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 codeName="{AE6600E7-7A62-396C-DE95-9942FA9DD81E}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00-SPREADSHEET\02 - FREE EXCELS PRODUCTS\01 - Investing\01_Published\18-MetaTrader converter\MetaTrader 5\mt5 published\"/>
    </mc:Choice>
  </mc:AlternateContent>
  <xr:revisionPtr revIDLastSave="0" documentId="13_ncr:1_{8E55859B-6709-4DD7-BBEF-184865FBAD4C}" xr6:coauthVersionLast="47" xr6:coauthVersionMax="47" xr10:uidLastSave="{00000000-0000-0000-0000-000000000000}"/>
  <bookViews>
    <workbookView xWindow="-120" yWindow="-120" windowWidth="20730" windowHeight="11160" tabRatio="923" activeTab="1" xr2:uid="{00000000-000D-0000-FFFF-FFFF00000000}"/>
  </bookViews>
  <sheets>
    <sheet name="USER GUIDE" sheetId="9" r:id="rId1"/>
    <sheet name="DATA" sheetId="1" r:id="rId2"/>
    <sheet name="RESULT" sheetId="10" r:id="rId3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" i="10" l="1"/>
  <c r="B5" i="10"/>
  <c r="B6" i="10"/>
  <c r="B7" i="10"/>
  <c r="D6" i="10"/>
  <c r="N6" i="10" s="1"/>
  <c r="M6" i="10" s="1"/>
  <c r="D7" i="10"/>
  <c r="N7" i="10" s="1"/>
  <c r="M7" i="10" s="1"/>
  <c r="C6" i="10"/>
  <c r="C7" i="10"/>
  <c r="K6" i="10"/>
  <c r="K7" i="10"/>
  <c r="I6" i="10"/>
  <c r="I7" i="10"/>
  <c r="H6" i="10"/>
  <c r="H7" i="10"/>
  <c r="G6" i="10"/>
  <c r="G7" i="10"/>
  <c r="F6" i="10"/>
  <c r="F7" i="10"/>
  <c r="F2" i="10"/>
  <c r="G3" i="10" s="1"/>
  <c r="G2" i="10"/>
  <c r="F1" i="10" l="1"/>
  <c r="I1" i="10" s="1"/>
  <c r="AN8" i="10"/>
  <c r="AN9" i="10" l="1"/>
  <c r="AN11" i="10"/>
  <c r="AN10" i="10"/>
  <c r="P7" i="10"/>
  <c r="L7" i="10"/>
  <c r="J7" i="10"/>
  <c r="E7" i="10"/>
  <c r="L6" i="10"/>
  <c r="J6" i="10"/>
  <c r="E6" i="10"/>
  <c r="C2" i="10"/>
  <c r="E2" i="10" s="1"/>
  <c r="C1" i="10"/>
  <c r="E1" i="10" s="1"/>
  <c r="A7" i="10" l="1"/>
  <c r="AN12" i="10" l="1"/>
  <c r="AN13" i="10" l="1"/>
  <c r="AN14" i="10" l="1"/>
  <c r="AN7" i="10"/>
  <c r="AN6" i="10"/>
  <c r="AN15" i="10" l="1"/>
  <c r="AN16" i="10" l="1"/>
  <c r="AN17" i="10" l="1"/>
  <c r="AN18" i="10" l="1"/>
  <c r="AN19" i="10" l="1"/>
  <c r="AN20" i="10" l="1"/>
  <c r="AN21" i="10" l="1"/>
  <c r="AN22" i="10" l="1"/>
  <c r="AN23" i="10" l="1"/>
  <c r="AN24" i="10" l="1"/>
  <c r="AN25" i="10" l="1"/>
  <c r="AN26" i="10" l="1"/>
  <c r="AN27" i="10" l="1"/>
  <c r="AN28" i="10" l="1"/>
  <c r="AN29" i="10" l="1"/>
  <c r="AN30" i="10" l="1"/>
  <c r="AN31" i="10" l="1"/>
  <c r="AN32" i="10" l="1"/>
  <c r="AN33" i="10" l="1"/>
  <c r="AN34" i="10" l="1"/>
  <c r="AN35" i="10" l="1"/>
  <c r="AN36" i="10" l="1"/>
  <c r="AN37" i="10" l="1"/>
  <c r="AN38" i="10" l="1"/>
  <c r="AN39" i="10" l="1"/>
  <c r="AN40" i="10" l="1"/>
  <c r="AN41" i="10" l="1"/>
  <c r="AN42" i="10" l="1"/>
  <c r="AN43" i="10" l="1"/>
  <c r="AN44" i="10" l="1"/>
  <c r="AN45" i="10" l="1"/>
  <c r="AN46" i="10" l="1"/>
  <c r="AN47" i="10" l="1"/>
  <c r="AN48" i="10" l="1"/>
  <c r="AN49" i="10" l="1"/>
  <c r="AN50" i="10" l="1"/>
  <c r="AN51" i="10" l="1"/>
  <c r="AN52" i="10" l="1"/>
  <c r="AN53" i="10" l="1"/>
  <c r="AN54" i="10" l="1"/>
  <c r="AN55" i="10" l="1"/>
  <c r="AN56" i="10" l="1"/>
  <c r="AN57" i="10" l="1"/>
  <c r="AN58" i="10" l="1"/>
  <c r="AN59" i="10" l="1"/>
  <c r="AN60" i="10" l="1"/>
  <c r="AN61" i="10" l="1"/>
  <c r="AN62" i="10" l="1"/>
  <c r="AN63" i="10" l="1"/>
  <c r="AN64" i="10" l="1"/>
  <c r="AN65" i="10" l="1"/>
  <c r="AN66" i="10" l="1"/>
  <c r="AN67" i="10" l="1"/>
  <c r="AN68" i="10" l="1"/>
  <c r="AN69" i="10" l="1"/>
  <c r="AN70" i="10" l="1"/>
  <c r="AN71" i="10" l="1"/>
  <c r="AN72" i="10" l="1"/>
  <c r="AN73" i="10" l="1"/>
  <c r="AN74" i="10" l="1"/>
  <c r="AN75" i="10" l="1"/>
  <c r="AN76" i="10" l="1"/>
  <c r="AN77" i="10" l="1"/>
  <c r="AN78" i="10" l="1"/>
  <c r="AN79" i="10" l="1"/>
  <c r="AN80" i="10" l="1"/>
  <c r="AN81" i="10" l="1"/>
  <c r="AN82" i="10" l="1"/>
  <c r="AN83" i="10" l="1"/>
  <c r="AN84" i="10" l="1"/>
  <c r="AN85" i="10" l="1"/>
  <c r="AN86" i="10" l="1"/>
  <c r="AN87" i="10" l="1"/>
  <c r="AN88" i="10" l="1"/>
  <c r="AN89" i="10" l="1"/>
  <c r="AN90" i="10" l="1"/>
  <c r="AN91" i="10" l="1"/>
  <c r="AN92" i="10" l="1"/>
  <c r="AN93" i="10" l="1"/>
  <c r="AN94" i="10" l="1"/>
  <c r="AN95" i="10" l="1"/>
  <c r="AN96" i="10" l="1"/>
  <c r="AN97" i="10" l="1"/>
  <c r="AN98" i="10" l="1"/>
  <c r="Q7" i="10" l="1"/>
  <c r="O7" i="10" s="1"/>
  <c r="Q6" i="10"/>
  <c r="O6" i="10" s="1"/>
  <c r="T7" i="10" l="1"/>
  <c r="U7" i="10" s="1"/>
  <c r="T6" i="10"/>
  <c r="U6" i="10" s="1"/>
  <c r="AB6" i="10" l="1"/>
  <c r="Y6" i="10"/>
  <c r="X6" i="10"/>
  <c r="Z6" i="10"/>
  <c r="AE6" i="10"/>
  <c r="S7" i="10"/>
  <c r="V7" i="10" s="1"/>
  <c r="AF7" i="10" s="1"/>
  <c r="AD6" i="10"/>
  <c r="S6" i="10"/>
  <c r="V6" i="10" s="1"/>
  <c r="AF6" i="10" s="1"/>
  <c r="W6" i="10" s="1"/>
  <c r="AA6" i="10"/>
  <c r="Z7" i="10"/>
  <c r="Y7" i="10"/>
  <c r="AA7" i="10"/>
  <c r="AD7" i="10"/>
  <c r="X7" i="10"/>
  <c r="AB7" i="10"/>
  <c r="AE7" i="10"/>
  <c r="AC7" i="10" l="1"/>
  <c r="AC6" i="10"/>
  <c r="W7" i="10"/>
  <c r="G1" i="10"/>
  <c r="AH1" i="10"/>
</calcChain>
</file>

<file path=xl/sharedStrings.xml><?xml version="1.0" encoding="utf-8"?>
<sst xmlns="http://schemas.openxmlformats.org/spreadsheetml/2006/main" count="50" uniqueCount="46">
  <si>
    <t>User Guide</t>
  </si>
  <si>
    <t>STEP 1:</t>
  </si>
  <si>
    <t>STEP 2:</t>
  </si>
  <si>
    <t>STEP 3:</t>
  </si>
  <si>
    <t>STEP 4:</t>
  </si>
  <si>
    <t>STEP 5:</t>
  </si>
  <si>
    <t>Important Note:</t>
  </si>
  <si>
    <t>Please enable macro to use this file.</t>
  </si>
  <si>
    <t>To view the Developer tab:</t>
  </si>
  <si>
    <t>Go to File&gt;&gt;Options&gt;&gt;Customize Ribbon&gt;&gt;Check Developer&gt;&gt;OK</t>
  </si>
  <si>
    <t>To enable macro:</t>
  </si>
  <si>
    <t>Go to Developer tab&gt;&gt;Macro Security&gt;&gt;Enable All Macro&gt;&gt;OK</t>
  </si>
  <si>
    <t>&gt;&gt;Save&gt;&gt;Close the file&gt;&gt;Re-open the file</t>
  </si>
  <si>
    <t>Open Time</t>
  </si>
  <si>
    <t>Item</t>
  </si>
  <si>
    <t>Price</t>
  </si>
  <si>
    <t>S / L</t>
  </si>
  <si>
    <t>T / P</t>
  </si>
  <si>
    <t>Close Time</t>
  </si>
  <si>
    <t>Profit</t>
  </si>
  <si>
    <t>Fees</t>
  </si>
  <si>
    <t>Sort Date Entry</t>
  </si>
  <si>
    <t>OPEN TIME</t>
  </si>
  <si>
    <t>TYPE</t>
  </si>
  <si>
    <t>SIZE</t>
  </si>
  <si>
    <t>ITEM</t>
  </si>
  <si>
    <t>ENTRY PRICE</t>
  </si>
  <si>
    <t>CLOSE TIME</t>
  </si>
  <si>
    <t>EXIT PRICE</t>
  </si>
  <si>
    <t>TOTAL FEES</t>
  </si>
  <si>
    <t>PROFIT / LOSS</t>
  </si>
  <si>
    <t>V.1</t>
  </si>
  <si>
    <t>Select All (Ctrl+A) and copy all data (Ctrl+C)</t>
  </si>
  <si>
    <r>
      <t xml:space="preserve">Select </t>
    </r>
    <r>
      <rPr>
        <b/>
        <sz val="14"/>
        <color theme="1" tint="0.34998626667073579"/>
        <rFont val="Calibri"/>
        <family val="2"/>
        <scheme val="minor"/>
      </rPr>
      <t>DATA sheet</t>
    </r>
    <r>
      <rPr>
        <sz val="14"/>
        <color theme="1" tint="0.34998626667073579"/>
        <rFont val="Calibri"/>
        <family val="2"/>
        <scheme val="minor"/>
      </rPr>
      <t>, paste as value in the highligted cell, and click</t>
    </r>
    <r>
      <rPr>
        <b/>
        <sz val="14"/>
        <color theme="1" tint="0.34998626667073579"/>
        <rFont val="Calibri"/>
        <family val="2"/>
        <scheme val="minor"/>
      </rPr>
      <t xml:space="preserve"> GENERATE</t>
    </r>
  </si>
  <si>
    <r>
      <t xml:space="preserve">Click </t>
    </r>
    <r>
      <rPr>
        <b/>
        <sz val="14"/>
        <color theme="1" tint="0.34998626667073579"/>
        <rFont val="Calibri"/>
        <family val="2"/>
        <scheme val="minor"/>
      </rPr>
      <t>COPY</t>
    </r>
    <r>
      <rPr>
        <sz val="14"/>
        <color theme="1" tint="0.34998626667073579"/>
        <rFont val="Calibri"/>
        <family val="2"/>
        <scheme val="minor"/>
      </rPr>
      <t xml:space="preserve"> from RESULT sheet.</t>
    </r>
  </si>
  <si>
    <r>
      <t xml:space="preserve">Go to MT5 History tab, sort entry time column from old to new, right click, click report and select </t>
    </r>
    <r>
      <rPr>
        <b/>
        <sz val="14"/>
        <color theme="1" tint="0.34998626667073579"/>
        <rFont val="Calibri"/>
        <family val="2"/>
        <scheme val="minor"/>
      </rPr>
      <t>HTML (Internet Explorer)</t>
    </r>
  </si>
  <si>
    <t>You can check out the sample of our trading journal below, contact us or visit our website for more info.</t>
  </si>
  <si>
    <t>Paste your trade data in your Trading Journal.</t>
  </si>
  <si>
    <t>deposit date</t>
  </si>
  <si>
    <t>SYMBOLE</t>
  </si>
  <si>
    <t>type</t>
  </si>
  <si>
    <t>total data rows</t>
  </si>
  <si>
    <t>trade data rows</t>
  </si>
  <si>
    <t>IN Category</t>
  </si>
  <si>
    <t>PASTE DATA HERE : ***Right Click and PASTE AS VALUE or MATCH DESTINATION FORMAT***</t>
  </si>
  <si>
    <t>Developed by rocketsheets.com, Forex MT5 Account Statement Converter v.1.6 (MT5AS)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</si>
</sst>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(* #,##0.0000000_);_(* \(#,##0.0000000\);_(* &quot;-&quot;??_);_(@_)"/>
    <numFmt numFmtId="165" formatCode="_(* #,##0_);_(* \(#,##0\);_(* &quot;-&quot;??_);_(@_)"/>
    <numFmt numFmtId="166" formatCode="_(* #,##0.0000_);_(* \(#,##0.0000\);_(* &quot;-&quot;????_);_(@_)"/>
    <numFmt numFmtId="167" formatCode="m/d/yy\ hh:mm:ss"/>
    <numFmt numFmtId="168" formatCode="0.000"/>
    <numFmt numFmtId="169" formatCode="_(* #,##0.000_);_(* \(#,##0.000\);_(* &quot;-&quot;??_);_(@_)"/>
    <numFmt numFmtId="170" formatCode="mm/dd/yy\ hh:mm;@"/>
    <numFmt numFmtId="171" formatCode="_(* #,##0.00000_);_(* \(#,##0.00000\);_(* &quot;-&quot;??_);_(@_)"/>
    <numFmt numFmtId="172" formatCode="#,##0.00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b/>
      <sz val="26"/>
      <color theme="1" tint="0.34998626667073579"/>
      <name val="Century Gothic"/>
      <family val="2"/>
    </font>
    <font>
      <b/>
      <sz val="20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u/>
      <sz val="14"/>
      <color theme="10"/>
      <name val="Calibri"/>
      <family val="2"/>
      <scheme val="minor"/>
    </font>
    <font>
      <i/>
      <sz val="14"/>
      <color theme="1" tint="0.34998626667073579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color theme="0" tint="-0.34998626667073579"/>
      <name val="Arial"/>
      <family val="2"/>
    </font>
    <font>
      <b/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 tint="-0.249977111117893"/>
      <name val="Arial"/>
      <family val="2"/>
    </font>
    <font>
      <b/>
      <sz val="14"/>
      <color theme="1" tint="0.34998626667073579"/>
      <name val="Calibri"/>
      <family val="2"/>
      <scheme val="minor"/>
    </font>
    <font>
      <sz val="12"/>
      <color theme="1" tint="0.499984740745262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b/>
      <sz val="9"/>
      <color rgb="FF1983B3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2D2D2D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</fills>
  <borders count="3">
    <border>
      <left/>
      <right/>
      <top/>
      <bottom/>
      <diagonal/>
    </border>
    <border>
      <left/>
      <right style="thin">
        <color theme="1" tint="0.14996795556505021"/>
      </right>
      <top style="thin">
        <color rgb="FF232323"/>
      </top>
      <bottom style="thin">
        <color rgb="FF232323"/>
      </bottom>
      <diagonal/>
    </border>
    <border>
      <left style="thin">
        <color theme="1" tint="0.14996795556505021"/>
      </left>
      <right style="thin">
        <color theme="1" tint="0.14996795556505021"/>
      </right>
      <top style="thin">
        <color rgb="FF232323"/>
      </top>
      <bottom style="thin">
        <color rgb="FF232323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 applyNumberFormat="0" applyFill="0" applyBorder="0" applyAlignment="0" applyProtection="0"/>
    <xf numFmtId="0" fontId="1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2" fillId="0" borderId="0"/>
  </cellStyleXfs>
  <cellXfs count="64">
    <xf numFmtId="0" fontId="0" fillId="0" borderId="0" xfId="0"/>
    <xf numFmtId="0" fontId="0" fillId="2" borderId="0" xfId="0" applyFill="1"/>
    <xf numFmtId="0" fontId="6" fillId="0" borderId="0" xfId="0" applyFont="1"/>
    <xf numFmtId="0" fontId="7" fillId="0" borderId="0" xfId="0" applyFont="1"/>
    <xf numFmtId="0" fontId="8" fillId="0" borderId="0" xfId="3" applyFont="1"/>
    <xf numFmtId="0" fontId="9" fillId="0" borderId="0" xfId="0" applyFont="1"/>
    <xf numFmtId="0" fontId="11" fillId="2" borderId="0" xfId="0" applyFont="1" applyFill="1"/>
    <xf numFmtId="0" fontId="12" fillId="2" borderId="0" xfId="0" applyFont="1" applyFill="1"/>
    <xf numFmtId="0" fontId="13" fillId="2" borderId="0" xfId="0" applyFont="1" applyFill="1"/>
    <xf numFmtId="0" fontId="14" fillId="2" borderId="0" xfId="0" applyFont="1" applyFill="1"/>
    <xf numFmtId="0" fontId="14" fillId="2" borderId="0" xfId="0" applyFont="1" applyFill="1" applyAlignment="1">
      <alignment vertical="top"/>
    </xf>
    <xf numFmtId="43" fontId="0" fillId="0" borderId="0" xfId="1" applyFont="1"/>
    <xf numFmtId="164" fontId="0" fillId="0" borderId="0" xfId="0" applyNumberFormat="1"/>
    <xf numFmtId="167" fontId="0" fillId="0" borderId="0" xfId="0" applyNumberFormat="1"/>
    <xf numFmtId="10" fontId="0" fillId="0" borderId="0" xfId="7" applyNumberFormat="1" applyFont="1"/>
    <xf numFmtId="0" fontId="10" fillId="0" borderId="0" xfId="0" applyFont="1"/>
    <xf numFmtId="18" fontId="0" fillId="0" borderId="0" xfId="0" applyNumberFormat="1"/>
    <xf numFmtId="14" fontId="0" fillId="0" borderId="0" xfId="0" applyNumberFormat="1"/>
    <xf numFmtId="21" fontId="0" fillId="0" borderId="0" xfId="0" applyNumberFormat="1"/>
    <xf numFmtId="43" fontId="0" fillId="0" borderId="0" xfId="0" applyNumberFormat="1"/>
    <xf numFmtId="168" fontId="0" fillId="0" borderId="0" xfId="0" applyNumberFormat="1"/>
    <xf numFmtId="0" fontId="0" fillId="0" borderId="0" xfId="0" applyAlignment="1">
      <alignment vertical="center"/>
    </xf>
    <xf numFmtId="4" fontId="0" fillId="0" borderId="0" xfId="0" applyNumberFormat="1"/>
    <xf numFmtId="46" fontId="0" fillId="0" borderId="0" xfId="0" applyNumberFormat="1"/>
    <xf numFmtId="3" fontId="0" fillId="0" borderId="0" xfId="0" applyNumberFormat="1"/>
    <xf numFmtId="20" fontId="0" fillId="0" borderId="0" xfId="0" applyNumberFormat="1"/>
    <xf numFmtId="0" fontId="15" fillId="3" borderId="0" xfId="0" applyFont="1" applyFill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 wrapText="1"/>
    </xf>
    <xf numFmtId="0" fontId="0" fillId="0" borderId="0" xfId="0" applyProtection="1">
      <protection hidden="1"/>
    </xf>
    <xf numFmtId="165" fontId="0" fillId="0" borderId="0" xfId="0" applyNumberFormat="1" applyProtection="1">
      <protection hidden="1"/>
    </xf>
    <xf numFmtId="43" fontId="0" fillId="0" borderId="0" xfId="0" applyNumberFormat="1" applyProtection="1">
      <protection hidden="1"/>
    </xf>
    <xf numFmtId="14" fontId="16" fillId="4" borderId="0" xfId="0" applyNumberFormat="1" applyFont="1" applyFill="1" applyAlignment="1" applyProtection="1">
      <alignment horizontal="center" vertical="center" wrapText="1"/>
      <protection hidden="1"/>
    </xf>
    <xf numFmtId="0" fontId="16" fillId="4" borderId="0" xfId="0" applyFont="1" applyFill="1" applyAlignment="1" applyProtection="1">
      <alignment horizontal="center" vertical="center" wrapText="1"/>
      <protection hidden="1"/>
    </xf>
    <xf numFmtId="0" fontId="16" fillId="4" borderId="0" xfId="0" applyFont="1" applyFill="1" applyAlignment="1" applyProtection="1">
      <alignment horizontal="center" vertical="center"/>
      <protection hidden="1"/>
    </xf>
    <xf numFmtId="0" fontId="17" fillId="4" borderId="0" xfId="0" applyFont="1" applyFill="1" applyAlignment="1" applyProtection="1">
      <alignment horizontal="center" vertical="center"/>
      <protection hidden="1"/>
    </xf>
    <xf numFmtId="169" fontId="16" fillId="4" borderId="0" xfId="0" applyNumberFormat="1" applyFont="1" applyFill="1" applyAlignment="1" applyProtection="1">
      <alignment horizontal="center" vertical="center" wrapText="1"/>
      <protection hidden="1"/>
    </xf>
    <xf numFmtId="16" fontId="0" fillId="0" borderId="0" xfId="0" applyNumberFormat="1"/>
    <xf numFmtId="10" fontId="0" fillId="0" borderId="0" xfId="0" applyNumberFormat="1"/>
    <xf numFmtId="166" fontId="21" fillId="0" borderId="0" xfId="0" applyNumberFormat="1" applyFont="1" applyAlignment="1" applyProtection="1">
      <alignment vertical="top"/>
      <protection hidden="1"/>
    </xf>
    <xf numFmtId="0" fontId="0" fillId="5" borderId="0" xfId="0" applyFill="1"/>
    <xf numFmtId="0" fontId="0" fillId="5" borderId="0" xfId="0" applyFill="1" applyProtection="1">
      <protection hidden="1"/>
    </xf>
    <xf numFmtId="0" fontId="22" fillId="5" borderId="0" xfId="0" applyFont="1" applyFill="1"/>
    <xf numFmtId="0" fontId="23" fillId="5" borderId="0" xfId="0" applyFont="1" applyFill="1" applyAlignment="1" applyProtection="1">
      <alignment vertical="center"/>
      <protection hidden="1"/>
    </xf>
    <xf numFmtId="170" fontId="19" fillId="6" borderId="1" xfId="0" applyNumberFormat="1" applyFont="1" applyFill="1" applyBorder="1" applyAlignment="1" applyProtection="1">
      <alignment horizontal="center" vertical="center"/>
      <protection hidden="1"/>
    </xf>
    <xf numFmtId="0" fontId="24" fillId="6" borderId="2" xfId="8" applyFont="1" applyFill="1" applyBorder="1" applyAlignment="1" applyProtection="1">
      <alignment horizontal="center" vertical="center"/>
      <protection hidden="1"/>
    </xf>
    <xf numFmtId="171" fontId="18" fillId="6" borderId="2" xfId="0" applyNumberFormat="1" applyFont="1" applyFill="1" applyBorder="1" applyAlignment="1" applyProtection="1">
      <alignment vertical="center"/>
      <protection hidden="1"/>
    </xf>
    <xf numFmtId="171" fontId="19" fillId="6" borderId="2" xfId="0" applyNumberFormat="1" applyFont="1" applyFill="1" applyBorder="1" applyAlignment="1" applyProtection="1">
      <alignment vertical="center"/>
      <protection hidden="1"/>
    </xf>
    <xf numFmtId="170" fontId="19" fillId="6" borderId="2" xfId="0" applyNumberFormat="1" applyFont="1" applyFill="1" applyBorder="1" applyAlignment="1" applyProtection="1">
      <alignment horizontal="center" vertical="center"/>
      <protection hidden="1"/>
    </xf>
    <xf numFmtId="2" fontId="19" fillId="6" borderId="2" xfId="0" applyNumberFormat="1" applyFont="1" applyFill="1" applyBorder="1" applyAlignment="1" applyProtection="1">
      <alignment vertical="center"/>
      <protection hidden="1"/>
    </xf>
    <xf numFmtId="172" fontId="19" fillId="6" borderId="2" xfId="0" applyNumberFormat="1" applyFont="1" applyFill="1" applyBorder="1" applyAlignment="1" applyProtection="1">
      <alignment vertical="center"/>
      <protection hidden="1"/>
    </xf>
    <xf numFmtId="43" fontId="16" fillId="4" borderId="0" xfId="1" applyFont="1" applyFill="1" applyAlignment="1" applyProtection="1">
      <alignment horizontal="center" vertical="center" wrapText="1"/>
      <protection hidden="1"/>
    </xf>
    <xf numFmtId="43" fontId="0" fillId="5" borderId="0" xfId="1" applyFont="1" applyFill="1" applyAlignment="1" applyProtection="1">
      <alignment horizontal="center"/>
      <protection hidden="1"/>
    </xf>
    <xf numFmtId="43" fontId="0" fillId="0" borderId="0" xfId="1" applyFont="1" applyAlignment="1" applyProtection="1">
      <alignment horizontal="center"/>
      <protection hidden="1"/>
    </xf>
    <xf numFmtId="43" fontId="19" fillId="6" borderId="2" xfId="1" applyFont="1" applyFill="1" applyBorder="1" applyAlignment="1" applyProtection="1">
      <alignment horizontal="center" vertical="center"/>
      <protection hidden="1"/>
    </xf>
    <xf numFmtId="0" fontId="0" fillId="5" borderId="0" xfId="0" applyFill="1" applyAlignment="1" applyProtection="1">
      <alignment horizontal="left"/>
      <protection hidden="1"/>
    </xf>
    <xf numFmtId="0" fontId="0" fillId="0" borderId="0" xfId="0" applyAlignment="1" applyProtection="1">
      <alignment horizontal="left"/>
      <protection hidden="1"/>
    </xf>
    <xf numFmtId="0" fontId="19" fillId="6" borderId="2" xfId="0" applyFont="1" applyFill="1" applyBorder="1" applyAlignment="1" applyProtection="1">
      <alignment horizontal="left" vertical="center"/>
      <protection hidden="1"/>
    </xf>
    <xf numFmtId="0" fontId="10" fillId="7" borderId="0" xfId="0" applyFont="1" applyFill="1"/>
    <xf numFmtId="0" fontId="10" fillId="8" borderId="0" xfId="0" applyFont="1" applyFill="1"/>
    <xf numFmtId="0" fontId="0" fillId="3" borderId="0" xfId="0" applyFill="1"/>
    <xf numFmtId="0" fontId="0" fillId="9" borderId="0" xfId="0" applyFill="1"/>
    <xf numFmtId="172" fontId="0" fillId="0" borderId="0" xfId="0" applyNumberFormat="1"/>
    <xf numFmtId="0" fontId="5" fillId="2" borderId="0" xfId="0" applyFont="1" applyFill="1" applyAlignment="1">
      <alignment horizontal="center"/>
    </xf>
  </cellXfs>
  <cellStyles count="9">
    <cellStyle name="Comma" xfId="1" builtinId="3"/>
    <cellStyle name="Hyperlink" xfId="3" builtinId="8"/>
    <cellStyle name="Hyperlink 2" xfId="5" xr:uid="{00000000-0005-0000-0000-000002000000}"/>
    <cellStyle name="Hyperlink 3" xfId="6" xr:uid="{00000000-0005-0000-0000-000003000000}"/>
    <cellStyle name="Normal" xfId="0" builtinId="0"/>
    <cellStyle name="Normal 2" xfId="2" xr:uid="{00000000-0005-0000-0000-000005000000}"/>
    <cellStyle name="Normal 2 2 2" xfId="8" xr:uid="{AA147CA1-C66E-49F8-894F-A600882E56DE}"/>
    <cellStyle name="Normal 3" xfId="4" xr:uid="{00000000-0005-0000-0000-000006000000}"/>
    <cellStyle name="Percent" xfId="7" builtinId="5"/>
  </cellStyles>
  <dxfs count="1">
    <dxf>
      <font>
        <color rgb="FFEC3838"/>
      </font>
    </dxf>
  </dxfs>
  <tableStyles count="0" defaultTableStyle="TableStyleMedium2" defaultPivotStyle="PivotStyleLight16"/>
  <colors>
    <mruColors>
      <color rgb="FF1983B3"/>
      <color rgb="FF31599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microsoft.com/office/2006/relationships/vbaProject" Target="vbaProject.bin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49</xdr:row>
      <xdr:rowOff>180975</xdr:rowOff>
    </xdr:from>
    <xdr:to>
      <xdr:col>15</xdr:col>
      <xdr:colOff>130671</xdr:colOff>
      <xdr:row>56</xdr:row>
      <xdr:rowOff>171450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7226" y="9534525"/>
          <a:ext cx="8855570" cy="132397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47626</xdr:colOff>
      <xdr:row>63</xdr:row>
      <xdr:rowOff>133350</xdr:rowOff>
    </xdr:from>
    <xdr:to>
      <xdr:col>13</xdr:col>
      <xdr:colOff>219076</xdr:colOff>
      <xdr:row>71</xdr:row>
      <xdr:rowOff>180790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7226" y="11858625"/>
          <a:ext cx="7724775" cy="157144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47626</xdr:colOff>
      <xdr:row>74</xdr:row>
      <xdr:rowOff>133350</xdr:rowOff>
    </xdr:from>
    <xdr:to>
      <xdr:col>13</xdr:col>
      <xdr:colOff>266701</xdr:colOff>
      <xdr:row>115</xdr:row>
      <xdr:rowOff>95250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6" y="14001750"/>
          <a:ext cx="7772400" cy="77724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47626</xdr:colOff>
      <xdr:row>8</xdr:row>
      <xdr:rowOff>104775</xdr:rowOff>
    </xdr:from>
    <xdr:to>
      <xdr:col>10</xdr:col>
      <xdr:colOff>495301</xdr:colOff>
      <xdr:row>17</xdr:row>
      <xdr:rowOff>40212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7226" y="1476375"/>
          <a:ext cx="6172200" cy="17451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47626</xdr:colOff>
      <xdr:row>20</xdr:row>
      <xdr:rowOff>142523</xdr:rowOff>
    </xdr:from>
    <xdr:to>
      <xdr:col>10</xdr:col>
      <xdr:colOff>523875</xdr:colOff>
      <xdr:row>28</xdr:row>
      <xdr:rowOff>180712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r="5652"/>
        <a:stretch/>
      </xdr:blipFill>
      <xdr:spPr>
        <a:xfrm>
          <a:off x="657226" y="4085873"/>
          <a:ext cx="6200774" cy="170506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47626</xdr:colOff>
      <xdr:row>34</xdr:row>
      <xdr:rowOff>155779</xdr:rowOff>
    </xdr:from>
    <xdr:to>
      <xdr:col>12</xdr:col>
      <xdr:colOff>571501</xdr:colOff>
      <xdr:row>43</xdr:row>
      <xdr:rowOff>129243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7226" y="6813754"/>
          <a:ext cx="7467600" cy="1735589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123825</xdr:colOff>
      <xdr:row>0</xdr:row>
      <xdr:rowOff>114300</xdr:rowOff>
    </xdr:from>
    <xdr:to>
      <xdr:col>16</xdr:col>
      <xdr:colOff>459105</xdr:colOff>
      <xdr:row>2</xdr:row>
      <xdr:rowOff>99060</xdr:rowOff>
    </xdr:to>
    <xdr:sp macro="[0]!mt4CalcCode" textlink="">
      <xdr:nvSpPr>
        <xdr:cNvPr id="6" name="Rectangle: Rounded Corners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9134475" y="114300"/>
          <a:ext cx="1554480" cy="365760"/>
        </a:xfrm>
        <a:prstGeom prst="roundRect">
          <a:avLst>
            <a:gd name="adj" fmla="val 50000"/>
          </a:avLst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>
              <a:latin typeface="Lato" panose="020F0502020204030203" pitchFamily="34" charset="0"/>
              <a:cs typeface="Calibri Light" panose="020F0302020204030204" pitchFamily="34" charset="0"/>
            </a:rPr>
            <a:t>GENERATE</a:t>
          </a:r>
        </a:p>
      </xdr:txBody>
    </xdr:sp>
    <xdr:clientData/>
  </xdr:twoCellAnchor>
  <xdr:twoCellAnchor>
    <xdr:from>
      <xdr:col>17</xdr:col>
      <xdr:colOff>38098</xdr:colOff>
      <xdr:row>0</xdr:row>
      <xdr:rowOff>114300</xdr:rowOff>
    </xdr:from>
    <xdr:to>
      <xdr:col>19</xdr:col>
      <xdr:colOff>373378</xdr:colOff>
      <xdr:row>2</xdr:row>
      <xdr:rowOff>99060</xdr:rowOff>
    </xdr:to>
    <xdr:sp macro="[0]!clear1" textlink="">
      <xdr:nvSpPr>
        <xdr:cNvPr id="7" name="Rectangle: Rounded Corners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0877548" y="114300"/>
          <a:ext cx="1554480" cy="365760"/>
        </a:xfrm>
        <a:prstGeom prst="roundRect">
          <a:avLst>
            <a:gd name="adj" fmla="val 50000"/>
          </a:avLst>
        </a:prstGeom>
        <a:solidFill>
          <a:schemeClr val="tx1">
            <a:lumMod val="65000"/>
            <a:lumOff val="3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 baseline="0">
              <a:latin typeface="Lato" panose="020F0502020204030203" pitchFamily="34" charset="0"/>
              <a:cs typeface="Calibri Light" panose="020F0302020204030204" pitchFamily="34" charset="0"/>
            </a:rPr>
            <a:t>CLEAR RESULT</a:t>
          </a:r>
          <a:endParaRPr lang="en-US" sz="1200" b="1">
            <a:latin typeface="Lato" panose="020F0502020204030203" pitchFamily="34" charset="0"/>
            <a:cs typeface="Calibri Light" panose="020F030202020403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762001</xdr:colOff>
      <xdr:row>1</xdr:row>
      <xdr:rowOff>167491</xdr:rowOff>
    </xdr:from>
    <xdr:to>
      <xdr:col>28</xdr:col>
      <xdr:colOff>285750</xdr:colOff>
      <xdr:row>3</xdr:row>
      <xdr:rowOff>81766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8107026" y="443716"/>
          <a:ext cx="2914649" cy="295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>
              <a:solidFill>
                <a:schemeClr val="tx1">
                  <a:lumMod val="75000"/>
                  <a:lumOff val="25000"/>
                </a:schemeClr>
              </a:solidFill>
              <a:latin typeface="Lato" panose="020F0502020204030203" pitchFamily="34" charset="0"/>
            </a:rPr>
            <a:t>ACCOUNT</a:t>
          </a:r>
          <a:r>
            <a:rPr lang="en-US" sz="1400" b="1" baseline="0">
              <a:solidFill>
                <a:schemeClr val="tx1">
                  <a:lumMod val="75000"/>
                  <a:lumOff val="25000"/>
                </a:schemeClr>
              </a:solidFill>
              <a:latin typeface="Lato" panose="020F0502020204030203" pitchFamily="34" charset="0"/>
            </a:rPr>
            <a:t> </a:t>
          </a:r>
          <a:r>
            <a:rPr lang="en-US" sz="1400" b="1">
              <a:solidFill>
                <a:schemeClr val="tx1">
                  <a:lumMod val="75000"/>
                  <a:lumOff val="25000"/>
                </a:schemeClr>
              </a:solidFill>
              <a:latin typeface="Lato" panose="020F0502020204030203" pitchFamily="34" charset="0"/>
            </a:rPr>
            <a:t>STATEMENT</a:t>
          </a:r>
        </a:p>
      </xdr:txBody>
    </xdr:sp>
    <xdr:clientData/>
  </xdr:twoCellAnchor>
  <xdr:twoCellAnchor>
    <xdr:from>
      <xdr:col>28</xdr:col>
      <xdr:colOff>1123950</xdr:colOff>
      <xdr:row>1</xdr:row>
      <xdr:rowOff>135062</xdr:rowOff>
    </xdr:from>
    <xdr:to>
      <xdr:col>30</xdr:col>
      <xdr:colOff>112712</xdr:colOff>
      <xdr:row>3</xdr:row>
      <xdr:rowOff>74102</xdr:rowOff>
    </xdr:to>
    <xdr:sp macro="[0]!copyresult" textlink="">
      <xdr:nvSpPr>
        <xdr:cNvPr id="2" name="Rectangle: Rounded Corners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7800975" y="411287"/>
          <a:ext cx="1008062" cy="320040"/>
        </a:xfrm>
        <a:prstGeom prst="roundRect">
          <a:avLst>
            <a:gd name="adj" fmla="val 50000"/>
          </a:avLst>
        </a:prstGeom>
        <a:solidFill>
          <a:srgbClr val="1983B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 baseline="0">
              <a:latin typeface="Arial" panose="020B0604020202020204" pitchFamily="34" charset="0"/>
              <a:cs typeface="Arial" panose="020B0604020202020204" pitchFamily="34" charset="0"/>
            </a:rPr>
            <a:t>COPY</a:t>
          </a:r>
          <a:r>
            <a:rPr lang="en-US" sz="105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30</xdr:col>
      <xdr:colOff>188066</xdr:colOff>
      <xdr:row>1</xdr:row>
      <xdr:rowOff>135062</xdr:rowOff>
    </xdr:from>
    <xdr:to>
      <xdr:col>31</xdr:col>
      <xdr:colOff>348403</xdr:colOff>
      <xdr:row>3</xdr:row>
      <xdr:rowOff>74102</xdr:rowOff>
    </xdr:to>
    <xdr:sp macro="[0]!clear1" textlink="">
      <xdr:nvSpPr>
        <xdr:cNvPr id="5" name="Rectangle: Rounded Corners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8884391" y="411287"/>
          <a:ext cx="1008062" cy="320040"/>
        </a:xfrm>
        <a:prstGeom prst="roundRect">
          <a:avLst>
            <a:gd name="adj" fmla="val 50000"/>
          </a:avLst>
        </a:prstGeom>
        <a:solidFill>
          <a:schemeClr val="tx1">
            <a:lumMod val="50000"/>
            <a:lumOff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 baseline="0">
              <a:latin typeface="Arial" panose="020B0604020202020204" pitchFamily="34" charset="0"/>
              <a:cs typeface="Arial" panose="020B0604020202020204" pitchFamily="34" charset="0"/>
            </a:rPr>
            <a:t>CLEAR</a:t>
          </a:r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23</xdr:col>
      <xdr:colOff>276226</xdr:colOff>
      <xdr:row>1</xdr:row>
      <xdr:rowOff>79546</xdr:rowOff>
    </xdr:from>
    <xdr:to>
      <xdr:col>25</xdr:col>
      <xdr:colOff>228600</xdr:colOff>
      <xdr:row>3</xdr:row>
      <xdr:rowOff>158718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773526" y="355771"/>
          <a:ext cx="1647824" cy="460172"/>
        </a:xfrm>
        <a:prstGeom prst="rect">
          <a:avLst/>
        </a:prstGeom>
      </xdr:spPr>
    </xdr:pic>
    <xdr:clientData/>
  </xdr:twoCellAnchor>
  <xdr:twoCellAnchor editAs="oneCell">
    <xdr:from>
      <xdr:col>22</xdr:col>
      <xdr:colOff>228600</xdr:colOff>
      <xdr:row>1</xdr:row>
      <xdr:rowOff>114300</xdr:rowOff>
    </xdr:from>
    <xdr:to>
      <xdr:col>22</xdr:col>
      <xdr:colOff>590550</xdr:colOff>
      <xdr:row>3</xdr:row>
      <xdr:rowOff>95250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8175" y="390525"/>
          <a:ext cx="361950" cy="361950"/>
        </a:xfrm>
        <a:prstGeom prst="rect">
          <a:avLst/>
        </a:prstGeom>
      </xdr:spPr>
    </xdr:pic>
    <xdr:clientData/>
  </xdr:twoCellAnchor>
  <xdr:twoCellAnchor editAs="absolute">
    <xdr:from>
      <xdr:col>31</xdr:col>
      <xdr:colOff>819150</xdr:colOff>
      <xdr:row>1</xdr:row>
      <xdr:rowOff>135062</xdr:rowOff>
    </xdr:from>
    <xdr:to>
      <xdr:col>31</xdr:col>
      <xdr:colOff>1139190</xdr:colOff>
      <xdr:row>3</xdr:row>
      <xdr:rowOff>74102</xdr:rowOff>
    </xdr:to>
    <xdr:sp macro="[0]!LASTdata1" textlink="">
      <xdr:nvSpPr>
        <xdr:cNvPr id="22" name="Oval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/>
      </xdr:nvSpPr>
      <xdr:spPr>
        <a:xfrm>
          <a:off x="10363200" y="411287"/>
          <a:ext cx="320040" cy="320040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0">
              <a:solidFill>
                <a:schemeClr val="bg1"/>
              </a:solidFill>
            </a:rPr>
            <a:t>↓</a:t>
          </a:r>
        </a:p>
      </xdr:txBody>
    </xdr:sp>
    <xdr:clientData/>
  </xdr:twoCellAnchor>
  <xdr:twoCellAnchor editAs="absolute">
    <xdr:from>
      <xdr:col>31</xdr:col>
      <xdr:colOff>423757</xdr:colOff>
      <xdr:row>1</xdr:row>
      <xdr:rowOff>135062</xdr:rowOff>
    </xdr:from>
    <xdr:to>
      <xdr:col>31</xdr:col>
      <xdr:colOff>743797</xdr:colOff>
      <xdr:row>3</xdr:row>
      <xdr:rowOff>74102</xdr:rowOff>
    </xdr:to>
    <xdr:sp macro="[0]!UPdata1" textlink="">
      <xdr:nvSpPr>
        <xdr:cNvPr id="23" name="Oval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/>
      </xdr:nvSpPr>
      <xdr:spPr>
        <a:xfrm flipV="1">
          <a:off x="9967807" y="411287"/>
          <a:ext cx="320040" cy="320040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0">
              <a:solidFill>
                <a:schemeClr val="bg1"/>
              </a:solidFill>
            </a:rPr>
            <a:t>↓</a:t>
          </a:r>
        </a:p>
      </xdr:txBody>
    </xdr:sp>
    <xdr:clientData/>
  </xdr:twoCellAnchor>
  <xdr:twoCellAnchor editAs="oneCell">
    <xdr:from>
      <xdr:col>32</xdr:col>
      <xdr:colOff>381000</xdr:colOff>
      <xdr:row>0</xdr:row>
      <xdr:rowOff>38100</xdr:rowOff>
    </xdr:from>
    <xdr:to>
      <xdr:col>34</xdr:col>
      <xdr:colOff>495336</xdr:colOff>
      <xdr:row>4</xdr:row>
      <xdr:rowOff>174690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96625" y="38100"/>
          <a:ext cx="2038386" cy="984315"/>
        </a:xfrm>
        <a:prstGeom prst="rect">
          <a:avLst/>
        </a:prstGeom>
      </xdr:spPr>
    </xdr:pic>
    <xdr:clientData/>
  </xdr:twoCellAnchor>
  <xdr:twoCellAnchor editAs="oneCell">
    <xdr:from>
      <xdr:col>0</xdr:col>
      <xdr:colOff>723900</xdr:colOff>
      <xdr:row>1</xdr:row>
      <xdr:rowOff>76200</xdr:rowOff>
    </xdr:from>
    <xdr:to>
      <xdr:col>22</xdr:col>
      <xdr:colOff>47625</xdr:colOff>
      <xdr:row>3</xdr:row>
      <xdr:rowOff>140208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352425"/>
          <a:ext cx="1219200" cy="4450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4F3ED-62FC-40B2-BA0F-D9715184C194}">
  <sheetPr codeName="Sheet5">
    <tabColor theme="2" tint="-0.499984740745262"/>
  </sheetPr>
  <dimension ref="A1:V74"/>
  <sheetViews>
    <sheetView showGridLines="0" showRowColHeaders="0" workbookViewId="0">
      <pane ySplit="5" topLeftCell="A6" activePane="bottomLeft" state="frozen"/>
      <selection pane="bottomLeft" activeCell="O13" sqref="O13"/>
    </sheetView>
  </sheetViews>
  <sheetFormatPr defaultRowHeight="15" x14ac:dyDescent="0.25"/>
  <cols>
    <col min="8" max="8" width="12.7109375" customWidth="1"/>
  </cols>
  <sheetData>
    <row r="1" spans="1:22" ht="12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2" customHeight="1" x14ac:dyDescent="0.25">
      <c r="A2" s="1"/>
      <c r="B2" s="63" t="s">
        <v>0</v>
      </c>
      <c r="C2" s="63"/>
      <c r="D2" s="63"/>
      <c r="E2" s="1"/>
      <c r="F2" s="6" t="s">
        <v>6</v>
      </c>
      <c r="G2" s="1"/>
      <c r="H2" s="7" t="s">
        <v>7</v>
      </c>
      <c r="I2" s="1"/>
      <c r="J2" s="1"/>
      <c r="K2" s="1"/>
      <c r="L2" s="1"/>
      <c r="M2" s="8" t="s">
        <v>10</v>
      </c>
      <c r="N2" s="1"/>
      <c r="O2" s="1"/>
      <c r="P2" s="1"/>
      <c r="Q2" s="1"/>
      <c r="R2" s="1"/>
      <c r="S2" s="1"/>
      <c r="T2" s="1"/>
      <c r="U2" s="1"/>
      <c r="V2" s="1"/>
    </row>
    <row r="3" spans="1:22" ht="12" customHeight="1" x14ac:dyDescent="0.25">
      <c r="A3" s="1"/>
      <c r="B3" s="63"/>
      <c r="C3" s="63"/>
      <c r="D3" s="63"/>
      <c r="E3" s="1"/>
      <c r="F3" s="8" t="s">
        <v>8</v>
      </c>
      <c r="G3" s="1"/>
      <c r="H3" s="1"/>
      <c r="I3" s="1"/>
      <c r="J3" s="1"/>
      <c r="K3" s="1"/>
      <c r="L3" s="1"/>
      <c r="M3" s="9" t="s">
        <v>11</v>
      </c>
      <c r="N3" s="1"/>
      <c r="O3" s="1"/>
      <c r="P3" s="1"/>
      <c r="Q3" s="1"/>
      <c r="R3" s="1"/>
      <c r="S3" s="1"/>
      <c r="T3" s="1"/>
      <c r="U3" s="1"/>
      <c r="V3" s="1"/>
    </row>
    <row r="4" spans="1:22" ht="12" customHeight="1" x14ac:dyDescent="0.25">
      <c r="A4" s="1"/>
      <c r="B4" s="63"/>
      <c r="C4" s="63"/>
      <c r="D4" s="63"/>
      <c r="E4" s="1"/>
      <c r="F4" s="1" t="s">
        <v>9</v>
      </c>
      <c r="G4" s="1"/>
      <c r="H4" s="1"/>
      <c r="I4" s="1"/>
      <c r="J4" s="1"/>
      <c r="K4" s="1"/>
      <c r="L4" s="1"/>
      <c r="M4" s="10" t="s">
        <v>12</v>
      </c>
      <c r="N4" s="1"/>
      <c r="O4" s="1"/>
      <c r="P4" s="1"/>
      <c r="Q4" s="1"/>
      <c r="R4" s="1"/>
      <c r="S4" s="1"/>
      <c r="T4" s="1" t="s">
        <v>31</v>
      </c>
      <c r="U4" s="1"/>
      <c r="V4" s="1"/>
    </row>
    <row r="5" spans="1:22" ht="12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ht="26.25" x14ac:dyDescent="0.4">
      <c r="B6" s="2" t="s">
        <v>1</v>
      </c>
      <c r="H6" s="2"/>
      <c r="O6" s="2"/>
    </row>
    <row r="7" spans="1:22" ht="3" customHeight="1" x14ac:dyDescent="0.25"/>
    <row r="8" spans="1:22" ht="18.75" x14ac:dyDescent="0.3">
      <c r="B8" s="3" t="s">
        <v>35</v>
      </c>
      <c r="H8" s="3"/>
      <c r="I8" s="4"/>
      <c r="O8" s="3"/>
    </row>
    <row r="9" spans="1:22" ht="18.75" x14ac:dyDescent="0.3">
      <c r="B9" s="3"/>
      <c r="H9" s="3"/>
      <c r="O9" s="3"/>
    </row>
    <row r="16" spans="1:22" ht="18.75" x14ac:dyDescent="0.3">
      <c r="B16" s="3"/>
    </row>
    <row r="19" spans="2:2" ht="26.25" x14ac:dyDescent="0.4">
      <c r="B19" s="2" t="s">
        <v>2</v>
      </c>
    </row>
    <row r="20" spans="2:2" ht="18.75" x14ac:dyDescent="0.3">
      <c r="B20" s="3" t="s">
        <v>32</v>
      </c>
    </row>
    <row r="28" spans="2:2" ht="26.25" x14ac:dyDescent="0.4">
      <c r="B28" s="2"/>
    </row>
    <row r="31" spans="2:2" ht="3.95" customHeight="1" x14ac:dyDescent="0.25"/>
    <row r="32" spans="2:2" ht="3.95" customHeight="1" x14ac:dyDescent="0.25"/>
    <row r="33" spans="2:2" ht="26.25" x14ac:dyDescent="0.4">
      <c r="B33" s="2" t="s">
        <v>3</v>
      </c>
    </row>
    <row r="34" spans="2:2" ht="18.75" x14ac:dyDescent="0.3">
      <c r="B34" s="3" t="s">
        <v>33</v>
      </c>
    </row>
    <row r="37" spans="2:2" ht="18.75" x14ac:dyDescent="0.3">
      <c r="B37" s="5"/>
    </row>
    <row r="45" spans="2:2" ht="5.0999999999999996" customHeight="1" x14ac:dyDescent="0.25"/>
    <row r="46" spans="2:2" ht="5.0999999999999996" customHeight="1" x14ac:dyDescent="0.25"/>
    <row r="47" spans="2:2" ht="5.0999999999999996" customHeight="1" x14ac:dyDescent="0.25"/>
    <row r="48" spans="2:2" ht="26.25" x14ac:dyDescent="0.4">
      <c r="B48" s="2" t="s">
        <v>4</v>
      </c>
    </row>
    <row r="49" spans="2:2" ht="18.75" x14ac:dyDescent="0.3">
      <c r="B49" s="3" t="s">
        <v>34</v>
      </c>
    </row>
    <row r="59" spans="2:2" ht="0.95" customHeight="1" x14ac:dyDescent="0.25"/>
    <row r="60" spans="2:2" ht="2.1" customHeight="1" x14ac:dyDescent="0.25"/>
    <row r="61" spans="2:2" ht="5.0999999999999996" customHeight="1" x14ac:dyDescent="0.25"/>
    <row r="62" spans="2:2" ht="26.25" x14ac:dyDescent="0.4">
      <c r="B62" s="2" t="s">
        <v>5</v>
      </c>
    </row>
    <row r="63" spans="2:2" ht="18.75" x14ac:dyDescent="0.3">
      <c r="B63" s="3" t="s">
        <v>37</v>
      </c>
    </row>
    <row r="74" spans="2:2" ht="18.75" x14ac:dyDescent="0.3">
      <c r="B74" s="3" t="s">
        <v>36</v>
      </c>
    </row>
  </sheetData>
  <sheetProtection algorithmName="SHA-512" hashValue="l1zTh5J1nZF93EQa0Tr0VCs808TEjDCV3YNrFsooN5/vdYDjI7YSawzLhyu9a4m0tLolPJja0YA89+LBXo2Lwg==" saltValue="7CN00jXwG4tCav1XKQlc/Q==" spinCount="100000" sheet="1" objects="1" scenarios="1"/>
  <mergeCells count="1">
    <mergeCell ref="B2:D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0000"/>
  </sheetPr>
  <dimension ref="A1:N2256"/>
  <sheetViews>
    <sheetView showGridLines="0" tabSelected="1" zoomScaleNormal="100" workbookViewId="0">
      <pane ySplit="3" topLeftCell="A4" activePane="bottomLeft" state="frozen"/>
      <selection pane="bottomLeft" activeCell="I15" sqref="I15"/>
    </sheetView>
  </sheetViews>
  <sheetFormatPr defaultRowHeight="15" x14ac:dyDescent="0.25"/>
  <cols>
    <col min="1" max="1" width="19.42578125" customWidth="1"/>
    <col min="2" max="2" width="9.42578125" customWidth="1"/>
    <col min="4" max="4" width="7.42578125" customWidth="1"/>
    <col min="7" max="8" width="6.28515625" customWidth="1"/>
    <col min="9" max="9" width="18" bestFit="1" customWidth="1"/>
    <col min="10" max="11" width="9.5703125" customWidth="1"/>
    <col min="12" max="13" width="7.42578125" customWidth="1"/>
    <col min="14" max="14" width="6.85546875" customWidth="1"/>
  </cols>
  <sheetData>
    <row r="1" spans="1:14" x14ac:dyDescent="0.25">
      <c r="A1" s="26" t="s">
        <v>44</v>
      </c>
      <c r="D1" s="16"/>
      <c r="H1" s="17"/>
      <c r="I1" s="18"/>
      <c r="L1" s="11"/>
      <c r="N1" s="14"/>
    </row>
    <row r="2" spans="1:14" x14ac:dyDescent="0.25">
      <c r="A2" s="27"/>
      <c r="L2" s="19"/>
      <c r="M2" s="20"/>
    </row>
    <row r="3" spans="1:14" x14ac:dyDescent="0.25">
      <c r="A3" s="27"/>
    </row>
    <row r="4" spans="1:14" x14ac:dyDescent="0.25">
      <c r="A4" s="21"/>
    </row>
    <row r="5" spans="1:14" x14ac:dyDescent="0.25">
      <c r="A5" s="27"/>
    </row>
    <row r="6" spans="1:14" x14ac:dyDescent="0.25">
      <c r="A6" s="27"/>
      <c r="H6" s="17"/>
    </row>
    <row r="7" spans="1:14" x14ac:dyDescent="0.25">
      <c r="A7" s="27"/>
    </row>
    <row r="8" spans="1:14" x14ac:dyDescent="0.25">
      <c r="A8" s="27"/>
    </row>
    <row r="9" spans="1:14" x14ac:dyDescent="0.25">
      <c r="A9" s="27"/>
    </row>
    <row r="10" spans="1:14" x14ac:dyDescent="0.25">
      <c r="A10" s="27"/>
    </row>
    <row r="11" spans="1:14" x14ac:dyDescent="0.25">
      <c r="A11" s="27"/>
    </row>
    <row r="12" spans="1:14" x14ac:dyDescent="0.25">
      <c r="A12" s="27"/>
    </row>
    <row r="13" spans="1:14" x14ac:dyDescent="0.25">
      <c r="A13" s="27"/>
    </row>
    <row r="14" spans="1:14" x14ac:dyDescent="0.25">
      <c r="A14" s="27"/>
    </row>
    <row r="15" spans="1:14" x14ac:dyDescent="0.25">
      <c r="A15" s="27"/>
    </row>
    <row r="16" spans="1:14" x14ac:dyDescent="0.25">
      <c r="A16" s="27"/>
      <c r="D16" s="22"/>
    </row>
    <row r="17" spans="1:14" x14ac:dyDescent="0.25">
      <c r="A17" s="27"/>
    </row>
    <row r="18" spans="1:14" x14ac:dyDescent="0.25">
      <c r="A18" s="27"/>
      <c r="E18" s="23"/>
      <c r="F18" s="24"/>
      <c r="H18" s="22"/>
      <c r="K18" s="22"/>
      <c r="L18" s="22"/>
      <c r="M18" s="22"/>
      <c r="N18" s="22"/>
    </row>
    <row r="19" spans="1:14" x14ac:dyDescent="0.25">
      <c r="A19" s="27"/>
      <c r="F19" s="24"/>
      <c r="H19" s="22"/>
      <c r="K19" s="22"/>
      <c r="L19" s="22"/>
      <c r="M19" s="22"/>
      <c r="N19" s="22"/>
    </row>
    <row r="20" spans="1:14" x14ac:dyDescent="0.25">
      <c r="A20" s="27"/>
      <c r="E20" s="23"/>
      <c r="F20" s="24"/>
      <c r="H20" s="22"/>
      <c r="K20" s="22"/>
      <c r="L20" s="22"/>
      <c r="M20" s="22"/>
      <c r="N20" s="22"/>
    </row>
    <row r="21" spans="1:14" x14ac:dyDescent="0.25">
      <c r="A21" s="27"/>
      <c r="F21" s="24"/>
      <c r="H21" s="22"/>
      <c r="K21" s="22"/>
      <c r="L21" s="22"/>
      <c r="M21" s="22"/>
      <c r="N21" s="22"/>
    </row>
    <row r="22" spans="1:14" x14ac:dyDescent="0.25">
      <c r="A22" s="27"/>
      <c r="F22" s="24"/>
      <c r="H22" s="22"/>
      <c r="K22" s="22"/>
      <c r="L22" s="22"/>
      <c r="M22" s="22"/>
      <c r="N22" s="22"/>
    </row>
    <row r="23" spans="1:14" x14ac:dyDescent="0.25">
      <c r="A23" s="27"/>
      <c r="F23" s="24"/>
      <c r="H23" s="22"/>
      <c r="K23" s="22"/>
      <c r="L23" s="22"/>
      <c r="M23" s="22"/>
      <c r="N23" s="22"/>
    </row>
    <row r="24" spans="1:14" x14ac:dyDescent="0.25">
      <c r="A24" s="27"/>
      <c r="E24" s="23"/>
      <c r="F24" s="24"/>
      <c r="H24" s="22"/>
      <c r="K24" s="22"/>
      <c r="L24" s="22"/>
      <c r="M24" s="22"/>
      <c r="N24" s="22"/>
    </row>
    <row r="25" spans="1:14" x14ac:dyDescent="0.25">
      <c r="A25" s="27"/>
      <c r="F25" s="24"/>
      <c r="H25" s="22"/>
      <c r="K25" s="22"/>
      <c r="L25" s="22"/>
      <c r="M25" s="22"/>
      <c r="N25" s="22"/>
    </row>
    <row r="26" spans="1:14" x14ac:dyDescent="0.25">
      <c r="A26" s="27"/>
      <c r="F26" s="24"/>
      <c r="H26" s="22"/>
      <c r="K26" s="22"/>
      <c r="L26" s="22"/>
      <c r="M26" s="22"/>
      <c r="N26" s="22"/>
    </row>
    <row r="27" spans="1:14" x14ac:dyDescent="0.25">
      <c r="A27" s="27"/>
      <c r="F27" s="24"/>
      <c r="H27" s="22"/>
      <c r="I27" s="22"/>
      <c r="J27" s="22"/>
      <c r="K27" s="22"/>
      <c r="L27" s="22"/>
      <c r="M27" s="22"/>
    </row>
    <row r="28" spans="1:14" x14ac:dyDescent="0.25">
      <c r="A28" s="27"/>
      <c r="E28" s="23"/>
      <c r="F28" s="24"/>
      <c r="H28" s="22"/>
      <c r="K28" s="22"/>
      <c r="L28" s="22"/>
      <c r="M28" s="22"/>
      <c r="N28" s="22"/>
    </row>
    <row r="29" spans="1:14" x14ac:dyDescent="0.25">
      <c r="A29" s="27"/>
      <c r="F29" s="24"/>
      <c r="H29" s="22"/>
      <c r="K29" s="22"/>
      <c r="L29" s="22"/>
      <c r="M29" s="22"/>
    </row>
    <row r="30" spans="1:14" x14ac:dyDescent="0.25">
      <c r="A30" s="27"/>
      <c r="E30" s="23"/>
      <c r="F30" s="24"/>
      <c r="H30" s="22"/>
      <c r="K30" s="22"/>
      <c r="L30" s="22"/>
      <c r="M30" s="22"/>
      <c r="N30" s="22"/>
    </row>
    <row r="31" spans="1:14" x14ac:dyDescent="0.25">
      <c r="A31" s="27"/>
      <c r="F31" s="24"/>
      <c r="H31" s="22"/>
      <c r="K31" s="22"/>
      <c r="L31" s="22"/>
      <c r="M31" s="22"/>
      <c r="N31" s="22"/>
    </row>
    <row r="32" spans="1:14" x14ac:dyDescent="0.25">
      <c r="A32" s="27"/>
      <c r="F32" s="24"/>
      <c r="H32" s="22"/>
      <c r="K32" s="22"/>
      <c r="L32" s="22"/>
      <c r="M32" s="22"/>
      <c r="N32" s="22"/>
    </row>
    <row r="33" spans="1:14" x14ac:dyDescent="0.25">
      <c r="A33" s="27"/>
      <c r="F33" s="24"/>
      <c r="H33" s="22"/>
      <c r="K33" s="22"/>
      <c r="L33" s="22"/>
      <c r="M33" s="22"/>
      <c r="N33" s="22"/>
    </row>
    <row r="34" spans="1:14" x14ac:dyDescent="0.25">
      <c r="A34" s="27"/>
      <c r="C34" s="24"/>
      <c r="D34" s="24"/>
      <c r="E34" s="37"/>
      <c r="F34" s="24"/>
      <c r="H34" s="22"/>
      <c r="K34" s="22"/>
      <c r="L34" s="22"/>
      <c r="M34" s="22"/>
      <c r="N34" s="22"/>
    </row>
    <row r="35" spans="1:14" x14ac:dyDescent="0.25">
      <c r="A35" s="27"/>
      <c r="E35" s="37"/>
      <c r="F35" s="24"/>
      <c r="H35" s="22"/>
      <c r="K35" s="22"/>
      <c r="L35" s="22"/>
      <c r="M35" s="22"/>
      <c r="N35" s="22"/>
    </row>
    <row r="36" spans="1:14" x14ac:dyDescent="0.25">
      <c r="A36" s="27"/>
      <c r="E36" s="37"/>
      <c r="F36" s="24"/>
      <c r="H36" s="22"/>
      <c r="J36" s="38"/>
      <c r="K36" s="22"/>
      <c r="L36" s="22"/>
      <c r="M36" s="22"/>
    </row>
    <row r="37" spans="1:14" x14ac:dyDescent="0.25">
      <c r="A37" s="27"/>
      <c r="E37" s="37"/>
      <c r="F37" s="24"/>
      <c r="H37" s="22"/>
      <c r="K37" s="22"/>
      <c r="L37" s="22"/>
      <c r="M37" s="22"/>
    </row>
    <row r="38" spans="1:14" x14ac:dyDescent="0.25">
      <c r="A38" s="27"/>
      <c r="E38" s="37"/>
      <c r="F38" s="24"/>
      <c r="H38" s="22"/>
      <c r="K38" s="22"/>
      <c r="L38" s="22"/>
      <c r="M38" s="22"/>
    </row>
    <row r="39" spans="1:14" x14ac:dyDescent="0.25">
      <c r="A39" s="27"/>
      <c r="E39" s="37"/>
      <c r="F39" s="24"/>
      <c r="H39" s="22"/>
      <c r="K39" s="22"/>
      <c r="L39" s="22"/>
      <c r="M39" s="22"/>
      <c r="N39" s="22"/>
    </row>
    <row r="40" spans="1:14" x14ac:dyDescent="0.25">
      <c r="A40" s="27"/>
      <c r="E40" s="37"/>
      <c r="F40" s="24"/>
      <c r="H40" s="22"/>
      <c r="K40" s="22"/>
      <c r="L40" s="22"/>
      <c r="M40" s="22"/>
      <c r="N40" s="22"/>
    </row>
    <row r="41" spans="1:14" x14ac:dyDescent="0.25">
      <c r="A41" s="27"/>
      <c r="E41" s="37"/>
      <c r="F41" s="24"/>
      <c r="H41" s="22"/>
      <c r="K41" s="22"/>
      <c r="L41" s="22"/>
      <c r="M41" s="22"/>
      <c r="N41" s="22"/>
    </row>
    <row r="42" spans="1:14" x14ac:dyDescent="0.25">
      <c r="A42" s="27"/>
      <c r="E42" s="37"/>
      <c r="F42" s="24"/>
      <c r="H42" s="22"/>
      <c r="K42" s="22"/>
      <c r="L42" s="22"/>
      <c r="M42" s="22"/>
      <c r="N42" s="22"/>
    </row>
    <row r="43" spans="1:14" x14ac:dyDescent="0.25">
      <c r="A43" s="27"/>
      <c r="E43" s="37"/>
      <c r="F43" s="24"/>
      <c r="H43" s="22"/>
      <c r="K43" s="22"/>
      <c r="L43" s="22"/>
      <c r="M43" s="22"/>
      <c r="N43" s="22"/>
    </row>
    <row r="44" spans="1:14" x14ac:dyDescent="0.25">
      <c r="A44" s="27"/>
      <c r="E44" s="37"/>
      <c r="F44" s="24"/>
      <c r="H44" s="22"/>
      <c r="K44" s="22"/>
      <c r="L44" s="22"/>
      <c r="M44" s="22"/>
      <c r="N44" s="22"/>
    </row>
    <row r="45" spans="1:14" x14ac:dyDescent="0.25">
      <c r="A45" s="27"/>
      <c r="E45" s="37"/>
      <c r="F45" s="24"/>
      <c r="H45" s="22"/>
      <c r="K45" s="22"/>
      <c r="L45" s="22"/>
      <c r="M45" s="22"/>
      <c r="N45" s="22"/>
    </row>
    <row r="46" spans="1:14" x14ac:dyDescent="0.25">
      <c r="A46" s="27"/>
      <c r="E46" s="37"/>
      <c r="F46" s="24"/>
      <c r="H46" s="22"/>
      <c r="K46" s="22"/>
      <c r="L46" s="22"/>
      <c r="M46" s="22"/>
      <c r="N46" s="22"/>
    </row>
    <row r="47" spans="1:14" x14ac:dyDescent="0.25">
      <c r="A47" s="27"/>
      <c r="E47" s="37"/>
      <c r="H47" s="22"/>
      <c r="K47" s="22"/>
      <c r="L47" s="22"/>
    </row>
    <row r="48" spans="1:14" x14ac:dyDescent="0.25">
      <c r="A48" s="27"/>
      <c r="E48" s="37"/>
      <c r="F48" s="24"/>
      <c r="H48" s="22"/>
      <c r="K48" s="22"/>
      <c r="L48" s="22"/>
      <c r="M48" s="22"/>
      <c r="N48" s="22"/>
    </row>
    <row r="49" spans="1:14" x14ac:dyDescent="0.25">
      <c r="A49" s="27"/>
      <c r="E49" s="37"/>
      <c r="F49" s="24"/>
    </row>
    <row r="50" spans="1:14" x14ac:dyDescent="0.25">
      <c r="A50" s="27"/>
      <c r="E50" s="37"/>
      <c r="H50" s="22"/>
      <c r="K50" s="22"/>
      <c r="L50" s="22"/>
      <c r="M50" s="22"/>
    </row>
    <row r="51" spans="1:14" x14ac:dyDescent="0.25">
      <c r="A51" s="27"/>
      <c r="E51" s="37"/>
      <c r="F51" s="24"/>
      <c r="H51" s="22"/>
      <c r="K51" s="22"/>
      <c r="L51" s="22"/>
    </row>
    <row r="52" spans="1:14" x14ac:dyDescent="0.25">
      <c r="A52" s="27"/>
      <c r="E52" s="37"/>
      <c r="F52" s="24"/>
    </row>
    <row r="53" spans="1:14" x14ac:dyDescent="0.25">
      <c r="A53" s="27"/>
      <c r="E53" s="37"/>
      <c r="H53" s="22"/>
      <c r="K53" s="22"/>
      <c r="L53" s="22"/>
    </row>
    <row r="54" spans="1:14" x14ac:dyDescent="0.25">
      <c r="A54" s="27"/>
      <c r="E54" s="24"/>
      <c r="F54" s="22"/>
      <c r="I54" s="22"/>
    </row>
    <row r="55" spans="1:14" x14ac:dyDescent="0.25">
      <c r="A55" s="27"/>
      <c r="E55" s="24"/>
      <c r="F55" s="24"/>
      <c r="H55" s="22"/>
      <c r="I55" s="22"/>
      <c r="K55" s="22"/>
      <c r="L55" s="22"/>
    </row>
    <row r="56" spans="1:14" x14ac:dyDescent="0.25">
      <c r="A56" s="27"/>
      <c r="E56" s="37"/>
      <c r="F56" s="24"/>
      <c r="H56" s="22"/>
      <c r="K56" s="22"/>
    </row>
    <row r="57" spans="1:14" x14ac:dyDescent="0.25">
      <c r="A57" s="27"/>
      <c r="E57" s="24"/>
      <c r="F57" s="24"/>
      <c r="H57" s="22"/>
      <c r="I57" s="22"/>
      <c r="K57" s="22"/>
      <c r="L57" s="22"/>
      <c r="M57" s="22"/>
    </row>
    <row r="58" spans="1:14" x14ac:dyDescent="0.25">
      <c r="A58" s="27"/>
      <c r="E58" s="37"/>
      <c r="F58" s="24"/>
      <c r="H58" s="22"/>
      <c r="K58" s="22"/>
      <c r="L58" s="22"/>
    </row>
    <row r="59" spans="1:14" x14ac:dyDescent="0.25">
      <c r="A59" s="27"/>
      <c r="E59" s="37"/>
      <c r="F59" s="24"/>
      <c r="H59" s="22"/>
      <c r="K59" s="22"/>
      <c r="L59" s="22"/>
      <c r="M59" s="22"/>
    </row>
    <row r="60" spans="1:14" x14ac:dyDescent="0.25">
      <c r="A60" s="27"/>
      <c r="F60" s="24"/>
      <c r="H60" s="22"/>
      <c r="K60" s="22"/>
      <c r="L60" s="22"/>
    </row>
    <row r="61" spans="1:14" x14ac:dyDescent="0.25">
      <c r="A61" s="27"/>
      <c r="F61" s="24"/>
      <c r="H61" s="22"/>
      <c r="K61" s="22"/>
      <c r="L61" s="22"/>
      <c r="M61" s="22"/>
      <c r="N61" s="22"/>
    </row>
    <row r="62" spans="1:14" x14ac:dyDescent="0.25">
      <c r="A62" s="27"/>
      <c r="F62" s="24"/>
      <c r="H62" s="22"/>
      <c r="K62" s="22"/>
      <c r="L62" s="22"/>
    </row>
    <row r="63" spans="1:14" x14ac:dyDescent="0.25">
      <c r="A63" s="27"/>
      <c r="E63" s="37"/>
      <c r="F63" s="24"/>
      <c r="H63" s="22"/>
      <c r="K63" s="22"/>
      <c r="L63" s="22"/>
    </row>
    <row r="64" spans="1:14" x14ac:dyDescent="0.25">
      <c r="F64" s="24"/>
      <c r="H64" s="22"/>
      <c r="K64" s="22"/>
      <c r="L64" s="22"/>
    </row>
    <row r="65" spans="1:14" x14ac:dyDescent="0.25">
      <c r="A65" s="28"/>
      <c r="E65" s="37"/>
      <c r="F65" s="24"/>
      <c r="H65" s="22"/>
      <c r="K65" s="22"/>
      <c r="L65" s="22"/>
      <c r="M65" s="22"/>
    </row>
    <row r="66" spans="1:14" x14ac:dyDescent="0.25">
      <c r="E66" s="37"/>
      <c r="F66" s="24"/>
      <c r="H66" s="22"/>
      <c r="K66" s="22"/>
      <c r="L66" s="22"/>
      <c r="M66" s="22"/>
    </row>
    <row r="67" spans="1:14" x14ac:dyDescent="0.25">
      <c r="A67" s="28"/>
      <c r="E67" s="37"/>
      <c r="F67" s="24"/>
      <c r="H67" s="22"/>
      <c r="K67" s="22"/>
      <c r="L67" s="22"/>
    </row>
    <row r="68" spans="1:14" x14ac:dyDescent="0.25">
      <c r="A68" s="27"/>
      <c r="E68" s="37"/>
      <c r="F68" s="24"/>
      <c r="H68" s="22"/>
      <c r="K68" s="22"/>
      <c r="L68" s="22"/>
    </row>
    <row r="69" spans="1:14" x14ac:dyDescent="0.25">
      <c r="A69" s="27"/>
      <c r="E69" s="37"/>
      <c r="H69" s="22"/>
      <c r="K69" s="22"/>
      <c r="L69" s="22"/>
      <c r="M69" s="22"/>
    </row>
    <row r="70" spans="1:14" x14ac:dyDescent="0.25">
      <c r="A70" s="27"/>
      <c r="E70" s="37"/>
      <c r="F70" s="24"/>
      <c r="H70" s="22"/>
      <c r="K70" s="22"/>
      <c r="L70" s="22"/>
    </row>
    <row r="71" spans="1:14" x14ac:dyDescent="0.25">
      <c r="A71" s="27"/>
      <c r="E71" s="37"/>
      <c r="H71" s="22"/>
      <c r="K71" s="22"/>
      <c r="L71" s="22"/>
      <c r="M71" s="22"/>
    </row>
    <row r="72" spans="1:14" x14ac:dyDescent="0.25">
      <c r="A72" s="27"/>
      <c r="E72" s="37"/>
      <c r="F72" s="24"/>
    </row>
    <row r="73" spans="1:14" x14ac:dyDescent="0.25">
      <c r="A73" s="27"/>
      <c r="E73" s="37"/>
      <c r="F73" s="24"/>
      <c r="H73" s="22"/>
      <c r="K73" s="22"/>
      <c r="L73" s="22"/>
    </row>
    <row r="74" spans="1:14" x14ac:dyDescent="0.25">
      <c r="A74" s="27"/>
      <c r="E74" s="37"/>
      <c r="F74" s="24"/>
    </row>
    <row r="75" spans="1:14" x14ac:dyDescent="0.25">
      <c r="A75" s="27"/>
      <c r="E75" s="37"/>
      <c r="F75" s="24"/>
      <c r="H75" s="22"/>
      <c r="K75" s="22"/>
      <c r="L75" s="22"/>
      <c r="M75" s="22"/>
      <c r="N75" s="22"/>
    </row>
    <row r="76" spans="1:14" x14ac:dyDescent="0.25">
      <c r="A76" s="27"/>
      <c r="E76" s="37"/>
      <c r="F76" s="24"/>
      <c r="H76" s="22"/>
      <c r="K76" s="22"/>
      <c r="L76" s="22"/>
      <c r="M76" s="22"/>
      <c r="N76" s="22"/>
    </row>
    <row r="77" spans="1:14" x14ac:dyDescent="0.25">
      <c r="A77" s="27"/>
      <c r="E77" s="37"/>
      <c r="F77" s="24"/>
      <c r="H77" s="22"/>
      <c r="K77" s="22"/>
      <c r="L77" s="22"/>
    </row>
    <row r="78" spans="1:14" x14ac:dyDescent="0.25">
      <c r="A78" s="27"/>
      <c r="E78" s="37"/>
      <c r="F78" s="24"/>
      <c r="H78" s="22"/>
      <c r="K78" s="22"/>
      <c r="L78" s="22"/>
    </row>
    <row r="79" spans="1:14" x14ac:dyDescent="0.25">
      <c r="A79" s="27"/>
      <c r="E79" s="37"/>
      <c r="H79" s="22"/>
      <c r="K79" s="22"/>
      <c r="L79" s="22"/>
    </row>
    <row r="80" spans="1:14" x14ac:dyDescent="0.25">
      <c r="A80" s="27"/>
      <c r="E80" s="37"/>
      <c r="H80" s="22"/>
      <c r="K80" s="22"/>
      <c r="L80" s="22"/>
      <c r="M80" s="22"/>
    </row>
    <row r="81" spans="1:14" x14ac:dyDescent="0.25">
      <c r="A81" s="27"/>
      <c r="E81" s="37"/>
    </row>
    <row r="82" spans="1:14" x14ac:dyDescent="0.25">
      <c r="A82" s="27"/>
      <c r="E82" s="37"/>
      <c r="H82" s="22"/>
      <c r="K82" s="22"/>
      <c r="L82" s="22"/>
    </row>
    <row r="83" spans="1:14" x14ac:dyDescent="0.25">
      <c r="A83" s="27"/>
      <c r="E83" s="37"/>
      <c r="F83" s="24"/>
      <c r="H83" s="22"/>
      <c r="K83" s="22"/>
      <c r="L83" s="22"/>
    </row>
    <row r="84" spans="1:14" x14ac:dyDescent="0.25">
      <c r="A84" s="27"/>
      <c r="E84" s="37"/>
    </row>
    <row r="85" spans="1:14" x14ac:dyDescent="0.25">
      <c r="A85" s="27"/>
      <c r="E85" s="37"/>
    </row>
    <row r="86" spans="1:14" x14ac:dyDescent="0.25">
      <c r="A86" s="27"/>
      <c r="E86" s="37"/>
      <c r="F86" s="24"/>
    </row>
    <row r="87" spans="1:14" x14ac:dyDescent="0.25">
      <c r="A87" s="27"/>
      <c r="E87" s="37"/>
      <c r="H87" s="22"/>
      <c r="K87" s="22"/>
      <c r="L87" s="22"/>
      <c r="M87" s="22"/>
      <c r="N87" s="22"/>
    </row>
    <row r="88" spans="1:14" x14ac:dyDescent="0.25">
      <c r="A88" s="27"/>
      <c r="E88" s="37"/>
      <c r="F88" s="24"/>
      <c r="H88" s="22"/>
      <c r="K88" s="22"/>
      <c r="L88" s="22"/>
    </row>
    <row r="89" spans="1:14" x14ac:dyDescent="0.25">
      <c r="A89" s="27"/>
      <c r="E89" s="37"/>
      <c r="F89" s="24"/>
    </row>
    <row r="90" spans="1:14" x14ac:dyDescent="0.25">
      <c r="A90" s="27"/>
      <c r="E90" s="37"/>
      <c r="F90" s="24"/>
      <c r="H90" s="22"/>
      <c r="K90" s="22"/>
      <c r="L90" s="22"/>
    </row>
    <row r="91" spans="1:14" x14ac:dyDescent="0.25">
      <c r="A91" s="27"/>
      <c r="E91" s="37"/>
      <c r="F91" s="24"/>
      <c r="H91" s="22"/>
      <c r="K91" s="22"/>
      <c r="L91" s="22"/>
      <c r="M91" s="22"/>
      <c r="N91" s="22"/>
    </row>
    <row r="92" spans="1:14" x14ac:dyDescent="0.25">
      <c r="A92" s="27"/>
      <c r="E92" s="37"/>
      <c r="F92" s="24"/>
      <c r="H92" s="22"/>
      <c r="K92" s="22"/>
      <c r="L92" s="22"/>
    </row>
    <row r="93" spans="1:14" x14ac:dyDescent="0.25">
      <c r="A93" s="27"/>
      <c r="E93" s="37"/>
      <c r="F93" s="24"/>
      <c r="H93" s="22"/>
      <c r="K93" s="22"/>
      <c r="L93" s="22"/>
      <c r="M93" s="22"/>
      <c r="N93" s="22"/>
    </row>
    <row r="94" spans="1:14" x14ac:dyDescent="0.25">
      <c r="A94" s="27"/>
      <c r="E94" s="37"/>
      <c r="F94" s="24"/>
      <c r="H94" s="22"/>
      <c r="K94" s="22"/>
      <c r="L94" s="22"/>
    </row>
    <row r="95" spans="1:14" x14ac:dyDescent="0.25">
      <c r="A95" s="27"/>
      <c r="E95" s="37"/>
      <c r="F95" s="24"/>
      <c r="H95" s="22"/>
      <c r="K95" s="22"/>
      <c r="L95" s="22"/>
      <c r="M95" s="22"/>
      <c r="N95" s="22"/>
    </row>
    <row r="96" spans="1:14" x14ac:dyDescent="0.25">
      <c r="A96" s="27"/>
      <c r="E96" s="37"/>
      <c r="F96" s="24"/>
    </row>
    <row r="97" spans="1:14" x14ac:dyDescent="0.25">
      <c r="A97" s="27"/>
      <c r="E97" s="37"/>
      <c r="F97" s="24"/>
      <c r="H97" s="22"/>
      <c r="K97" s="22"/>
      <c r="L97" s="22"/>
    </row>
    <row r="98" spans="1:14" x14ac:dyDescent="0.25">
      <c r="A98" s="27"/>
      <c r="E98" s="37"/>
      <c r="F98" s="24"/>
      <c r="H98" s="22"/>
      <c r="K98" s="22"/>
      <c r="L98" s="22"/>
    </row>
    <row r="99" spans="1:14" x14ac:dyDescent="0.25">
      <c r="A99" s="27"/>
      <c r="E99" s="37"/>
      <c r="F99" s="24"/>
      <c r="H99" s="22"/>
      <c r="K99" s="22"/>
      <c r="L99" s="22"/>
      <c r="M99" s="22"/>
      <c r="N99" s="22"/>
    </row>
    <row r="100" spans="1:14" x14ac:dyDescent="0.25">
      <c r="A100" s="27"/>
      <c r="E100" s="37"/>
      <c r="H100" s="22"/>
      <c r="K100" s="22"/>
      <c r="L100" s="22"/>
    </row>
    <row r="101" spans="1:14" x14ac:dyDescent="0.25">
      <c r="A101" s="27"/>
      <c r="E101" s="37"/>
      <c r="H101" s="22"/>
      <c r="K101" s="22"/>
      <c r="L101" s="22"/>
      <c r="M101" s="22"/>
    </row>
    <row r="102" spans="1:14" x14ac:dyDescent="0.25">
      <c r="A102" s="27"/>
      <c r="E102" s="37"/>
      <c r="H102" s="22"/>
      <c r="K102" s="22"/>
      <c r="L102" s="22"/>
    </row>
    <row r="103" spans="1:14" x14ac:dyDescent="0.25">
      <c r="A103" s="27"/>
      <c r="E103" s="37"/>
      <c r="F103" s="24"/>
      <c r="H103" s="22"/>
      <c r="K103" s="22"/>
      <c r="L103" s="22"/>
    </row>
    <row r="104" spans="1:14" x14ac:dyDescent="0.25">
      <c r="A104" s="27"/>
      <c r="E104" s="37"/>
      <c r="F104" s="24"/>
      <c r="H104" s="22"/>
      <c r="K104" s="22"/>
      <c r="L104" s="22"/>
      <c r="M104" s="22"/>
      <c r="N104" s="22"/>
    </row>
    <row r="105" spans="1:14" x14ac:dyDescent="0.25">
      <c r="A105" s="27"/>
      <c r="E105" s="37"/>
      <c r="H105" s="22"/>
      <c r="K105" s="22"/>
      <c r="L105" s="22"/>
    </row>
    <row r="106" spans="1:14" x14ac:dyDescent="0.25">
      <c r="A106" s="27"/>
      <c r="E106" s="37"/>
    </row>
    <row r="107" spans="1:14" x14ac:dyDescent="0.25">
      <c r="A107" s="27"/>
      <c r="E107" s="37"/>
    </row>
    <row r="108" spans="1:14" x14ac:dyDescent="0.25">
      <c r="A108" s="27"/>
      <c r="E108" s="37"/>
      <c r="H108" s="22"/>
      <c r="K108" s="22"/>
      <c r="L108" s="22"/>
      <c r="M108" s="22"/>
      <c r="N108" s="22"/>
    </row>
    <row r="109" spans="1:14" x14ac:dyDescent="0.25">
      <c r="A109" s="27"/>
      <c r="E109" s="37"/>
      <c r="H109" s="22"/>
      <c r="K109" s="22"/>
      <c r="L109" s="22"/>
    </row>
    <row r="110" spans="1:14" x14ac:dyDescent="0.25">
      <c r="A110" s="27"/>
      <c r="E110" s="37"/>
      <c r="F110" s="24"/>
      <c r="H110" s="22"/>
      <c r="K110" s="22"/>
      <c r="L110" s="22"/>
    </row>
    <row r="111" spans="1:14" x14ac:dyDescent="0.25">
      <c r="A111" s="27"/>
      <c r="E111" s="37"/>
      <c r="F111" s="24"/>
    </row>
    <row r="112" spans="1:14" x14ac:dyDescent="0.25">
      <c r="A112" s="27"/>
      <c r="E112" s="37"/>
      <c r="F112" s="24"/>
    </row>
    <row r="113" spans="1:14" x14ac:dyDescent="0.25">
      <c r="A113" s="27"/>
      <c r="E113" s="37"/>
      <c r="F113" s="24"/>
      <c r="H113" s="22"/>
      <c r="K113" s="22"/>
      <c r="L113" s="22"/>
      <c r="M113" s="22"/>
      <c r="N113" s="22"/>
    </row>
    <row r="114" spans="1:14" x14ac:dyDescent="0.25">
      <c r="A114" s="27"/>
      <c r="E114" s="37"/>
      <c r="F114" s="24"/>
      <c r="H114" s="22"/>
      <c r="K114" s="22"/>
      <c r="L114" s="22"/>
    </row>
    <row r="115" spans="1:14" x14ac:dyDescent="0.25">
      <c r="A115" s="27"/>
      <c r="E115" s="37"/>
      <c r="F115" s="24"/>
    </row>
    <row r="116" spans="1:14" x14ac:dyDescent="0.25">
      <c r="A116" s="27"/>
      <c r="E116" s="37"/>
      <c r="F116" s="24"/>
    </row>
    <row r="117" spans="1:14" x14ac:dyDescent="0.25">
      <c r="A117" s="27"/>
      <c r="E117" s="37"/>
      <c r="F117" s="24"/>
      <c r="H117" s="22"/>
      <c r="K117" s="22"/>
      <c r="L117" s="22"/>
      <c r="M117" s="22"/>
      <c r="N117" s="22"/>
    </row>
    <row r="118" spans="1:14" x14ac:dyDescent="0.25">
      <c r="A118" s="27"/>
      <c r="E118" s="37"/>
      <c r="F118" s="24"/>
      <c r="H118" s="22"/>
      <c r="K118" s="22"/>
      <c r="L118" s="22"/>
      <c r="M118" s="22"/>
      <c r="N118" s="22"/>
    </row>
    <row r="119" spans="1:14" x14ac:dyDescent="0.25">
      <c r="A119" s="27"/>
      <c r="E119" s="37"/>
      <c r="H119" s="22"/>
      <c r="K119" s="22"/>
      <c r="L119" s="22"/>
    </row>
    <row r="120" spans="1:14" x14ac:dyDescent="0.25">
      <c r="A120" s="27"/>
      <c r="E120" s="37"/>
      <c r="F120" s="24"/>
    </row>
    <row r="121" spans="1:14" x14ac:dyDescent="0.25">
      <c r="A121" s="27"/>
      <c r="E121" s="37"/>
      <c r="F121" s="24"/>
    </row>
    <row r="122" spans="1:14" x14ac:dyDescent="0.25">
      <c r="A122" s="27"/>
      <c r="E122" s="37"/>
      <c r="F122" s="24"/>
      <c r="H122" s="22"/>
      <c r="K122" s="22"/>
    </row>
    <row r="123" spans="1:14" x14ac:dyDescent="0.25">
      <c r="A123" s="27"/>
      <c r="E123" s="37"/>
      <c r="F123" s="24"/>
    </row>
    <row r="124" spans="1:14" x14ac:dyDescent="0.25">
      <c r="A124" s="27"/>
      <c r="E124" s="37"/>
      <c r="F124" s="24"/>
    </row>
    <row r="125" spans="1:14" x14ac:dyDescent="0.25">
      <c r="A125" s="27"/>
      <c r="E125" s="37"/>
      <c r="F125" s="24"/>
      <c r="H125" s="22"/>
      <c r="K125" s="22"/>
      <c r="L125" s="22"/>
      <c r="M125" s="22"/>
    </row>
    <row r="126" spans="1:14" x14ac:dyDescent="0.25">
      <c r="A126" s="27"/>
      <c r="E126" s="37"/>
      <c r="F126" s="24"/>
      <c r="H126" s="22"/>
      <c r="K126" s="22"/>
      <c r="L126" s="22"/>
      <c r="M126" s="22"/>
      <c r="N126" s="22"/>
    </row>
    <row r="127" spans="1:14" x14ac:dyDescent="0.25">
      <c r="A127" s="27"/>
      <c r="E127" s="37"/>
      <c r="F127" s="24"/>
      <c r="H127" s="22"/>
      <c r="K127" s="22"/>
      <c r="L127" s="22"/>
      <c r="M127" s="22"/>
      <c r="N127" s="22"/>
    </row>
    <row r="128" spans="1:14" x14ac:dyDescent="0.25">
      <c r="A128" s="27"/>
      <c r="E128" s="37"/>
      <c r="F128" s="24"/>
      <c r="H128" s="22"/>
      <c r="K128" s="22"/>
      <c r="L128" s="22"/>
      <c r="M128" s="22"/>
      <c r="N128" s="22"/>
    </row>
    <row r="129" spans="1:14" x14ac:dyDescent="0.25">
      <c r="A129" s="27"/>
      <c r="E129" s="37"/>
      <c r="F129" s="24"/>
      <c r="H129" s="22"/>
      <c r="K129" s="22"/>
      <c r="L129" s="22"/>
    </row>
    <row r="130" spans="1:14" x14ac:dyDescent="0.25">
      <c r="A130" s="27"/>
      <c r="E130" s="37"/>
      <c r="H130" s="22"/>
      <c r="J130" s="38"/>
      <c r="K130" s="22"/>
      <c r="L130" s="22"/>
    </row>
    <row r="131" spans="1:14" x14ac:dyDescent="0.25">
      <c r="A131" s="27"/>
      <c r="E131" s="37"/>
    </row>
    <row r="132" spans="1:14" x14ac:dyDescent="0.25">
      <c r="A132" s="27"/>
      <c r="E132" s="37"/>
      <c r="H132" s="22"/>
      <c r="K132" s="22"/>
      <c r="L132" s="22"/>
      <c r="M132" s="22"/>
      <c r="N132" s="22"/>
    </row>
    <row r="133" spans="1:14" x14ac:dyDescent="0.25">
      <c r="A133" s="27"/>
      <c r="E133" s="37"/>
      <c r="F133" s="24"/>
      <c r="H133" s="22"/>
      <c r="K133" s="22"/>
      <c r="L133" s="22"/>
      <c r="M133" s="22"/>
    </row>
    <row r="134" spans="1:14" x14ac:dyDescent="0.25">
      <c r="A134" s="27"/>
      <c r="E134" s="37"/>
      <c r="F134" s="24"/>
      <c r="H134" s="22"/>
      <c r="K134" s="22"/>
      <c r="L134" s="22"/>
    </row>
    <row r="135" spans="1:14" x14ac:dyDescent="0.25">
      <c r="A135" s="27"/>
      <c r="E135" s="37"/>
      <c r="H135" s="22"/>
      <c r="K135" s="22"/>
      <c r="L135" s="22"/>
      <c r="M135" s="22"/>
    </row>
    <row r="136" spans="1:14" x14ac:dyDescent="0.25">
      <c r="A136" s="27"/>
      <c r="E136" s="37"/>
    </row>
    <row r="137" spans="1:14" x14ac:dyDescent="0.25">
      <c r="A137" s="27"/>
      <c r="E137" s="37"/>
      <c r="F137" s="24"/>
      <c r="H137" s="22"/>
      <c r="K137" s="22"/>
      <c r="L137" s="22"/>
    </row>
    <row r="138" spans="1:14" x14ac:dyDescent="0.25">
      <c r="A138" s="27"/>
      <c r="E138" s="37"/>
      <c r="F138" s="24"/>
      <c r="H138" s="22"/>
      <c r="K138" s="22"/>
      <c r="L138" s="22"/>
    </row>
    <row r="139" spans="1:14" x14ac:dyDescent="0.25">
      <c r="A139" s="27"/>
      <c r="E139" s="37"/>
    </row>
    <row r="140" spans="1:14" x14ac:dyDescent="0.25">
      <c r="A140" s="27"/>
      <c r="E140" s="37"/>
      <c r="H140" s="22"/>
      <c r="K140" s="22"/>
      <c r="L140" s="22"/>
    </row>
    <row r="141" spans="1:14" x14ac:dyDescent="0.25">
      <c r="A141" s="27"/>
      <c r="E141" s="37"/>
    </row>
    <row r="142" spans="1:14" x14ac:dyDescent="0.25">
      <c r="A142" s="27"/>
      <c r="E142" s="37"/>
      <c r="F142" s="24"/>
      <c r="H142" s="22"/>
      <c r="K142" s="22"/>
      <c r="L142" s="22"/>
      <c r="M142" s="22"/>
    </row>
    <row r="143" spans="1:14" x14ac:dyDescent="0.25">
      <c r="A143" s="27"/>
      <c r="E143" s="37"/>
      <c r="F143" s="24"/>
      <c r="H143" s="22"/>
      <c r="K143" s="22"/>
      <c r="L143" s="22"/>
      <c r="M143" s="22"/>
    </row>
    <row r="144" spans="1:14" x14ac:dyDescent="0.25">
      <c r="A144" s="27"/>
      <c r="E144" s="37"/>
      <c r="F144" s="22"/>
      <c r="I144" s="22"/>
      <c r="J144" s="22"/>
    </row>
    <row r="145" spans="1:14" x14ac:dyDescent="0.25">
      <c r="A145" s="27"/>
      <c r="E145" s="37"/>
      <c r="H145" s="22"/>
      <c r="K145" s="22"/>
      <c r="L145" s="22"/>
      <c r="M145" s="22"/>
    </row>
    <row r="146" spans="1:14" x14ac:dyDescent="0.25">
      <c r="A146" s="27"/>
      <c r="E146" s="37"/>
      <c r="H146" s="22"/>
      <c r="K146" s="22"/>
      <c r="L146" s="22"/>
      <c r="M146" s="22"/>
      <c r="N146" s="22"/>
    </row>
    <row r="147" spans="1:14" x14ac:dyDescent="0.25">
      <c r="A147" s="27"/>
      <c r="E147" s="37"/>
      <c r="F147" s="24"/>
      <c r="H147" s="22"/>
      <c r="K147" s="22"/>
      <c r="L147" s="22"/>
    </row>
    <row r="148" spans="1:14" x14ac:dyDescent="0.25">
      <c r="A148" s="27"/>
      <c r="E148" s="37"/>
      <c r="F148" s="24"/>
      <c r="H148" s="22"/>
      <c r="K148" s="22"/>
      <c r="L148" s="22"/>
    </row>
    <row r="149" spans="1:14" x14ac:dyDescent="0.25">
      <c r="A149" s="27"/>
      <c r="E149" s="37"/>
      <c r="F149" s="24"/>
    </row>
    <row r="150" spans="1:14" x14ac:dyDescent="0.25">
      <c r="A150" s="27"/>
      <c r="E150" s="37"/>
      <c r="F150" s="24"/>
    </row>
    <row r="151" spans="1:14" x14ac:dyDescent="0.25">
      <c r="A151" s="27"/>
      <c r="E151" s="37"/>
      <c r="F151" s="24"/>
    </row>
    <row r="152" spans="1:14" x14ac:dyDescent="0.25">
      <c r="A152" s="27"/>
      <c r="E152" s="37"/>
      <c r="F152" s="24"/>
      <c r="H152" s="22"/>
      <c r="K152" s="22"/>
      <c r="L152" s="22"/>
    </row>
    <row r="153" spans="1:14" x14ac:dyDescent="0.25">
      <c r="A153" s="27"/>
      <c r="E153" s="37"/>
      <c r="F153" s="24"/>
      <c r="H153" s="22"/>
      <c r="K153" s="22"/>
      <c r="L153" s="22"/>
    </row>
    <row r="154" spans="1:14" x14ac:dyDescent="0.25">
      <c r="A154" s="27"/>
      <c r="E154" s="37"/>
      <c r="F154" s="24"/>
      <c r="H154" s="22"/>
      <c r="K154" s="22"/>
      <c r="L154" s="22"/>
      <c r="M154" s="22"/>
    </row>
    <row r="155" spans="1:14" x14ac:dyDescent="0.25">
      <c r="A155" s="27"/>
      <c r="E155" s="37"/>
      <c r="F155" s="24"/>
      <c r="H155" s="22"/>
      <c r="K155" s="22"/>
      <c r="L155" s="22"/>
    </row>
    <row r="156" spans="1:14" x14ac:dyDescent="0.25">
      <c r="A156" s="27"/>
      <c r="E156" s="37"/>
      <c r="F156" s="24"/>
      <c r="H156" s="22"/>
      <c r="K156" s="22"/>
      <c r="L156" s="22"/>
      <c r="M156" s="22"/>
      <c r="N156" s="22"/>
    </row>
    <row r="157" spans="1:14" x14ac:dyDescent="0.25">
      <c r="A157" s="27"/>
      <c r="E157" s="37"/>
      <c r="F157" s="24"/>
      <c r="H157" s="22"/>
      <c r="K157" s="22"/>
      <c r="L157" s="22"/>
    </row>
    <row r="158" spans="1:14" x14ac:dyDescent="0.25">
      <c r="A158" s="27"/>
      <c r="E158" s="37"/>
      <c r="H158" s="22"/>
      <c r="K158" s="22"/>
      <c r="L158" s="22"/>
      <c r="M158" s="22"/>
    </row>
    <row r="159" spans="1:14" x14ac:dyDescent="0.25">
      <c r="A159" s="27"/>
      <c r="E159" s="37"/>
      <c r="F159" s="24"/>
      <c r="H159" s="22"/>
      <c r="K159" s="22"/>
      <c r="L159" s="22"/>
    </row>
    <row r="160" spans="1:14" x14ac:dyDescent="0.25">
      <c r="A160" s="27"/>
      <c r="E160" s="37"/>
      <c r="F160" s="24"/>
      <c r="H160" s="22"/>
      <c r="K160" s="22"/>
      <c r="L160" s="22"/>
      <c r="M160" s="22"/>
    </row>
    <row r="161" spans="1:14" x14ac:dyDescent="0.25">
      <c r="A161" s="27"/>
      <c r="E161" s="37"/>
      <c r="H161" s="22"/>
      <c r="K161" s="22"/>
      <c r="L161" s="22"/>
    </row>
    <row r="162" spans="1:14" x14ac:dyDescent="0.25">
      <c r="A162" s="27"/>
      <c r="E162" s="37"/>
      <c r="H162" s="22"/>
      <c r="K162" s="22"/>
    </row>
    <row r="163" spans="1:14" x14ac:dyDescent="0.25">
      <c r="A163" s="27"/>
      <c r="E163" s="37"/>
      <c r="F163" s="24"/>
      <c r="H163" s="22"/>
      <c r="K163" s="22"/>
      <c r="L163" s="22"/>
      <c r="M163" s="22"/>
    </row>
    <row r="164" spans="1:14" x14ac:dyDescent="0.25">
      <c r="A164" s="27"/>
      <c r="E164" s="37"/>
      <c r="F164" s="24"/>
      <c r="H164" s="22"/>
      <c r="K164" s="22"/>
      <c r="L164" s="22"/>
      <c r="M164" s="22"/>
      <c r="N164" s="22"/>
    </row>
    <row r="165" spans="1:14" x14ac:dyDescent="0.25">
      <c r="A165" s="27"/>
      <c r="E165" s="37"/>
      <c r="H165" s="22"/>
      <c r="K165" s="22"/>
      <c r="L165" s="22"/>
      <c r="M165" s="22"/>
    </row>
    <row r="166" spans="1:14" x14ac:dyDescent="0.25">
      <c r="A166" s="27"/>
      <c r="E166" s="37"/>
      <c r="F166" s="24"/>
    </row>
    <row r="167" spans="1:14" x14ac:dyDescent="0.25">
      <c r="A167" s="27"/>
      <c r="E167" s="37"/>
      <c r="H167" s="22"/>
      <c r="K167" s="22"/>
      <c r="L167" s="22"/>
    </row>
    <row r="168" spans="1:14" x14ac:dyDescent="0.25">
      <c r="A168" s="27"/>
      <c r="E168" s="37"/>
      <c r="F168" s="24"/>
      <c r="H168" s="22"/>
      <c r="K168" s="22"/>
      <c r="L168" s="22"/>
      <c r="M168" s="22"/>
      <c r="N168" s="22"/>
    </row>
    <row r="169" spans="1:14" x14ac:dyDescent="0.25">
      <c r="A169" s="27"/>
      <c r="E169" s="37"/>
      <c r="H169" s="22"/>
      <c r="K169" s="22"/>
      <c r="L169" s="22"/>
    </row>
    <row r="170" spans="1:14" x14ac:dyDescent="0.25">
      <c r="A170" s="27"/>
      <c r="E170" s="37"/>
      <c r="F170" s="24"/>
    </row>
    <row r="171" spans="1:14" x14ac:dyDescent="0.25">
      <c r="A171" s="27"/>
      <c r="E171" s="37"/>
      <c r="F171" s="24"/>
      <c r="H171" s="22"/>
      <c r="K171" s="22"/>
      <c r="L171" s="22"/>
    </row>
    <row r="172" spans="1:14" x14ac:dyDescent="0.25">
      <c r="A172" s="27"/>
      <c r="E172" s="37"/>
      <c r="H172" s="22"/>
      <c r="K172" s="22"/>
      <c r="L172" s="22"/>
    </row>
    <row r="173" spans="1:14" x14ac:dyDescent="0.25">
      <c r="A173" s="27"/>
      <c r="E173" s="37"/>
      <c r="H173" s="22"/>
      <c r="K173" s="22"/>
      <c r="L173" s="22"/>
    </row>
    <row r="174" spans="1:14" x14ac:dyDescent="0.25">
      <c r="A174" s="27"/>
      <c r="E174" s="37"/>
      <c r="H174" s="22"/>
      <c r="K174" s="22"/>
      <c r="L174" s="22"/>
      <c r="M174" s="22"/>
    </row>
    <row r="175" spans="1:14" x14ac:dyDescent="0.25">
      <c r="A175" s="27"/>
      <c r="E175" s="37"/>
      <c r="F175" s="24"/>
      <c r="H175" s="22"/>
      <c r="K175" s="22"/>
      <c r="L175" s="22"/>
      <c r="M175" s="22"/>
    </row>
    <row r="176" spans="1:14" x14ac:dyDescent="0.25">
      <c r="A176" s="27"/>
      <c r="E176" s="37"/>
      <c r="F176" s="24"/>
      <c r="H176" s="22"/>
      <c r="K176" s="22"/>
      <c r="L176" s="22"/>
      <c r="M176" s="22"/>
      <c r="N176" s="22"/>
    </row>
    <row r="177" spans="1:14" x14ac:dyDescent="0.25">
      <c r="A177" s="27"/>
      <c r="E177" s="37"/>
      <c r="F177" s="24"/>
      <c r="H177" s="22"/>
      <c r="K177" s="22"/>
      <c r="L177" s="22"/>
    </row>
    <row r="178" spans="1:14" x14ac:dyDescent="0.25">
      <c r="A178" s="27"/>
      <c r="E178" s="37"/>
      <c r="F178" s="24"/>
      <c r="H178" s="22"/>
      <c r="K178" s="22"/>
      <c r="L178" s="22"/>
    </row>
    <row r="179" spans="1:14" x14ac:dyDescent="0.25">
      <c r="A179" s="27"/>
      <c r="E179" s="37"/>
      <c r="F179" s="24"/>
      <c r="H179" s="22"/>
      <c r="K179" s="22"/>
      <c r="L179" s="22"/>
      <c r="M179" s="22"/>
      <c r="N179" s="22"/>
    </row>
    <row r="180" spans="1:14" x14ac:dyDescent="0.25">
      <c r="A180" s="27"/>
      <c r="E180" s="37"/>
      <c r="F180" s="24"/>
      <c r="H180" s="22"/>
      <c r="K180" s="22"/>
      <c r="L180" s="22"/>
    </row>
    <row r="181" spans="1:14" x14ac:dyDescent="0.25">
      <c r="A181" s="27"/>
      <c r="E181" s="37"/>
      <c r="F181" s="24"/>
      <c r="H181" s="22"/>
      <c r="K181" s="22"/>
      <c r="L181" s="22"/>
      <c r="M181" s="22"/>
    </row>
    <row r="182" spans="1:14" x14ac:dyDescent="0.25">
      <c r="A182" s="27"/>
      <c r="E182" s="37"/>
      <c r="F182" s="24"/>
      <c r="H182" s="22"/>
      <c r="K182" s="22"/>
      <c r="L182" s="22"/>
    </row>
    <row r="183" spans="1:14" x14ac:dyDescent="0.25">
      <c r="A183" s="27"/>
      <c r="E183" s="37"/>
      <c r="F183" s="24"/>
    </row>
    <row r="184" spans="1:14" x14ac:dyDescent="0.25">
      <c r="A184" s="27"/>
      <c r="E184" s="37"/>
      <c r="F184" s="24"/>
      <c r="H184" s="22"/>
      <c r="K184" s="22"/>
      <c r="L184" s="22"/>
      <c r="M184" s="22"/>
    </row>
    <row r="185" spans="1:14" x14ac:dyDescent="0.25">
      <c r="A185" s="27"/>
      <c r="E185" s="37"/>
      <c r="F185" s="24"/>
    </row>
    <row r="186" spans="1:14" x14ac:dyDescent="0.25">
      <c r="A186" s="27"/>
      <c r="E186" s="37"/>
      <c r="F186" s="24"/>
      <c r="H186" s="22"/>
      <c r="K186" s="22"/>
      <c r="L186" s="22"/>
      <c r="M186" s="22"/>
    </row>
    <row r="187" spans="1:14" x14ac:dyDescent="0.25">
      <c r="A187" s="27"/>
      <c r="E187" s="37"/>
      <c r="F187" s="24"/>
      <c r="H187" s="22"/>
      <c r="K187" s="22"/>
      <c r="L187" s="22"/>
    </row>
    <row r="188" spans="1:14" x14ac:dyDescent="0.25">
      <c r="A188" s="27"/>
      <c r="E188" s="37"/>
      <c r="F188" s="24"/>
    </row>
    <row r="189" spans="1:14" x14ac:dyDescent="0.25">
      <c r="A189" s="27"/>
      <c r="E189" s="37"/>
      <c r="F189" s="24"/>
      <c r="H189" s="22"/>
      <c r="K189" s="22"/>
      <c r="L189" s="22"/>
    </row>
    <row r="190" spans="1:14" x14ac:dyDescent="0.25">
      <c r="A190" s="27"/>
      <c r="E190" s="37"/>
      <c r="F190" s="24"/>
      <c r="H190" s="22"/>
      <c r="K190" s="22"/>
      <c r="L190" s="22"/>
      <c r="M190" s="22"/>
      <c r="N190" s="22"/>
    </row>
    <row r="191" spans="1:14" x14ac:dyDescent="0.25">
      <c r="A191" s="27"/>
      <c r="E191" s="37"/>
      <c r="H191" s="22"/>
      <c r="K191" s="22"/>
      <c r="L191" s="22"/>
      <c r="M191" s="22"/>
      <c r="N191" s="22"/>
    </row>
    <row r="192" spans="1:14" x14ac:dyDescent="0.25">
      <c r="A192" s="27"/>
      <c r="E192" s="37"/>
      <c r="F192" s="24"/>
    </row>
    <row r="193" spans="1:14" x14ac:dyDescent="0.25">
      <c r="A193" s="27"/>
      <c r="E193" s="37"/>
      <c r="F193" s="24"/>
      <c r="H193" s="22"/>
      <c r="K193" s="22"/>
      <c r="L193" s="22"/>
    </row>
    <row r="194" spans="1:14" x14ac:dyDescent="0.25">
      <c r="A194" s="27"/>
      <c r="E194" s="37"/>
      <c r="F194" s="24"/>
      <c r="H194" s="22"/>
      <c r="K194" s="22"/>
      <c r="L194" s="22"/>
      <c r="M194" s="22"/>
      <c r="N194" s="22"/>
    </row>
    <row r="195" spans="1:14" x14ac:dyDescent="0.25">
      <c r="A195" s="27"/>
      <c r="E195" s="37"/>
      <c r="F195" s="24"/>
      <c r="H195" s="22"/>
      <c r="K195" s="22"/>
      <c r="L195" s="22"/>
      <c r="M195" s="22"/>
      <c r="N195" s="22"/>
    </row>
    <row r="196" spans="1:14" x14ac:dyDescent="0.25">
      <c r="A196" s="27"/>
      <c r="E196" s="37"/>
      <c r="F196" s="24"/>
      <c r="H196" s="22"/>
      <c r="K196" s="22"/>
      <c r="L196" s="22"/>
      <c r="M196" s="22"/>
      <c r="N196" s="22"/>
    </row>
    <row r="197" spans="1:14" x14ac:dyDescent="0.25">
      <c r="A197" s="27"/>
      <c r="E197" s="37"/>
      <c r="F197" s="24"/>
      <c r="H197" s="22"/>
      <c r="K197" s="22"/>
      <c r="L197" s="22"/>
      <c r="M197" s="22"/>
      <c r="N197" s="22"/>
    </row>
    <row r="198" spans="1:14" x14ac:dyDescent="0.25">
      <c r="A198" s="27"/>
      <c r="E198" s="37"/>
      <c r="F198" s="24"/>
      <c r="H198" s="22"/>
      <c r="K198" s="22"/>
      <c r="L198" s="22"/>
      <c r="M198" s="22"/>
    </row>
    <row r="199" spans="1:14" x14ac:dyDescent="0.25">
      <c r="A199" s="27"/>
      <c r="E199" s="37"/>
      <c r="F199" s="24"/>
      <c r="H199" s="22"/>
      <c r="K199" s="22"/>
      <c r="L199" s="22"/>
      <c r="M199" s="22"/>
      <c r="N199" s="22"/>
    </row>
    <row r="200" spans="1:14" x14ac:dyDescent="0.25">
      <c r="A200" s="27"/>
      <c r="E200" s="37"/>
      <c r="F200" s="24"/>
      <c r="H200" s="22"/>
      <c r="K200" s="22"/>
      <c r="L200" s="22"/>
      <c r="M200" s="22"/>
      <c r="N200" s="22"/>
    </row>
    <row r="201" spans="1:14" x14ac:dyDescent="0.25">
      <c r="A201" s="27"/>
      <c r="E201" s="24"/>
      <c r="F201" s="24"/>
      <c r="H201" s="22"/>
      <c r="I201" s="22"/>
      <c r="K201" s="22"/>
      <c r="L201" s="22"/>
      <c r="M201" s="22"/>
      <c r="N201" s="22"/>
    </row>
    <row r="202" spans="1:14" x14ac:dyDescent="0.25">
      <c r="A202" s="27"/>
      <c r="E202" s="24"/>
      <c r="F202" s="24"/>
      <c r="H202" s="22"/>
      <c r="I202" s="22"/>
      <c r="K202" s="22"/>
      <c r="L202" s="22"/>
      <c r="M202" s="22"/>
      <c r="N202" s="22"/>
    </row>
    <row r="203" spans="1:14" x14ac:dyDescent="0.25">
      <c r="A203" s="27"/>
      <c r="E203" s="37"/>
      <c r="F203" s="24"/>
      <c r="H203" s="22"/>
      <c r="K203" s="22"/>
      <c r="L203" s="22"/>
      <c r="M203" s="22"/>
      <c r="N203" s="22"/>
    </row>
    <row r="204" spans="1:14" x14ac:dyDescent="0.25">
      <c r="A204" s="27"/>
      <c r="E204" s="24"/>
      <c r="F204" s="24"/>
      <c r="H204" s="22"/>
      <c r="I204" s="22"/>
      <c r="K204" s="22"/>
      <c r="L204" s="22"/>
      <c r="M204" s="22"/>
      <c r="N204" s="22"/>
    </row>
    <row r="205" spans="1:14" x14ac:dyDescent="0.25">
      <c r="A205" s="27"/>
      <c r="E205" s="37"/>
      <c r="F205" s="24"/>
      <c r="H205" s="22"/>
      <c r="K205" s="22"/>
      <c r="L205" s="22"/>
      <c r="M205" s="22"/>
    </row>
    <row r="206" spans="1:14" x14ac:dyDescent="0.25">
      <c r="A206" s="27"/>
      <c r="D206" s="16"/>
      <c r="E206" s="37"/>
      <c r="F206" s="24"/>
      <c r="H206" s="17"/>
      <c r="I206" s="18"/>
      <c r="K206" s="22"/>
      <c r="L206" s="22"/>
      <c r="M206" s="22"/>
    </row>
    <row r="207" spans="1:14" x14ac:dyDescent="0.25">
      <c r="A207" s="27"/>
      <c r="E207" s="37"/>
      <c r="F207" s="24"/>
      <c r="H207" s="22"/>
      <c r="K207" s="22"/>
      <c r="L207" s="22"/>
    </row>
    <row r="208" spans="1:14" x14ac:dyDescent="0.25">
      <c r="A208" s="27"/>
      <c r="E208" s="37"/>
      <c r="F208" s="24"/>
      <c r="H208" s="22"/>
      <c r="K208" s="22"/>
      <c r="L208" s="22"/>
      <c r="M208" s="22"/>
    </row>
    <row r="209" spans="1:14" x14ac:dyDescent="0.25">
      <c r="A209" s="27"/>
      <c r="E209" s="37"/>
      <c r="F209" s="24"/>
      <c r="H209" s="22"/>
      <c r="K209" s="22"/>
      <c r="L209" s="22"/>
    </row>
    <row r="210" spans="1:14" x14ac:dyDescent="0.25">
      <c r="A210" s="27"/>
      <c r="C210" s="24"/>
      <c r="E210" s="37"/>
      <c r="F210" s="24"/>
      <c r="H210" s="22"/>
      <c r="K210" s="22"/>
    </row>
    <row r="211" spans="1:14" x14ac:dyDescent="0.25">
      <c r="A211" s="27"/>
      <c r="C211" s="24"/>
      <c r="E211" s="37"/>
      <c r="F211" s="24"/>
      <c r="H211" s="17"/>
      <c r="K211" s="22"/>
      <c r="L211" s="22"/>
      <c r="M211" s="22"/>
    </row>
    <row r="212" spans="1:14" x14ac:dyDescent="0.25">
      <c r="A212" s="27"/>
      <c r="E212" s="37"/>
      <c r="F212" s="24"/>
    </row>
    <row r="213" spans="1:14" x14ac:dyDescent="0.25">
      <c r="A213" s="27"/>
      <c r="D213" s="16"/>
      <c r="E213" s="37"/>
      <c r="F213" s="24"/>
      <c r="H213" s="22"/>
      <c r="K213" s="22"/>
      <c r="L213" s="22"/>
      <c r="M213" s="22"/>
    </row>
    <row r="214" spans="1:14" x14ac:dyDescent="0.25">
      <c r="A214" s="27"/>
      <c r="E214" s="37"/>
      <c r="F214" s="24"/>
      <c r="H214" s="22"/>
      <c r="K214" s="22"/>
      <c r="L214" s="22"/>
    </row>
    <row r="215" spans="1:14" x14ac:dyDescent="0.25">
      <c r="A215" s="27"/>
      <c r="E215" s="37"/>
      <c r="F215" s="24"/>
      <c r="H215" s="22"/>
      <c r="K215" s="22"/>
      <c r="L215" s="22"/>
    </row>
    <row r="216" spans="1:14" x14ac:dyDescent="0.25">
      <c r="A216" s="27"/>
      <c r="E216" s="37"/>
      <c r="H216" s="22"/>
      <c r="K216" s="22"/>
      <c r="M216" s="22"/>
    </row>
    <row r="217" spans="1:14" x14ac:dyDescent="0.25">
      <c r="A217" s="27"/>
      <c r="E217" s="37"/>
      <c r="F217" s="24"/>
      <c r="H217" s="22"/>
      <c r="K217" s="22"/>
      <c r="L217" s="22"/>
      <c r="M217" s="22"/>
      <c r="N217" s="22"/>
    </row>
    <row r="218" spans="1:14" x14ac:dyDescent="0.25">
      <c r="A218" s="27"/>
      <c r="E218" s="37"/>
      <c r="F218" s="24"/>
      <c r="H218" s="22"/>
      <c r="K218" s="22"/>
      <c r="L218" s="22"/>
      <c r="M218" s="22"/>
    </row>
    <row r="219" spans="1:14" ht="12" customHeight="1" x14ac:dyDescent="0.25">
      <c r="A219" s="27"/>
      <c r="E219" s="37"/>
      <c r="F219" s="24"/>
      <c r="H219" s="22"/>
      <c r="K219" s="22"/>
      <c r="L219" s="22"/>
      <c r="M219" s="22"/>
      <c r="N219" s="22"/>
    </row>
    <row r="220" spans="1:14" x14ac:dyDescent="0.25">
      <c r="A220" s="27"/>
      <c r="E220" s="37"/>
      <c r="F220" s="24"/>
      <c r="H220" s="22"/>
      <c r="K220" s="22"/>
      <c r="L220" s="22"/>
      <c r="M220" s="22"/>
      <c r="N220" s="22"/>
    </row>
    <row r="221" spans="1:14" ht="13.5" customHeight="1" x14ac:dyDescent="0.25">
      <c r="A221" s="27"/>
      <c r="E221" s="37"/>
      <c r="F221" s="24"/>
      <c r="H221" s="22"/>
      <c r="K221" s="22"/>
      <c r="L221" s="22"/>
      <c r="M221" s="22"/>
      <c r="N221" s="22"/>
    </row>
    <row r="222" spans="1:14" ht="13.5" customHeight="1" x14ac:dyDescent="0.25">
      <c r="A222" s="27"/>
      <c r="E222" s="37"/>
      <c r="F222" s="24"/>
      <c r="H222" s="22"/>
      <c r="K222" s="22"/>
      <c r="L222" s="22"/>
      <c r="M222" s="22"/>
      <c r="N222" s="22"/>
    </row>
    <row r="223" spans="1:14" ht="13.5" customHeight="1" x14ac:dyDescent="0.25">
      <c r="A223" s="27"/>
      <c r="E223" s="37"/>
      <c r="F223" s="24"/>
      <c r="H223" s="22"/>
      <c r="K223" s="22"/>
      <c r="L223" s="22"/>
      <c r="M223" s="22"/>
      <c r="N223" s="22"/>
    </row>
    <row r="224" spans="1:14" ht="13.5" customHeight="1" x14ac:dyDescent="0.25">
      <c r="A224" s="27"/>
      <c r="E224" s="37"/>
      <c r="F224" s="24"/>
      <c r="H224" s="22"/>
      <c r="K224" s="22"/>
      <c r="L224" s="22"/>
      <c r="M224" s="22"/>
    </row>
    <row r="225" spans="1:14" ht="13.5" customHeight="1" x14ac:dyDescent="0.25">
      <c r="A225" s="27"/>
      <c r="B225" s="22"/>
      <c r="E225" s="37"/>
      <c r="F225" s="24"/>
      <c r="H225" s="22"/>
      <c r="K225" s="22"/>
      <c r="L225" s="22"/>
      <c r="M225" s="22"/>
      <c r="N225" s="22"/>
    </row>
    <row r="226" spans="1:14" ht="13.5" customHeight="1" x14ac:dyDescent="0.25">
      <c r="A226" s="27"/>
      <c r="E226" s="37"/>
      <c r="F226" s="24"/>
      <c r="H226" s="22"/>
      <c r="K226" s="22"/>
      <c r="L226" s="22"/>
      <c r="M226" s="22"/>
      <c r="N226" s="22"/>
    </row>
    <row r="227" spans="1:14" ht="13.5" customHeight="1" x14ac:dyDescent="0.25">
      <c r="A227" s="27"/>
      <c r="E227" s="37"/>
      <c r="F227" s="24"/>
      <c r="H227" s="22"/>
      <c r="K227" s="22"/>
      <c r="L227" s="22"/>
      <c r="M227" s="22"/>
    </row>
    <row r="228" spans="1:14" ht="13.5" customHeight="1" x14ac:dyDescent="0.25">
      <c r="A228" s="27"/>
      <c r="E228" s="37"/>
      <c r="F228" s="24"/>
      <c r="H228" s="22"/>
      <c r="K228" s="22"/>
      <c r="L228" s="22"/>
      <c r="M228" s="22"/>
    </row>
    <row r="229" spans="1:14" ht="13.5" customHeight="1" x14ac:dyDescent="0.25">
      <c r="A229" s="27"/>
      <c r="E229" s="37"/>
      <c r="F229" s="24"/>
      <c r="H229" s="22"/>
      <c r="K229" s="22"/>
      <c r="L229" s="22"/>
      <c r="M229" s="22"/>
      <c r="N229" s="22"/>
    </row>
    <row r="230" spans="1:14" ht="13.5" customHeight="1" x14ac:dyDescent="0.25">
      <c r="A230" s="27"/>
      <c r="E230" s="37"/>
      <c r="F230" s="24"/>
      <c r="H230" s="22"/>
      <c r="K230" s="22"/>
      <c r="L230" s="22"/>
      <c r="M230" s="22"/>
      <c r="N230" s="22"/>
    </row>
    <row r="231" spans="1:14" ht="13.5" customHeight="1" x14ac:dyDescent="0.25">
      <c r="A231" s="27"/>
      <c r="E231" s="37"/>
      <c r="F231" s="24"/>
      <c r="G231" s="23"/>
      <c r="H231" s="25"/>
      <c r="I231" s="25"/>
      <c r="K231" s="22"/>
      <c r="L231" s="22"/>
      <c r="M231" s="22"/>
    </row>
    <row r="232" spans="1:14" ht="13.5" customHeight="1" x14ac:dyDescent="0.25">
      <c r="A232" s="27"/>
      <c r="E232" s="37"/>
      <c r="F232" s="24"/>
      <c r="H232" s="22"/>
      <c r="K232" s="22"/>
      <c r="L232" s="22"/>
      <c r="M232" s="22"/>
      <c r="N232" s="22"/>
    </row>
    <row r="233" spans="1:14" ht="13.5" customHeight="1" x14ac:dyDescent="0.25">
      <c r="A233" s="27"/>
      <c r="E233" s="37"/>
      <c r="F233" s="24"/>
      <c r="H233" s="22"/>
      <c r="K233" s="22"/>
      <c r="L233" s="22"/>
      <c r="M233" s="22"/>
      <c r="N233" s="22"/>
    </row>
    <row r="234" spans="1:14" ht="13.5" customHeight="1" x14ac:dyDescent="0.25">
      <c r="A234" s="27"/>
      <c r="E234" s="37"/>
      <c r="F234" s="24"/>
      <c r="H234" s="22"/>
      <c r="K234" s="22"/>
      <c r="L234" s="22"/>
      <c r="M234" s="22"/>
      <c r="N234" s="22"/>
    </row>
    <row r="235" spans="1:14" ht="13.5" customHeight="1" x14ac:dyDescent="0.25">
      <c r="A235" s="27"/>
      <c r="E235" s="37"/>
      <c r="F235" s="24"/>
      <c r="H235" s="22"/>
      <c r="K235" s="22"/>
      <c r="L235" s="22"/>
      <c r="M235" s="22"/>
    </row>
    <row r="236" spans="1:14" ht="13.5" customHeight="1" x14ac:dyDescent="0.25">
      <c r="A236" s="27"/>
      <c r="E236" s="22"/>
      <c r="F236" s="24"/>
      <c r="H236" s="22"/>
      <c r="K236" s="22"/>
      <c r="L236" s="22"/>
      <c r="M236" s="22"/>
      <c r="N236" s="22"/>
    </row>
    <row r="237" spans="1:14" ht="13.5" customHeight="1" x14ac:dyDescent="0.25">
      <c r="A237" s="27"/>
      <c r="E237" s="37"/>
      <c r="F237" s="24"/>
      <c r="H237" s="22"/>
      <c r="K237" s="22"/>
      <c r="L237" s="22"/>
      <c r="M237" s="22"/>
      <c r="N237" s="22"/>
    </row>
    <row r="238" spans="1:14" ht="13.5" customHeight="1" x14ac:dyDescent="0.25">
      <c r="A238" s="27"/>
      <c r="E238" s="37"/>
      <c r="F238" s="22"/>
      <c r="H238" s="22"/>
      <c r="I238" s="22"/>
      <c r="J238" s="22"/>
      <c r="K238" s="22"/>
      <c r="L238" s="22"/>
      <c r="M238" s="22"/>
      <c r="N238" s="22"/>
    </row>
    <row r="239" spans="1:14" ht="13.5" customHeight="1" x14ac:dyDescent="0.25">
      <c r="A239" s="27"/>
      <c r="E239" s="37"/>
      <c r="F239" s="24"/>
      <c r="H239" s="22"/>
      <c r="K239" s="22"/>
      <c r="L239" s="22"/>
      <c r="M239" s="22"/>
    </row>
    <row r="240" spans="1:14" ht="13.5" customHeight="1" x14ac:dyDescent="0.25">
      <c r="A240" s="27"/>
      <c r="E240" s="37"/>
      <c r="F240" s="24"/>
      <c r="H240" s="22"/>
      <c r="K240" s="22"/>
      <c r="L240" s="22"/>
      <c r="M240" s="22"/>
      <c r="N240" s="22"/>
    </row>
    <row r="241" spans="1:14" ht="13.5" customHeight="1" x14ac:dyDescent="0.25">
      <c r="A241" s="27"/>
      <c r="E241" s="37"/>
      <c r="F241" s="24"/>
      <c r="H241" s="22"/>
      <c r="K241" s="22"/>
      <c r="L241" s="22"/>
      <c r="M241" s="22"/>
      <c r="N241" s="22"/>
    </row>
    <row r="242" spans="1:14" ht="13.5" customHeight="1" x14ac:dyDescent="0.25">
      <c r="A242" s="27"/>
      <c r="E242" s="37"/>
      <c r="F242" s="24"/>
      <c r="H242" s="22"/>
      <c r="K242" s="22"/>
      <c r="L242" s="22"/>
      <c r="M242" s="22"/>
      <c r="N242" s="22"/>
    </row>
    <row r="243" spans="1:14" ht="13.5" customHeight="1" x14ac:dyDescent="0.25">
      <c r="A243" s="27"/>
      <c r="E243" s="37"/>
      <c r="F243" s="24"/>
      <c r="H243" s="22"/>
      <c r="K243" s="22"/>
      <c r="L243" s="22"/>
      <c r="M243" s="22"/>
      <c r="N243" s="22"/>
    </row>
    <row r="244" spans="1:14" ht="13.5" customHeight="1" x14ac:dyDescent="0.25">
      <c r="A244" s="27"/>
      <c r="E244" s="37"/>
      <c r="F244" s="24"/>
      <c r="H244" s="22"/>
      <c r="K244" s="22"/>
      <c r="L244" s="22"/>
      <c r="M244" s="22"/>
      <c r="N244" s="22"/>
    </row>
    <row r="245" spans="1:14" ht="13.5" customHeight="1" x14ac:dyDescent="0.25">
      <c r="A245" s="27"/>
      <c r="E245" s="37"/>
      <c r="F245" s="24"/>
      <c r="H245" s="22"/>
      <c r="K245" s="22"/>
      <c r="L245" s="22"/>
      <c r="M245" s="22"/>
      <c r="N245" s="22"/>
    </row>
    <row r="246" spans="1:14" ht="13.5" customHeight="1" x14ac:dyDescent="0.25">
      <c r="A246" s="27"/>
      <c r="E246" s="37"/>
      <c r="F246" s="24"/>
      <c r="H246" s="22"/>
      <c r="K246" s="22"/>
      <c r="L246" s="22"/>
      <c r="M246" s="22"/>
      <c r="N246" s="22"/>
    </row>
    <row r="247" spans="1:14" ht="13.5" customHeight="1" x14ac:dyDescent="0.25">
      <c r="A247" s="27"/>
      <c r="E247" s="37"/>
      <c r="F247" s="24"/>
      <c r="H247" s="22"/>
      <c r="K247" s="22"/>
      <c r="L247" s="22"/>
      <c r="M247" s="22"/>
    </row>
    <row r="248" spans="1:14" ht="13.5" customHeight="1" x14ac:dyDescent="0.25">
      <c r="A248" s="27"/>
      <c r="C248" s="24"/>
      <c r="E248" s="37"/>
      <c r="F248" s="24"/>
      <c r="H248" s="22"/>
      <c r="K248" s="22"/>
      <c r="L248" s="22"/>
      <c r="M248" s="22"/>
      <c r="N248" s="22"/>
    </row>
    <row r="249" spans="1:14" ht="13.5" customHeight="1" x14ac:dyDescent="0.25">
      <c r="A249" s="27"/>
      <c r="C249" s="24"/>
      <c r="E249" s="37"/>
      <c r="F249" s="24"/>
      <c r="H249" s="22"/>
      <c r="K249" s="22"/>
      <c r="L249" s="22"/>
      <c r="M249" s="22"/>
    </row>
    <row r="250" spans="1:14" ht="13.5" customHeight="1" x14ac:dyDescent="0.25">
      <c r="A250" s="27"/>
      <c r="E250" s="24"/>
      <c r="F250" s="24"/>
      <c r="H250" s="22"/>
      <c r="I250" s="22"/>
      <c r="J250" s="22"/>
      <c r="K250" s="22"/>
      <c r="L250" s="22"/>
      <c r="M250" s="22"/>
      <c r="N250" s="22"/>
    </row>
    <row r="251" spans="1:14" ht="13.5" customHeight="1" x14ac:dyDescent="0.25">
      <c r="A251" s="27"/>
      <c r="C251" s="24"/>
      <c r="E251" s="37"/>
      <c r="F251" s="24"/>
      <c r="H251" s="22"/>
      <c r="K251" s="22"/>
      <c r="L251" s="22"/>
      <c r="M251" s="22"/>
    </row>
    <row r="252" spans="1:14" ht="13.5" customHeight="1" x14ac:dyDescent="0.25">
      <c r="A252" s="27"/>
      <c r="C252" s="24"/>
      <c r="E252" s="37"/>
      <c r="F252" s="24"/>
      <c r="H252" s="22"/>
      <c r="K252" s="22"/>
      <c r="L252" s="22"/>
      <c r="M252" s="22"/>
      <c r="N252" s="22"/>
    </row>
    <row r="253" spans="1:14" ht="13.5" customHeight="1" x14ac:dyDescent="0.25">
      <c r="A253" s="27"/>
      <c r="C253" s="24"/>
      <c r="E253" s="37"/>
      <c r="F253" s="24"/>
      <c r="H253" s="22"/>
      <c r="K253" s="22"/>
      <c r="L253" s="22"/>
      <c r="M253" s="22"/>
    </row>
    <row r="254" spans="1:14" ht="13.5" customHeight="1" x14ac:dyDescent="0.25">
      <c r="A254" s="27"/>
      <c r="E254" s="37"/>
      <c r="F254" s="24"/>
      <c r="H254" s="22"/>
      <c r="K254" s="22"/>
      <c r="L254" s="22"/>
      <c r="M254" s="22"/>
    </row>
    <row r="255" spans="1:14" ht="13.5" customHeight="1" x14ac:dyDescent="0.25">
      <c r="A255" s="27"/>
      <c r="C255" s="24"/>
      <c r="D255" s="24"/>
      <c r="E255" s="24"/>
      <c r="F255" s="22"/>
      <c r="H255" s="22"/>
      <c r="I255" s="22"/>
      <c r="J255" s="22"/>
      <c r="K255" s="22"/>
      <c r="L255" s="22"/>
      <c r="M255" s="22"/>
    </row>
    <row r="256" spans="1:14" ht="13.5" customHeight="1" x14ac:dyDescent="0.25">
      <c r="A256" s="27"/>
      <c r="C256" s="24"/>
      <c r="D256" s="24"/>
      <c r="E256" s="24"/>
      <c r="F256" s="22"/>
      <c r="H256" s="22"/>
      <c r="I256" s="22"/>
      <c r="J256" s="22"/>
      <c r="K256" s="22"/>
      <c r="L256" s="22"/>
      <c r="M256" s="22"/>
    </row>
    <row r="257" spans="1:14" ht="13.5" customHeight="1" x14ac:dyDescent="0.25">
      <c r="A257" s="27"/>
      <c r="C257" s="24"/>
      <c r="D257" s="24"/>
      <c r="E257" s="24"/>
      <c r="F257" s="22"/>
      <c r="H257" s="22"/>
      <c r="I257" s="22"/>
      <c r="K257" s="22"/>
      <c r="L257" s="22"/>
      <c r="M257" s="22"/>
    </row>
    <row r="258" spans="1:14" ht="13.5" customHeight="1" x14ac:dyDescent="0.25">
      <c r="A258" s="27"/>
      <c r="C258" s="24"/>
      <c r="D258" s="24"/>
      <c r="E258" s="24"/>
      <c r="F258" s="22"/>
      <c r="H258" s="22"/>
      <c r="I258" s="22"/>
      <c r="J258" s="22"/>
      <c r="K258" s="22"/>
      <c r="L258" s="22"/>
      <c r="M258" s="22"/>
      <c r="N258" s="22"/>
    </row>
    <row r="259" spans="1:14" ht="13.5" customHeight="1" x14ac:dyDescent="0.25">
      <c r="A259" s="27"/>
      <c r="C259" s="24"/>
      <c r="D259" s="24"/>
      <c r="E259" s="24"/>
      <c r="F259" s="22"/>
      <c r="I259" s="22"/>
      <c r="J259" s="22"/>
    </row>
    <row r="260" spans="1:14" ht="13.5" customHeight="1" x14ac:dyDescent="0.25">
      <c r="A260" s="27"/>
      <c r="E260" s="37"/>
      <c r="F260" s="24"/>
      <c r="H260" s="22"/>
      <c r="K260" s="22"/>
      <c r="L260" s="22"/>
      <c r="M260" s="22"/>
      <c r="N260" s="22"/>
    </row>
    <row r="261" spans="1:14" ht="13.5" customHeight="1" x14ac:dyDescent="0.25">
      <c r="A261" s="27"/>
      <c r="E261" s="24"/>
      <c r="F261" s="22"/>
      <c r="H261" s="22"/>
      <c r="I261" s="22"/>
      <c r="J261" s="22"/>
      <c r="K261" s="22"/>
      <c r="L261" s="22"/>
    </row>
    <row r="262" spans="1:14" ht="13.5" customHeight="1" x14ac:dyDescent="0.25">
      <c r="A262" s="27"/>
      <c r="E262" s="24"/>
      <c r="F262" s="22"/>
      <c r="H262" s="22"/>
      <c r="I262" s="22"/>
      <c r="K262" s="22"/>
      <c r="L262" s="22"/>
      <c r="M262" s="22"/>
    </row>
    <row r="263" spans="1:14" ht="13.5" customHeight="1" x14ac:dyDescent="0.25">
      <c r="A263" s="27"/>
      <c r="C263" s="24"/>
      <c r="E263" s="24"/>
      <c r="F263" s="22"/>
      <c r="H263" s="22"/>
      <c r="I263" s="22"/>
      <c r="K263" s="22"/>
      <c r="L263" s="22"/>
    </row>
    <row r="264" spans="1:14" ht="13.5" customHeight="1" x14ac:dyDescent="0.25">
      <c r="A264" s="27"/>
      <c r="E264" s="37"/>
      <c r="F264" s="22"/>
      <c r="H264" s="22"/>
      <c r="I264" s="22"/>
      <c r="J264" s="22"/>
      <c r="K264" s="22"/>
      <c r="L264" s="22"/>
      <c r="M264" s="22"/>
      <c r="N264" s="22"/>
    </row>
    <row r="265" spans="1:14" ht="13.5" customHeight="1" x14ac:dyDescent="0.25">
      <c r="A265" s="27"/>
      <c r="E265" s="24"/>
      <c r="F265" s="22"/>
      <c r="I265" s="22"/>
      <c r="J265" s="22"/>
    </row>
    <row r="266" spans="1:14" ht="13.5" customHeight="1" x14ac:dyDescent="0.25">
      <c r="A266" s="27"/>
      <c r="C266" s="24"/>
      <c r="D266" s="24"/>
      <c r="E266" s="24"/>
      <c r="F266" s="22"/>
      <c r="H266" s="22"/>
      <c r="I266" s="22"/>
      <c r="J266" s="22"/>
      <c r="K266" s="22"/>
      <c r="L266" s="22"/>
    </row>
    <row r="267" spans="1:14" ht="13.5" customHeight="1" x14ac:dyDescent="0.25">
      <c r="A267" s="27"/>
      <c r="E267" s="24"/>
      <c r="F267" s="22"/>
      <c r="H267" s="22"/>
      <c r="I267" s="22"/>
      <c r="J267" s="22"/>
      <c r="K267" s="22"/>
      <c r="L267" s="22"/>
    </row>
    <row r="268" spans="1:14" ht="13.5" customHeight="1" x14ac:dyDescent="0.25">
      <c r="A268" s="27"/>
      <c r="E268" s="37"/>
      <c r="F268" s="24"/>
    </row>
    <row r="269" spans="1:14" ht="13.5" customHeight="1" x14ac:dyDescent="0.25">
      <c r="A269" s="27"/>
      <c r="E269" s="37"/>
      <c r="F269" s="24"/>
      <c r="H269" s="22"/>
      <c r="K269" s="22"/>
      <c r="L269" s="22"/>
    </row>
    <row r="270" spans="1:14" x14ac:dyDescent="0.25">
      <c r="A270" s="27"/>
      <c r="E270" s="37"/>
      <c r="H270" s="22"/>
      <c r="K270" s="22"/>
      <c r="L270" s="22"/>
      <c r="M270" s="22"/>
    </row>
    <row r="271" spans="1:14" x14ac:dyDescent="0.25">
      <c r="A271" s="27"/>
      <c r="E271" s="37"/>
      <c r="F271" s="24"/>
      <c r="H271" s="22"/>
      <c r="K271" s="22"/>
      <c r="L271" s="22"/>
      <c r="M271" s="22"/>
    </row>
    <row r="272" spans="1:14" x14ac:dyDescent="0.25">
      <c r="A272" s="27"/>
      <c r="E272" s="37"/>
    </row>
    <row r="273" spans="1:9" x14ac:dyDescent="0.25">
      <c r="A273" s="27"/>
      <c r="E273" s="37"/>
    </row>
    <row r="274" spans="1:9" x14ac:dyDescent="0.25">
      <c r="A274" s="27"/>
      <c r="E274" s="37"/>
    </row>
    <row r="275" spans="1:9" x14ac:dyDescent="0.25">
      <c r="A275" s="27"/>
      <c r="E275" s="37"/>
    </row>
    <row r="276" spans="1:9" x14ac:dyDescent="0.25">
      <c r="A276" s="27"/>
      <c r="E276" s="37"/>
    </row>
    <row r="277" spans="1:9" x14ac:dyDescent="0.25">
      <c r="A277" s="27"/>
      <c r="E277" s="37"/>
    </row>
    <row r="278" spans="1:9" x14ac:dyDescent="0.25">
      <c r="A278" s="27"/>
      <c r="E278" s="37"/>
    </row>
    <row r="279" spans="1:9" x14ac:dyDescent="0.25">
      <c r="A279" s="27"/>
      <c r="E279" s="24"/>
      <c r="F279" s="22"/>
      <c r="I279" s="22"/>
    </row>
    <row r="280" spans="1:9" x14ac:dyDescent="0.25">
      <c r="A280" s="27"/>
      <c r="E280" s="24"/>
      <c r="F280" s="22"/>
      <c r="I280" s="22"/>
    </row>
    <row r="281" spans="1:9" x14ac:dyDescent="0.25">
      <c r="A281" s="27"/>
      <c r="E281" s="37"/>
    </row>
    <row r="282" spans="1:9" x14ac:dyDescent="0.25">
      <c r="A282" s="27"/>
      <c r="E282" s="24"/>
      <c r="F282" s="22"/>
      <c r="I282" s="22"/>
    </row>
    <row r="283" spans="1:9" x14ac:dyDescent="0.25">
      <c r="A283" s="27"/>
      <c r="E283" s="37"/>
    </row>
    <row r="284" spans="1:9" x14ac:dyDescent="0.25">
      <c r="A284" s="27"/>
      <c r="C284" s="24"/>
      <c r="D284" s="24"/>
      <c r="E284" s="24"/>
      <c r="F284" s="22"/>
      <c r="I284" s="22"/>
    </row>
    <row r="285" spans="1:9" x14ac:dyDescent="0.25">
      <c r="A285" s="27"/>
      <c r="C285" s="24"/>
      <c r="E285" s="37"/>
    </row>
    <row r="286" spans="1:9" x14ac:dyDescent="0.25">
      <c r="A286" s="27"/>
      <c r="C286" s="24"/>
      <c r="E286" s="37"/>
    </row>
    <row r="287" spans="1:9" x14ac:dyDescent="0.25">
      <c r="A287" s="27"/>
      <c r="E287" s="24"/>
      <c r="F287" s="22"/>
      <c r="I287" s="22"/>
    </row>
    <row r="288" spans="1:9" x14ac:dyDescent="0.25">
      <c r="A288" s="27"/>
      <c r="E288" s="24"/>
      <c r="F288" s="22"/>
      <c r="I288" s="22"/>
    </row>
    <row r="289" spans="1:9" x14ac:dyDescent="0.25">
      <c r="E289" s="24"/>
      <c r="F289" s="22"/>
      <c r="I289" s="22"/>
    </row>
    <row r="290" spans="1:9" x14ac:dyDescent="0.25">
      <c r="A290" s="28"/>
      <c r="E290" s="24"/>
      <c r="F290" s="22"/>
      <c r="I290" s="22"/>
    </row>
    <row r="291" spans="1:9" x14ac:dyDescent="0.25">
      <c r="E291" s="37"/>
    </row>
    <row r="292" spans="1:9" x14ac:dyDescent="0.25">
      <c r="A292" s="28"/>
      <c r="E292" s="37"/>
    </row>
    <row r="293" spans="1:9" x14ac:dyDescent="0.25">
      <c r="A293" s="27"/>
      <c r="E293" s="37"/>
    </row>
    <row r="294" spans="1:9" x14ac:dyDescent="0.25">
      <c r="A294" s="27"/>
      <c r="E294" s="37"/>
    </row>
    <row r="295" spans="1:9" x14ac:dyDescent="0.25">
      <c r="A295" s="27"/>
      <c r="E295" s="37"/>
    </row>
    <row r="296" spans="1:9" x14ac:dyDescent="0.25">
      <c r="A296" s="27"/>
      <c r="E296" s="37"/>
    </row>
    <row r="297" spans="1:9" x14ac:dyDescent="0.25">
      <c r="A297" s="27"/>
      <c r="E297" s="37"/>
    </row>
    <row r="298" spans="1:9" x14ac:dyDescent="0.25">
      <c r="A298" s="27"/>
      <c r="E298" s="37"/>
    </row>
    <row r="299" spans="1:9" x14ac:dyDescent="0.25">
      <c r="A299" s="27"/>
      <c r="E299" s="37"/>
    </row>
    <row r="300" spans="1:9" x14ac:dyDescent="0.25">
      <c r="A300" s="27"/>
      <c r="E300" s="37"/>
    </row>
    <row r="301" spans="1:9" x14ac:dyDescent="0.25">
      <c r="A301" s="27"/>
      <c r="E301" s="37"/>
    </row>
    <row r="302" spans="1:9" x14ac:dyDescent="0.25">
      <c r="A302" s="27"/>
      <c r="E302" s="37"/>
    </row>
    <row r="303" spans="1:9" x14ac:dyDescent="0.25">
      <c r="A303" s="27"/>
      <c r="E303" s="37"/>
    </row>
    <row r="304" spans="1:9" x14ac:dyDescent="0.25">
      <c r="A304" s="27"/>
      <c r="E304" s="37"/>
    </row>
    <row r="305" spans="1:10" x14ac:dyDescent="0.25">
      <c r="A305" s="27"/>
      <c r="E305" s="37"/>
    </row>
    <row r="306" spans="1:10" x14ac:dyDescent="0.25">
      <c r="A306" s="27"/>
      <c r="E306" s="37"/>
    </row>
    <row r="307" spans="1:10" x14ac:dyDescent="0.25">
      <c r="A307" s="27"/>
      <c r="E307" s="37"/>
    </row>
    <row r="308" spans="1:10" x14ac:dyDescent="0.25">
      <c r="A308" s="27"/>
      <c r="E308" s="37"/>
    </row>
    <row r="309" spans="1:10" x14ac:dyDescent="0.25">
      <c r="A309" s="27"/>
      <c r="E309" s="37"/>
    </row>
    <row r="310" spans="1:10" x14ac:dyDescent="0.25">
      <c r="A310" s="27"/>
      <c r="E310" s="37"/>
    </row>
    <row r="311" spans="1:10" x14ac:dyDescent="0.25">
      <c r="A311" s="27"/>
      <c r="E311" s="37"/>
    </row>
    <row r="312" spans="1:10" x14ac:dyDescent="0.25">
      <c r="A312" s="27"/>
      <c r="E312" s="37"/>
    </row>
    <row r="313" spans="1:10" x14ac:dyDescent="0.25">
      <c r="A313" s="27"/>
      <c r="E313" s="37"/>
    </row>
    <row r="314" spans="1:10" x14ac:dyDescent="0.25">
      <c r="A314" s="27"/>
      <c r="E314" s="37"/>
      <c r="J314" s="38"/>
    </row>
    <row r="315" spans="1:10" x14ac:dyDescent="0.25">
      <c r="A315" s="27"/>
      <c r="E315" s="37"/>
    </row>
    <row r="316" spans="1:10" x14ac:dyDescent="0.25">
      <c r="A316" s="27"/>
      <c r="E316" s="37"/>
    </row>
    <row r="317" spans="1:10" x14ac:dyDescent="0.25">
      <c r="A317" s="27"/>
      <c r="E317" s="37"/>
    </row>
    <row r="318" spans="1:10" x14ac:dyDescent="0.25">
      <c r="A318" s="27"/>
      <c r="E318" s="37"/>
    </row>
    <row r="319" spans="1:10" x14ac:dyDescent="0.25">
      <c r="A319" s="27"/>
      <c r="E319" s="37"/>
      <c r="J319" s="38"/>
    </row>
    <row r="320" spans="1:10" x14ac:dyDescent="0.25">
      <c r="A320" s="27"/>
      <c r="E320" s="37"/>
    </row>
    <row r="321" spans="1:5" x14ac:dyDescent="0.25">
      <c r="A321" s="27"/>
      <c r="E321" s="37"/>
    </row>
    <row r="322" spans="1:5" x14ac:dyDescent="0.25">
      <c r="A322" s="27"/>
      <c r="E322" s="37"/>
    </row>
    <row r="323" spans="1:5" x14ac:dyDescent="0.25">
      <c r="A323" s="27"/>
      <c r="E323" s="37"/>
    </row>
    <row r="324" spans="1:5" x14ac:dyDescent="0.25">
      <c r="A324" s="27"/>
      <c r="E324" s="37"/>
    </row>
    <row r="325" spans="1:5" x14ac:dyDescent="0.25">
      <c r="A325" s="27"/>
      <c r="E325" s="37"/>
    </row>
    <row r="326" spans="1:5" x14ac:dyDescent="0.25">
      <c r="A326" s="27"/>
      <c r="E326" s="37"/>
    </row>
    <row r="327" spans="1:5" x14ac:dyDescent="0.25">
      <c r="A327" s="27"/>
      <c r="E327" s="37"/>
    </row>
    <row r="328" spans="1:5" x14ac:dyDescent="0.25">
      <c r="A328" s="27"/>
      <c r="E328" s="37"/>
    </row>
    <row r="329" spans="1:5" x14ac:dyDescent="0.25">
      <c r="A329" s="27"/>
      <c r="E329" s="37"/>
    </row>
    <row r="330" spans="1:5" x14ac:dyDescent="0.25">
      <c r="A330" s="27"/>
      <c r="E330" s="37"/>
    </row>
    <row r="331" spans="1:5" x14ac:dyDescent="0.25">
      <c r="A331" s="27"/>
      <c r="E331" s="37"/>
    </row>
    <row r="332" spans="1:5" x14ac:dyDescent="0.25">
      <c r="A332" s="27"/>
      <c r="E332" s="37"/>
    </row>
    <row r="333" spans="1:5" x14ac:dyDescent="0.25">
      <c r="A333" s="27"/>
      <c r="E333" s="37"/>
    </row>
    <row r="334" spans="1:5" x14ac:dyDescent="0.25">
      <c r="A334" s="27"/>
      <c r="E334" s="37"/>
    </row>
    <row r="335" spans="1:5" x14ac:dyDescent="0.25">
      <c r="A335" s="27"/>
      <c r="E335" s="37"/>
    </row>
    <row r="336" spans="1:5" x14ac:dyDescent="0.25">
      <c r="A336" s="27"/>
      <c r="E336" s="37"/>
    </row>
    <row r="337" spans="1:10" x14ac:dyDescent="0.25">
      <c r="A337" s="27"/>
      <c r="E337" s="37"/>
    </row>
    <row r="338" spans="1:10" x14ac:dyDescent="0.25">
      <c r="A338" s="27"/>
      <c r="E338" s="37"/>
    </row>
    <row r="339" spans="1:10" x14ac:dyDescent="0.25">
      <c r="A339" s="27"/>
      <c r="E339" s="37"/>
    </row>
    <row r="340" spans="1:10" x14ac:dyDescent="0.25">
      <c r="A340" s="27"/>
      <c r="E340" s="37"/>
    </row>
    <row r="341" spans="1:10" x14ac:dyDescent="0.25">
      <c r="A341" s="27"/>
      <c r="E341" s="37"/>
    </row>
    <row r="342" spans="1:10" x14ac:dyDescent="0.25">
      <c r="A342" s="27"/>
      <c r="E342" s="37"/>
    </row>
    <row r="343" spans="1:10" x14ac:dyDescent="0.25">
      <c r="A343" s="27"/>
      <c r="E343" s="37"/>
    </row>
    <row r="344" spans="1:10" x14ac:dyDescent="0.25">
      <c r="E344" s="37"/>
    </row>
    <row r="345" spans="1:10" x14ac:dyDescent="0.25">
      <c r="A345" s="28"/>
      <c r="E345" s="37"/>
    </row>
    <row r="346" spans="1:10" x14ac:dyDescent="0.25">
      <c r="E346" s="37"/>
      <c r="J346" s="38"/>
    </row>
    <row r="347" spans="1:10" x14ac:dyDescent="0.25">
      <c r="A347" s="28"/>
      <c r="E347" s="37"/>
    </row>
    <row r="348" spans="1:10" x14ac:dyDescent="0.25">
      <c r="A348" s="27"/>
      <c r="E348" s="37"/>
    </row>
    <row r="349" spans="1:10" x14ac:dyDescent="0.25">
      <c r="A349" s="27"/>
      <c r="E349" s="37"/>
    </row>
    <row r="350" spans="1:10" x14ac:dyDescent="0.25">
      <c r="A350" s="21"/>
      <c r="E350" s="37"/>
    </row>
    <row r="351" spans="1:10" x14ac:dyDescent="0.25">
      <c r="A351" s="27"/>
      <c r="E351" s="37"/>
    </row>
    <row r="352" spans="1:10" x14ac:dyDescent="0.25">
      <c r="A352" s="27"/>
      <c r="E352" s="37"/>
    </row>
    <row r="353" spans="1:5" x14ac:dyDescent="0.25">
      <c r="A353" s="27"/>
      <c r="E353" s="37"/>
    </row>
    <row r="354" spans="1:5" x14ac:dyDescent="0.25">
      <c r="A354" s="27"/>
      <c r="E354" s="37"/>
    </row>
    <row r="355" spans="1:5" x14ac:dyDescent="0.25">
      <c r="A355" s="27"/>
      <c r="E355" s="37"/>
    </row>
    <row r="356" spans="1:5" x14ac:dyDescent="0.25">
      <c r="A356" s="27"/>
      <c r="E356" s="37"/>
    </row>
    <row r="357" spans="1:5" x14ac:dyDescent="0.25">
      <c r="A357" s="27"/>
      <c r="E357" s="37"/>
    </row>
    <row r="358" spans="1:5" x14ac:dyDescent="0.25">
      <c r="A358" s="27"/>
      <c r="E358" s="37"/>
    </row>
    <row r="359" spans="1:5" x14ac:dyDescent="0.25">
      <c r="A359" s="27"/>
      <c r="E359" s="37"/>
    </row>
    <row r="360" spans="1:5" x14ac:dyDescent="0.25">
      <c r="A360" s="27"/>
      <c r="E360" s="37"/>
    </row>
    <row r="361" spans="1:5" x14ac:dyDescent="0.25">
      <c r="A361" s="27"/>
      <c r="E361" s="37"/>
    </row>
    <row r="362" spans="1:5" x14ac:dyDescent="0.25">
      <c r="A362" s="27"/>
      <c r="E362" s="37"/>
    </row>
    <row r="363" spans="1:5" x14ac:dyDescent="0.25">
      <c r="A363" s="27"/>
      <c r="E363" s="37"/>
    </row>
    <row r="364" spans="1:5" x14ac:dyDescent="0.25">
      <c r="A364" s="27"/>
      <c r="E364" s="37"/>
    </row>
    <row r="365" spans="1:5" x14ac:dyDescent="0.25">
      <c r="A365" s="27"/>
      <c r="E365" s="37"/>
    </row>
    <row r="366" spans="1:5" x14ac:dyDescent="0.25">
      <c r="A366" s="27"/>
      <c r="E366" s="37"/>
    </row>
    <row r="367" spans="1:5" x14ac:dyDescent="0.25">
      <c r="A367" s="27"/>
      <c r="E367" s="37"/>
    </row>
    <row r="368" spans="1:5" x14ac:dyDescent="0.25">
      <c r="A368" s="27"/>
      <c r="E368" s="37"/>
    </row>
    <row r="369" spans="1:5" x14ac:dyDescent="0.25">
      <c r="E369" s="37"/>
    </row>
    <row r="370" spans="1:5" x14ac:dyDescent="0.25">
      <c r="A370" s="28"/>
      <c r="E370" s="37"/>
    </row>
    <row r="371" spans="1:5" x14ac:dyDescent="0.25">
      <c r="E371" s="37"/>
    </row>
    <row r="372" spans="1:5" x14ac:dyDescent="0.25">
      <c r="A372" s="28"/>
      <c r="E372" s="37"/>
    </row>
    <row r="373" spans="1:5" x14ac:dyDescent="0.25">
      <c r="E373" s="37"/>
    </row>
    <row r="374" spans="1:5" x14ac:dyDescent="0.25">
      <c r="E374" s="37"/>
    </row>
    <row r="375" spans="1:5" x14ac:dyDescent="0.25">
      <c r="E375" s="37"/>
    </row>
    <row r="376" spans="1:5" x14ac:dyDescent="0.25">
      <c r="E376" s="37"/>
    </row>
    <row r="377" spans="1:5" x14ac:dyDescent="0.25">
      <c r="E377" s="37"/>
    </row>
    <row r="378" spans="1:5" x14ac:dyDescent="0.25">
      <c r="E378" s="37"/>
    </row>
    <row r="379" spans="1:5" x14ac:dyDescent="0.25">
      <c r="E379" s="37"/>
    </row>
    <row r="380" spans="1:5" x14ac:dyDescent="0.25">
      <c r="E380" s="37"/>
    </row>
    <row r="381" spans="1:5" x14ac:dyDescent="0.25">
      <c r="E381" s="37"/>
    </row>
    <row r="382" spans="1:5" x14ac:dyDescent="0.25">
      <c r="E382" s="37"/>
    </row>
    <row r="383" spans="1:5" x14ac:dyDescent="0.25">
      <c r="E383" s="37"/>
    </row>
    <row r="384" spans="1:5" x14ac:dyDescent="0.25">
      <c r="E384" s="37"/>
    </row>
    <row r="385" spans="5:5" x14ac:dyDescent="0.25">
      <c r="E385" s="37"/>
    </row>
    <row r="386" spans="5:5" x14ac:dyDescent="0.25">
      <c r="E386" s="37"/>
    </row>
    <row r="387" spans="5:5" x14ac:dyDescent="0.25">
      <c r="E387" s="37"/>
    </row>
    <row r="388" spans="5:5" x14ac:dyDescent="0.25">
      <c r="E388" s="37"/>
    </row>
    <row r="389" spans="5:5" x14ac:dyDescent="0.25">
      <c r="E389" s="37"/>
    </row>
    <row r="390" spans="5:5" x14ac:dyDescent="0.25">
      <c r="E390" s="37"/>
    </row>
    <row r="391" spans="5:5" x14ac:dyDescent="0.25">
      <c r="E391" s="37"/>
    </row>
    <row r="392" spans="5:5" x14ac:dyDescent="0.25">
      <c r="E392" s="37"/>
    </row>
    <row r="393" spans="5:5" x14ac:dyDescent="0.25">
      <c r="E393" s="37"/>
    </row>
    <row r="394" spans="5:5" x14ac:dyDescent="0.25">
      <c r="E394" s="37"/>
    </row>
    <row r="395" spans="5:5" x14ac:dyDescent="0.25">
      <c r="E395" s="37"/>
    </row>
    <row r="396" spans="5:5" x14ac:dyDescent="0.25">
      <c r="E396" s="37"/>
    </row>
    <row r="397" spans="5:5" x14ac:dyDescent="0.25">
      <c r="E397" s="37"/>
    </row>
    <row r="398" spans="5:5" x14ac:dyDescent="0.25">
      <c r="E398" s="37"/>
    </row>
    <row r="399" spans="5:5" x14ac:dyDescent="0.25">
      <c r="E399" s="37"/>
    </row>
    <row r="400" spans="5:5" x14ac:dyDescent="0.25">
      <c r="E400" s="37"/>
    </row>
    <row r="401" spans="5:5" x14ac:dyDescent="0.25">
      <c r="E401" s="37"/>
    </row>
    <row r="402" spans="5:5" x14ac:dyDescent="0.25">
      <c r="E402" s="37"/>
    </row>
    <row r="403" spans="5:5" x14ac:dyDescent="0.25">
      <c r="E403" s="37"/>
    </row>
    <row r="404" spans="5:5" x14ac:dyDescent="0.25">
      <c r="E404" s="37"/>
    </row>
    <row r="405" spans="5:5" x14ac:dyDescent="0.25">
      <c r="E405" s="37"/>
    </row>
    <row r="406" spans="5:5" x14ac:dyDescent="0.25">
      <c r="E406" s="37"/>
    </row>
    <row r="407" spans="5:5" x14ac:dyDescent="0.25">
      <c r="E407" s="37"/>
    </row>
    <row r="408" spans="5:5" x14ac:dyDescent="0.25">
      <c r="E408" s="37"/>
    </row>
    <row r="409" spans="5:5" x14ac:dyDescent="0.25">
      <c r="E409" s="37"/>
    </row>
    <row r="410" spans="5:5" x14ac:dyDescent="0.25">
      <c r="E410" s="37"/>
    </row>
    <row r="411" spans="5:5" x14ac:dyDescent="0.25">
      <c r="E411" s="37"/>
    </row>
    <row r="412" spans="5:5" x14ac:dyDescent="0.25">
      <c r="E412" s="37"/>
    </row>
    <row r="413" spans="5:5" x14ac:dyDescent="0.25">
      <c r="E413" s="37"/>
    </row>
    <row r="414" spans="5:5" x14ac:dyDescent="0.25">
      <c r="E414" s="37"/>
    </row>
    <row r="415" spans="5:5" x14ac:dyDescent="0.25">
      <c r="E415" s="37"/>
    </row>
    <row r="416" spans="5:5" x14ac:dyDescent="0.25">
      <c r="E416" s="37"/>
    </row>
    <row r="417" spans="5:5" x14ac:dyDescent="0.25">
      <c r="E417" s="37"/>
    </row>
    <row r="418" spans="5:5" x14ac:dyDescent="0.25">
      <c r="E418" s="37"/>
    </row>
    <row r="419" spans="5:5" x14ac:dyDescent="0.25">
      <c r="E419" s="37"/>
    </row>
    <row r="420" spans="5:5" x14ac:dyDescent="0.25">
      <c r="E420" s="37"/>
    </row>
    <row r="421" spans="5:5" x14ac:dyDescent="0.25">
      <c r="E421" s="37"/>
    </row>
    <row r="422" spans="5:5" x14ac:dyDescent="0.25">
      <c r="E422" s="37"/>
    </row>
    <row r="423" spans="5:5" x14ac:dyDescent="0.25">
      <c r="E423" s="37"/>
    </row>
    <row r="424" spans="5:5" x14ac:dyDescent="0.25">
      <c r="E424" s="37"/>
    </row>
    <row r="425" spans="5:5" x14ac:dyDescent="0.25">
      <c r="E425" s="37"/>
    </row>
    <row r="426" spans="5:5" x14ac:dyDescent="0.25">
      <c r="E426" s="37"/>
    </row>
    <row r="427" spans="5:5" x14ac:dyDescent="0.25">
      <c r="E427" s="37"/>
    </row>
    <row r="428" spans="5:5" x14ac:dyDescent="0.25">
      <c r="E428" s="37"/>
    </row>
    <row r="473" spans="5:10" x14ac:dyDescent="0.25">
      <c r="E473" s="37"/>
    </row>
    <row r="480" spans="5:10" x14ac:dyDescent="0.25">
      <c r="J480" s="38"/>
    </row>
    <row r="498" spans="5:5" x14ac:dyDescent="0.25">
      <c r="E498" s="37"/>
    </row>
    <row r="508" spans="5:5" x14ac:dyDescent="0.25">
      <c r="E508" s="37"/>
    </row>
    <row r="509" spans="5:5" x14ac:dyDescent="0.25">
      <c r="E509" s="37"/>
    </row>
    <row r="510" spans="5:5" x14ac:dyDescent="0.25">
      <c r="E510" s="37"/>
    </row>
    <row r="511" spans="5:5" x14ac:dyDescent="0.25">
      <c r="E511" s="37"/>
    </row>
    <row r="512" spans="5:5" x14ac:dyDescent="0.25">
      <c r="E512" s="37"/>
    </row>
    <row r="513" spans="5:5" x14ac:dyDescent="0.25">
      <c r="E513" s="37"/>
    </row>
    <row r="514" spans="5:5" x14ac:dyDescent="0.25">
      <c r="E514" s="37"/>
    </row>
    <row r="515" spans="5:5" x14ac:dyDescent="0.25">
      <c r="E515" s="37"/>
    </row>
    <row r="516" spans="5:5" x14ac:dyDescent="0.25">
      <c r="E516" s="37"/>
    </row>
    <row r="517" spans="5:5" x14ac:dyDescent="0.25">
      <c r="E517" s="37"/>
    </row>
    <row r="518" spans="5:5" x14ac:dyDescent="0.25">
      <c r="E518" s="37"/>
    </row>
    <row r="519" spans="5:5" x14ac:dyDescent="0.25">
      <c r="E519" s="37"/>
    </row>
    <row r="520" spans="5:5" x14ac:dyDescent="0.25">
      <c r="E520" s="37"/>
    </row>
    <row r="521" spans="5:5" x14ac:dyDescent="0.25">
      <c r="E521" s="37"/>
    </row>
    <row r="522" spans="5:5" x14ac:dyDescent="0.25">
      <c r="E522" s="37"/>
    </row>
    <row r="523" spans="5:5" x14ac:dyDescent="0.25">
      <c r="E523" s="37"/>
    </row>
    <row r="527" spans="5:5" x14ac:dyDescent="0.25">
      <c r="E527" s="37"/>
    </row>
    <row r="528" spans="5:5" x14ac:dyDescent="0.25">
      <c r="E528" s="37"/>
    </row>
    <row r="529" spans="5:10" x14ac:dyDescent="0.25">
      <c r="E529" s="37"/>
    </row>
    <row r="530" spans="5:10" x14ac:dyDescent="0.25">
      <c r="J530" s="38"/>
    </row>
    <row r="536" spans="5:10" x14ac:dyDescent="0.25">
      <c r="J536" s="38"/>
    </row>
    <row r="539" spans="5:10" x14ac:dyDescent="0.25">
      <c r="E539" s="37"/>
    </row>
    <row r="695" spans="10:10" x14ac:dyDescent="0.25">
      <c r="J695" s="38"/>
    </row>
    <row r="715" spans="10:10" x14ac:dyDescent="0.25">
      <c r="J715" s="38"/>
    </row>
    <row r="2256" spans="10:10" x14ac:dyDescent="0.25">
      <c r="J2256" s="38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59564-7B25-4CB1-9C5C-5231B2EA1656}">
  <sheetPr codeName="Sheet4">
    <tabColor rgb="FF002060"/>
  </sheetPr>
  <dimension ref="A1:AN99999"/>
  <sheetViews>
    <sheetView showGridLines="0" workbookViewId="0">
      <pane ySplit="5" topLeftCell="A6" activePane="bottomLeft" state="frozen"/>
      <selection pane="bottomLeft" activeCell="S6" sqref="S6"/>
    </sheetView>
  </sheetViews>
  <sheetFormatPr defaultRowHeight="15" x14ac:dyDescent="0.25"/>
  <cols>
    <col min="1" max="1" width="6.28515625" style="15" customWidth="1"/>
    <col min="2" max="2" width="12" hidden="1" customWidth="1"/>
    <col min="3" max="3" width="16.140625" hidden="1" customWidth="1"/>
    <col min="4" max="4" width="8.85546875" hidden="1" customWidth="1"/>
    <col min="5" max="5" width="8.7109375" hidden="1" customWidth="1"/>
    <col min="6" max="7" width="10.5703125" hidden="1" customWidth="1"/>
    <col min="8" max="9" width="8" hidden="1" customWidth="1"/>
    <col min="10" max="10" width="16.140625" hidden="1" customWidth="1"/>
    <col min="11" max="11" width="8" hidden="1" customWidth="1"/>
    <col min="12" max="12" width="8.7109375" hidden="1" customWidth="1"/>
    <col min="13" max="13" width="11.28515625" hidden="1" customWidth="1"/>
    <col min="14" max="15" width="16.7109375" hidden="1" customWidth="1"/>
    <col min="16" max="16" width="17" hidden="1" customWidth="1"/>
    <col min="17" max="18" width="9.140625" hidden="1" customWidth="1"/>
    <col min="19" max="20" width="16.7109375" hidden="1" customWidth="1"/>
    <col min="21" max="21" width="11.85546875" hidden="1" customWidth="1"/>
    <col min="22" max="22" width="17.5703125" style="29" customWidth="1"/>
    <col min="23" max="23" width="12.7109375" style="29" customWidth="1"/>
    <col min="24" max="24" width="12.7109375" style="53" customWidth="1"/>
    <col min="25" max="25" width="12.7109375" style="56" customWidth="1"/>
    <col min="26" max="28" width="12.7109375" style="29" customWidth="1"/>
    <col min="29" max="29" width="17.5703125" style="29" customWidth="1"/>
    <col min="30" max="31" width="12.7109375" style="29" customWidth="1"/>
    <col min="32" max="32" width="17.5703125" style="29" customWidth="1"/>
    <col min="33" max="33" width="12.42578125" customWidth="1"/>
    <col min="34" max="34" width="16.42578125" customWidth="1"/>
    <col min="35" max="35" width="9.140625" customWidth="1"/>
    <col min="40" max="40" width="16.7109375" hidden="1" customWidth="1"/>
  </cols>
  <sheetData>
    <row r="1" spans="1:40" ht="21.95" customHeight="1" x14ac:dyDescent="0.25">
      <c r="A1" s="59">
        <v>1</v>
      </c>
      <c r="C1" t="e">
        <f>INDEX(DATA!C:C,MATCH("balance:",DATA!A:A,0))</f>
        <v>#N/A</v>
      </c>
      <c r="E1" t="e">
        <f>VALUE(SUBSTITUTE(C1," ",""))</f>
        <v>#N/A</v>
      </c>
      <c r="F1" s="60">
        <f>IF(F2&lt;8,8,F2)</f>
        <v>8</v>
      </c>
      <c r="G1" s="61">
        <f>IF((COUNT(RESULT!V:V)+5)&lt;6,6,COUNT(RESULT!V:V)+5)</f>
        <v>6</v>
      </c>
      <c r="H1">
        <f>IFERROR(MATCH("Type",DATA!D12:D99999,0)+11,12)</f>
        <v>12</v>
      </c>
      <c r="I1" s="60">
        <f>MIN(H1,F1)</f>
        <v>8</v>
      </c>
      <c r="V1" s="43" t="s">
        <v>45</v>
      </c>
      <c r="W1" s="41"/>
      <c r="X1" s="52"/>
      <c r="Y1" s="55"/>
      <c r="Z1" s="41"/>
      <c r="AA1" s="41"/>
      <c r="AB1" s="41"/>
      <c r="AC1" s="41"/>
      <c r="AD1" s="41"/>
      <c r="AE1" s="41"/>
      <c r="AF1" s="41"/>
      <c r="AG1" s="40"/>
      <c r="AH1" s="42" t="str">
        <f>"S"&amp;COUNT(V:V)+5</f>
        <v>S5</v>
      </c>
      <c r="AI1" s="40"/>
      <c r="AN1" s="40"/>
    </row>
    <row r="2" spans="1:40" ht="15" customHeight="1" x14ac:dyDescent="0.25">
      <c r="A2" s="15">
        <v>2</v>
      </c>
      <c r="C2" t="e">
        <f>INDEX(DATA!C:C,MATCH("closed trade p/l:",DATA!A:A,0))</f>
        <v>#N/A</v>
      </c>
      <c r="E2" t="e">
        <f>VALUE(SUBSTITUTE(C2," ",""))</f>
        <v>#N/A</v>
      </c>
      <c r="F2">
        <f>COUNTA(DATA!A:A)</f>
        <v>1</v>
      </c>
      <c r="G2">
        <f>IFERROR(MATCH("direction",DATA!E:E,0),F2)</f>
        <v>1</v>
      </c>
      <c r="I2" t="s">
        <v>42</v>
      </c>
    </row>
    <row r="3" spans="1:40" ht="15" customHeight="1" x14ac:dyDescent="0.25">
      <c r="A3" s="15">
        <v>3</v>
      </c>
      <c r="F3" t="s">
        <v>41</v>
      </c>
      <c r="G3">
        <f>IFERROR(MATCH("deals",DATA!A:A,0),F2)</f>
        <v>1</v>
      </c>
    </row>
    <row r="4" spans="1:40" ht="15" customHeight="1" x14ac:dyDescent="0.25">
      <c r="A4" s="15">
        <v>4</v>
      </c>
      <c r="V4" s="39"/>
      <c r="W4" s="30"/>
      <c r="Z4" s="31"/>
      <c r="AN4" s="12"/>
    </row>
    <row r="5" spans="1:40" ht="21.95" customHeight="1" x14ac:dyDescent="0.25">
      <c r="A5" s="15">
        <v>5</v>
      </c>
      <c r="B5" t="str">
        <f>IF(OR(DATA!J5="",COUNT(TRIM(DATA!J5))=0),"",IF(OR(DATA!D5="buy",DATA!D5="sell"),A5,""))</f>
        <v/>
      </c>
      <c r="C5" t="s">
        <v>13</v>
      </c>
      <c r="D5" t="s">
        <v>40</v>
      </c>
      <c r="E5" t="s">
        <v>39</v>
      </c>
      <c r="F5" t="s">
        <v>14</v>
      </c>
      <c r="G5" t="s">
        <v>15</v>
      </c>
      <c r="H5" t="s">
        <v>16</v>
      </c>
      <c r="I5" t="s">
        <v>17</v>
      </c>
      <c r="J5" t="s">
        <v>18</v>
      </c>
      <c r="K5" t="s">
        <v>15</v>
      </c>
      <c r="L5" t="s">
        <v>20</v>
      </c>
      <c r="M5" t="s">
        <v>19</v>
      </c>
      <c r="N5" t="s">
        <v>38</v>
      </c>
      <c r="O5" t="s">
        <v>13</v>
      </c>
      <c r="S5" t="s">
        <v>43</v>
      </c>
      <c r="T5" t="s">
        <v>21</v>
      </c>
      <c r="V5" s="32" t="s">
        <v>22</v>
      </c>
      <c r="W5" s="33" t="s">
        <v>23</v>
      </c>
      <c r="X5" s="51" t="s">
        <v>24</v>
      </c>
      <c r="Y5" s="34" t="s">
        <v>25</v>
      </c>
      <c r="Z5" s="35" t="s">
        <v>26</v>
      </c>
      <c r="AA5" s="34" t="s">
        <v>16</v>
      </c>
      <c r="AB5" s="34" t="s">
        <v>17</v>
      </c>
      <c r="AC5" s="34" t="s">
        <v>27</v>
      </c>
      <c r="AD5" s="35" t="s">
        <v>28</v>
      </c>
      <c r="AE5" s="36" t="s">
        <v>29</v>
      </c>
      <c r="AF5" s="36" t="s">
        <v>30</v>
      </c>
      <c r="AN5" s="58"/>
    </row>
    <row r="6" spans="1:40" x14ac:dyDescent="0.25">
      <c r="A6" s="15">
        <v>6</v>
      </c>
      <c r="B6" t="str">
        <f>IF(OR(DATA!J6="",COUNT(TRIM(DATA!J6))=0),"",IF(OR(DATA!D6="buy",DATA!D6="sell"),A6,""))</f>
        <v/>
      </c>
      <c r="C6" t="str">
        <f>IFERROR(VALUE(SUBSTITUTE(DATA!A6,".","/")),"")</f>
        <v/>
      </c>
      <c r="D6" t="str">
        <f>UPPER(DATA!D6)</f>
        <v/>
      </c>
      <c r="E6" t="str">
        <f>UPPER(DATA!C6)</f>
        <v/>
      </c>
      <c r="F6">
        <f>IFERROR(VALUE(TEXT(DATA!E6,"#0.00")),DATA!E6)</f>
        <v>0</v>
      </c>
      <c r="G6">
        <f>IF(DATA!F6="",0,VALUE(SUBSTITUTE(DATA!F6," ","")))</f>
        <v>0</v>
      </c>
      <c r="H6" t="str">
        <f>IF(DATA!G6="","",VALUE(SUBSTITUTE(DATA!G6," ","")))</f>
        <v/>
      </c>
      <c r="I6" t="str">
        <f>IF(DATA!H6="","",VALUE(SUBSTITUTE(DATA!H6," ","")))</f>
        <v/>
      </c>
      <c r="J6" t="str">
        <f>IFERROR(VALUE(SUBSTITUTE(DATA!I6,".","/")),"")</f>
        <v/>
      </c>
      <c r="K6">
        <f>IF(DATA!J6="",0,VALUE(SUBSTITUTE(DATA!J6," ","")))</f>
        <v>0</v>
      </c>
      <c r="L6" t="str">
        <f>IFERROR(IF(DATA!F6="","",DATA!K6+DATA!L6),"cancel")</f>
        <v/>
      </c>
      <c r="M6" t="e">
        <f>IF(N6="",VALUE(SUBSTITUTE(DATA!M6," ","")),VALUE(SUBSTITUTE(DATA!L6," ","")))</f>
        <v>#VALUE!</v>
      </c>
      <c r="N6" t="str">
        <f>IF(OR(D6="BALANCE",D6="credit"),C6+(ROW()/100000),"")</f>
        <v/>
      </c>
      <c r="O6" t="str">
        <f>IFERROR(INDEX(C:C,MATCH($Q6,RESULT!$B:$B,0))+P6,"")</f>
        <v/>
      </c>
      <c r="P6">
        <v>1E-8</v>
      </c>
      <c r="Q6" t="e">
        <f>IF(SMALL(RESULT!B:B,RESULT!A1)&gt;$H$1,"",SMALL(RESULT!B:B,RESULT!A1))</f>
        <v>#NUM!</v>
      </c>
      <c r="S6">
        <f>COUNTIF($U$6:U6,"IN")</f>
        <v>1</v>
      </c>
      <c r="T6" t="e">
        <f>SMALL(N:O,RESULT!A1)</f>
        <v>#NUM!</v>
      </c>
      <c r="U6" t="str">
        <f>IFERROR(INDEX(Q:Q,MATCH(T6,O:O,0)),"IN")</f>
        <v>IN</v>
      </c>
      <c r="V6" s="44" t="str">
        <f>IFERROR(IFERROR(INDEX(RESULT!C:C,MATCH(RESULT!$U6,$B:$B,0)),SMALL(AN:AN,S6)),"")</f>
        <v/>
      </c>
      <c r="W6" s="45" t="str">
        <f>IFERROR(INDEX(RESULT!D:D,MATCH(RESULT!$U6,$B:$B,0)),IF(V6="","",IF(AF6&gt;0,"IN","OUT")))</f>
        <v/>
      </c>
      <c r="X6" s="54" t="str">
        <f>IFERROR(INDEX(RESULT!F:F,MATCH(RESULT!$U6,$B:$B,0)),"")</f>
        <v/>
      </c>
      <c r="Y6" s="57" t="str">
        <f>IFERROR(INDEX(RESULT!E:E,MATCH(RESULT!$U6,$B:$B,0)),"")</f>
        <v/>
      </c>
      <c r="Z6" s="46" t="str">
        <f>IFERROR(INDEX(RESULT!G:G,MATCH(RESULT!$U6,$B:$B,0)),"")</f>
        <v/>
      </c>
      <c r="AA6" s="47" t="str">
        <f>IFERROR(INDEX(RESULT!H:H,MATCH(RESULT!$U6,$B:$B,0)),"")</f>
        <v/>
      </c>
      <c r="AB6" s="47" t="str">
        <f>IFERROR(INDEX(RESULT!I:I,MATCH(RESULT!$U6,$B:$B,0)),"")</f>
        <v/>
      </c>
      <c r="AC6" s="48" t="str">
        <f>IF(Y6="",V6,IFERROR(INDEX(RESULT!J:J,MATCH(RESULT!$U6,$B:$B,0)),V6))</f>
        <v/>
      </c>
      <c r="AD6" s="46" t="str">
        <f>IFERROR(INDEX(RESULT!K:K,MATCH(RESULT!$U6,$B:$B,0)),"")</f>
        <v/>
      </c>
      <c r="AE6" s="49">
        <f>IFERROR(INDEX(RESULT!L:L,MATCH(RESULT!$U6,$B:$B,0)),0)</f>
        <v>0</v>
      </c>
      <c r="AF6" s="50" t="str">
        <f>IFERROR(IFERROR(VALUE(INDEX(RESULT!M:M,MATCH(RESULT!$U6,$B:$B,0))),INDEX(M:M,MATCH(V6,N:N,0))),"")</f>
        <v/>
      </c>
      <c r="AG6" s="62"/>
      <c r="AN6" s="13" t="str">
        <f t="shared" ref="AN6:AN37" si="0">IFERROR(SMALL(N:N,A1),"")</f>
        <v/>
      </c>
    </row>
    <row r="7" spans="1:40" x14ac:dyDescent="0.25">
      <c r="A7" s="15">
        <f>A6+1</f>
        <v>7</v>
      </c>
      <c r="B7" t="str">
        <f>IF(OR(DATA!J7="",COUNT(TRIM(DATA!J7))=0),"",IF(OR(DATA!D7="buy",DATA!D7="sell"),A7,""))</f>
        <v/>
      </c>
      <c r="C7" t="str">
        <f>IFERROR(VALUE(SUBSTITUTE(DATA!A7,".","/")),"")</f>
        <v/>
      </c>
      <c r="D7" t="str">
        <f>UPPER(DATA!D7)</f>
        <v/>
      </c>
      <c r="E7" t="str">
        <f>UPPER(DATA!C7)</f>
        <v/>
      </c>
      <c r="F7">
        <f>IFERROR(VALUE(TEXT(DATA!E7,"#0.00")),DATA!E7)</f>
        <v>0</v>
      </c>
      <c r="G7">
        <f>IF(DATA!F7="",0,VALUE(SUBSTITUTE(DATA!F7," ","")))</f>
        <v>0</v>
      </c>
      <c r="H7" t="str">
        <f>IF(DATA!G7="","",VALUE(SUBSTITUTE(DATA!G7," ","")))</f>
        <v/>
      </c>
      <c r="I7" t="str">
        <f>IF(DATA!H7="","",VALUE(SUBSTITUTE(DATA!H7," ","")))</f>
        <v/>
      </c>
      <c r="J7" t="str">
        <f>IFERROR(VALUE(SUBSTITUTE(DATA!I7,".","/")),"")</f>
        <v/>
      </c>
      <c r="K7">
        <f>IF(DATA!J7="",0,VALUE(SUBSTITUTE(DATA!J7," ","")))</f>
        <v>0</v>
      </c>
      <c r="L7" t="str">
        <f>IFERROR(IF(DATA!F7="","",DATA!K7+DATA!L7),"cancel")</f>
        <v/>
      </c>
      <c r="M7" t="e">
        <f>IF(N7="",VALUE(SUBSTITUTE(DATA!M7," ","")),VALUE(SUBSTITUTE(DATA!L7," ","")))</f>
        <v>#VALUE!</v>
      </c>
      <c r="N7" t="str">
        <f t="shared" ref="N7" si="1">IF(OR(D7="BALANCE",D7="credit"),C7+(ROW()/100000),"")</f>
        <v/>
      </c>
      <c r="O7" t="str">
        <f>IFERROR(INDEX(C:C,MATCH($Q7,RESULT!$B:$B,0))+P7,"")</f>
        <v/>
      </c>
      <c r="P7">
        <f>P6+0.00000001</f>
        <v>2E-8</v>
      </c>
      <c r="Q7" t="e">
        <f>IF(SMALL(RESULT!B:B,RESULT!A2)&gt;$H$1,"",SMALL(RESULT!B:B,RESULT!A2))</f>
        <v>#NUM!</v>
      </c>
      <c r="S7">
        <f>COUNTIF($U$6:U7,"IN")</f>
        <v>2</v>
      </c>
      <c r="T7" t="e">
        <f>SMALL(N:O,RESULT!A2)</f>
        <v>#NUM!</v>
      </c>
      <c r="U7" t="str">
        <f>IFERROR(INDEX(Q:Q,MATCH(T7,O:O,0)),"IN")</f>
        <v>IN</v>
      </c>
      <c r="V7" s="44" t="str">
        <f>IFERROR(IFERROR(INDEX(RESULT!C:C,MATCH(RESULT!$U7,$B:$B,0)),SMALL(AN:AN,S7)),"")</f>
        <v/>
      </c>
      <c r="W7" s="45" t="str">
        <f>IFERROR(INDEX(RESULT!D:D,MATCH(RESULT!$U7,$B:$B,0)),IF(V7="","",IF(AF7&gt;0,"IN","OUT")))</f>
        <v/>
      </c>
      <c r="X7" s="54" t="str">
        <f>IFERROR(INDEX(RESULT!F:F,MATCH(RESULT!$U7,$B:$B,0)),"")</f>
        <v/>
      </c>
      <c r="Y7" s="57" t="str">
        <f>IFERROR(INDEX(RESULT!E:E,MATCH(RESULT!$U7,$B:$B,0)),"")</f>
        <v/>
      </c>
      <c r="Z7" s="46" t="str">
        <f>IFERROR(INDEX(RESULT!G:G,MATCH(RESULT!$U7,$B:$B,0)),"")</f>
        <v/>
      </c>
      <c r="AA7" s="47" t="str">
        <f>IFERROR(INDEX(RESULT!H:H,MATCH(RESULT!$U7,$B:$B,0)),"")</f>
        <v/>
      </c>
      <c r="AB7" s="47" t="str">
        <f>IFERROR(INDEX(RESULT!I:I,MATCH(RESULT!$U7,$B:$B,0)),"")</f>
        <v/>
      </c>
      <c r="AC7" s="48" t="str">
        <f>IF(Y7="",V7,IFERROR(INDEX(RESULT!J:J,MATCH(RESULT!$U7,$B:$B,0)),V7))</f>
        <v/>
      </c>
      <c r="AD7" s="46" t="str">
        <f>IFERROR(INDEX(RESULT!K:K,MATCH(RESULT!$U7,$B:$B,0)),"")</f>
        <v/>
      </c>
      <c r="AE7" s="49">
        <f>IFERROR(INDEX(RESULT!L:L,MATCH(RESULT!$U7,$B:$B,0)),0)</f>
        <v>0</v>
      </c>
      <c r="AF7" s="50" t="str">
        <f>IFERROR(IFERROR(VALUE(INDEX(RESULT!M:M,MATCH(RESULT!$U7,$B:$B,0))),INDEX(M:M,MATCH(V7,N:N,0))),"")</f>
        <v/>
      </c>
      <c r="AG7" s="62"/>
      <c r="AN7" s="13" t="str">
        <f t="shared" si="0"/>
        <v/>
      </c>
    </row>
    <row r="8" spans="1:40" x14ac:dyDescent="0.25">
      <c r="A8"/>
      <c r="V8"/>
      <c r="W8"/>
      <c r="X8"/>
      <c r="Y8"/>
      <c r="Z8"/>
      <c r="AA8"/>
      <c r="AB8"/>
      <c r="AC8"/>
      <c r="AD8"/>
      <c r="AE8"/>
      <c r="AF8"/>
      <c r="AG8" s="62"/>
      <c r="AN8" s="13" t="str">
        <f t="shared" si="0"/>
        <v/>
      </c>
    </row>
    <row r="9" spans="1:40" x14ac:dyDescent="0.25">
      <c r="A9"/>
      <c r="V9"/>
      <c r="W9"/>
      <c r="X9"/>
      <c r="Y9"/>
      <c r="Z9"/>
      <c r="AA9"/>
      <c r="AB9"/>
      <c r="AC9"/>
      <c r="AD9"/>
      <c r="AE9"/>
      <c r="AF9"/>
      <c r="AG9" s="62"/>
      <c r="AN9" s="13" t="str">
        <f t="shared" si="0"/>
        <v/>
      </c>
    </row>
    <row r="10" spans="1:40" x14ac:dyDescent="0.25">
      <c r="A10"/>
      <c r="V10"/>
      <c r="W10"/>
      <c r="X10"/>
      <c r="Y10"/>
      <c r="Z10"/>
      <c r="AA10"/>
      <c r="AB10"/>
      <c r="AC10"/>
      <c r="AD10"/>
      <c r="AE10"/>
      <c r="AF10"/>
      <c r="AG10" s="62"/>
      <c r="AN10" s="13" t="str">
        <f t="shared" si="0"/>
        <v/>
      </c>
    </row>
    <row r="11" spans="1:40" x14ac:dyDescent="0.25">
      <c r="A11"/>
      <c r="V11"/>
      <c r="W11"/>
      <c r="X11"/>
      <c r="Y11"/>
      <c r="Z11"/>
      <c r="AA11"/>
      <c r="AB11"/>
      <c r="AC11"/>
      <c r="AD11"/>
      <c r="AE11"/>
      <c r="AF11"/>
      <c r="AG11" s="62"/>
      <c r="AN11" s="13" t="str">
        <f t="shared" si="0"/>
        <v/>
      </c>
    </row>
    <row r="12" spans="1:40" x14ac:dyDescent="0.25">
      <c r="A12"/>
      <c r="V12"/>
      <c r="W12"/>
      <c r="X12"/>
      <c r="Y12"/>
      <c r="Z12"/>
      <c r="AA12"/>
      <c r="AB12"/>
      <c r="AC12"/>
      <c r="AD12"/>
      <c r="AE12"/>
      <c r="AF12"/>
      <c r="AG12" s="62"/>
      <c r="AN12" s="13" t="str">
        <f t="shared" si="0"/>
        <v/>
      </c>
    </row>
    <row r="13" spans="1:40" x14ac:dyDescent="0.25">
      <c r="A13"/>
      <c r="V13"/>
      <c r="W13"/>
      <c r="X13"/>
      <c r="Y13"/>
      <c r="Z13"/>
      <c r="AA13"/>
      <c r="AB13"/>
      <c r="AC13"/>
      <c r="AD13"/>
      <c r="AE13"/>
      <c r="AF13"/>
      <c r="AG13" s="62"/>
      <c r="AN13" s="13" t="str">
        <f t="shared" si="0"/>
        <v/>
      </c>
    </row>
    <row r="14" spans="1:40" x14ac:dyDescent="0.25">
      <c r="A14"/>
      <c r="V14"/>
      <c r="W14"/>
      <c r="X14"/>
      <c r="Y14"/>
      <c r="Z14"/>
      <c r="AA14"/>
      <c r="AB14"/>
      <c r="AC14"/>
      <c r="AD14"/>
      <c r="AE14"/>
      <c r="AF14"/>
      <c r="AG14" s="62"/>
      <c r="AN14" s="13" t="str">
        <f t="shared" si="0"/>
        <v/>
      </c>
    </row>
    <row r="15" spans="1:40" x14ac:dyDescent="0.25">
      <c r="A15"/>
      <c r="V15"/>
      <c r="W15"/>
      <c r="X15"/>
      <c r="Y15"/>
      <c r="Z15"/>
      <c r="AA15"/>
      <c r="AB15"/>
      <c r="AC15"/>
      <c r="AD15"/>
      <c r="AE15"/>
      <c r="AF15"/>
      <c r="AG15" s="62"/>
      <c r="AN15" s="13" t="str">
        <f t="shared" si="0"/>
        <v/>
      </c>
    </row>
    <row r="16" spans="1:40" x14ac:dyDescent="0.25">
      <c r="A16"/>
      <c r="V16"/>
      <c r="W16"/>
      <c r="X16"/>
      <c r="Y16"/>
      <c r="Z16"/>
      <c r="AA16"/>
      <c r="AB16"/>
      <c r="AC16"/>
      <c r="AD16"/>
      <c r="AE16"/>
      <c r="AF16"/>
      <c r="AG16" s="62"/>
      <c r="AN16" s="13" t="str">
        <f t="shared" si="0"/>
        <v/>
      </c>
    </row>
    <row r="17" spans="1:40" x14ac:dyDescent="0.25">
      <c r="A17"/>
      <c r="V17"/>
      <c r="W17"/>
      <c r="X17"/>
      <c r="Y17"/>
      <c r="Z17"/>
      <c r="AA17"/>
      <c r="AB17"/>
      <c r="AC17"/>
      <c r="AD17"/>
      <c r="AE17"/>
      <c r="AF17"/>
      <c r="AG17" s="62"/>
      <c r="AN17" s="13" t="str">
        <f t="shared" si="0"/>
        <v/>
      </c>
    </row>
    <row r="18" spans="1:40" x14ac:dyDescent="0.25">
      <c r="A18"/>
      <c r="V18"/>
      <c r="W18"/>
      <c r="X18"/>
      <c r="Y18"/>
      <c r="Z18"/>
      <c r="AA18"/>
      <c r="AB18"/>
      <c r="AC18"/>
      <c r="AD18"/>
      <c r="AE18"/>
      <c r="AF18"/>
      <c r="AG18" s="62"/>
      <c r="AN18" s="13" t="str">
        <f t="shared" si="0"/>
        <v/>
      </c>
    </row>
    <row r="19" spans="1:40" x14ac:dyDescent="0.25">
      <c r="A19"/>
      <c r="V19"/>
      <c r="W19"/>
      <c r="X19"/>
      <c r="Y19"/>
      <c r="Z19"/>
      <c r="AA19"/>
      <c r="AB19"/>
      <c r="AC19"/>
      <c r="AD19"/>
      <c r="AE19"/>
      <c r="AF19"/>
      <c r="AG19" s="62"/>
      <c r="AN19" s="13" t="str">
        <f t="shared" si="0"/>
        <v/>
      </c>
    </row>
    <row r="20" spans="1:40" x14ac:dyDescent="0.25">
      <c r="A20"/>
      <c r="V20"/>
      <c r="W20"/>
      <c r="X20"/>
      <c r="Y20"/>
      <c r="Z20"/>
      <c r="AA20"/>
      <c r="AB20"/>
      <c r="AC20"/>
      <c r="AD20"/>
      <c r="AE20"/>
      <c r="AF20"/>
      <c r="AG20" s="62"/>
      <c r="AN20" s="13" t="str">
        <f t="shared" si="0"/>
        <v/>
      </c>
    </row>
    <row r="21" spans="1:40" x14ac:dyDescent="0.25">
      <c r="A21"/>
      <c r="V21"/>
      <c r="W21"/>
      <c r="X21"/>
      <c r="Y21"/>
      <c r="Z21"/>
      <c r="AA21"/>
      <c r="AB21"/>
      <c r="AC21"/>
      <c r="AD21"/>
      <c r="AE21"/>
      <c r="AF21"/>
      <c r="AG21" s="62"/>
      <c r="AN21" s="13" t="str">
        <f t="shared" si="0"/>
        <v/>
      </c>
    </row>
    <row r="22" spans="1:40" x14ac:dyDescent="0.25">
      <c r="A22"/>
      <c r="V22"/>
      <c r="W22"/>
      <c r="X22"/>
      <c r="Y22"/>
      <c r="Z22"/>
      <c r="AA22"/>
      <c r="AB22"/>
      <c r="AC22"/>
      <c r="AD22"/>
      <c r="AE22"/>
      <c r="AF22"/>
      <c r="AG22" s="62"/>
      <c r="AN22" s="13" t="str">
        <f t="shared" si="0"/>
        <v/>
      </c>
    </row>
    <row r="23" spans="1:40" x14ac:dyDescent="0.25">
      <c r="A23"/>
      <c r="V23"/>
      <c r="W23"/>
      <c r="X23"/>
      <c r="Y23"/>
      <c r="Z23"/>
      <c r="AA23"/>
      <c r="AB23"/>
      <c r="AC23"/>
      <c r="AD23"/>
      <c r="AE23"/>
      <c r="AF23"/>
      <c r="AG23" s="62"/>
      <c r="AN23" s="13" t="str">
        <f t="shared" si="0"/>
        <v/>
      </c>
    </row>
    <row r="24" spans="1:40" x14ac:dyDescent="0.25">
      <c r="A24"/>
      <c r="V24"/>
      <c r="W24"/>
      <c r="X24"/>
      <c r="Y24"/>
      <c r="Z24"/>
      <c r="AA24"/>
      <c r="AB24"/>
      <c r="AC24"/>
      <c r="AD24"/>
      <c r="AE24"/>
      <c r="AF24"/>
      <c r="AG24" s="62"/>
      <c r="AN24" s="13" t="str">
        <f t="shared" si="0"/>
        <v/>
      </c>
    </row>
    <row r="25" spans="1:40" x14ac:dyDescent="0.25">
      <c r="A25"/>
      <c r="V25"/>
      <c r="W25"/>
      <c r="X25"/>
      <c r="Y25"/>
      <c r="Z25"/>
      <c r="AA25"/>
      <c r="AB25"/>
      <c r="AC25"/>
      <c r="AD25"/>
      <c r="AE25"/>
      <c r="AF25"/>
      <c r="AG25" s="62"/>
      <c r="AN25" s="13" t="str">
        <f t="shared" si="0"/>
        <v/>
      </c>
    </row>
    <row r="26" spans="1:40" x14ac:dyDescent="0.25">
      <c r="A26"/>
      <c r="V26"/>
      <c r="W26"/>
      <c r="X26"/>
      <c r="Y26"/>
      <c r="Z26"/>
      <c r="AA26"/>
      <c r="AB26"/>
      <c r="AC26"/>
      <c r="AD26"/>
      <c r="AE26"/>
      <c r="AF26"/>
      <c r="AG26" s="62"/>
      <c r="AN26" s="13" t="str">
        <f t="shared" si="0"/>
        <v/>
      </c>
    </row>
    <row r="27" spans="1:40" x14ac:dyDescent="0.25">
      <c r="A27"/>
      <c r="V27"/>
      <c r="W27"/>
      <c r="X27"/>
      <c r="Y27"/>
      <c r="Z27"/>
      <c r="AA27"/>
      <c r="AB27"/>
      <c r="AC27"/>
      <c r="AD27"/>
      <c r="AE27"/>
      <c r="AF27"/>
      <c r="AG27" s="62"/>
      <c r="AN27" s="13" t="str">
        <f t="shared" si="0"/>
        <v/>
      </c>
    </row>
    <row r="28" spans="1:40" x14ac:dyDescent="0.25">
      <c r="A28"/>
      <c r="V28"/>
      <c r="W28"/>
      <c r="X28"/>
      <c r="Y28"/>
      <c r="Z28"/>
      <c r="AA28"/>
      <c r="AB28"/>
      <c r="AC28"/>
      <c r="AD28"/>
      <c r="AE28"/>
      <c r="AF28"/>
      <c r="AG28" s="62"/>
      <c r="AN28" s="13" t="str">
        <f t="shared" si="0"/>
        <v/>
      </c>
    </row>
    <row r="29" spans="1:40" x14ac:dyDescent="0.25">
      <c r="A29"/>
      <c r="V29"/>
      <c r="W29"/>
      <c r="X29"/>
      <c r="Y29"/>
      <c r="Z29"/>
      <c r="AA29"/>
      <c r="AB29"/>
      <c r="AC29"/>
      <c r="AD29"/>
      <c r="AE29"/>
      <c r="AF29"/>
      <c r="AG29" s="62"/>
      <c r="AN29" s="13" t="str">
        <f t="shared" si="0"/>
        <v/>
      </c>
    </row>
    <row r="30" spans="1:40" x14ac:dyDescent="0.25">
      <c r="A30"/>
      <c r="V30"/>
      <c r="W30"/>
      <c r="X30"/>
      <c r="Y30"/>
      <c r="Z30"/>
      <c r="AA30"/>
      <c r="AB30"/>
      <c r="AC30"/>
      <c r="AD30"/>
      <c r="AE30"/>
      <c r="AF30"/>
      <c r="AG30" s="62"/>
      <c r="AN30" s="13" t="str">
        <f t="shared" si="0"/>
        <v/>
      </c>
    </row>
    <row r="31" spans="1:40" x14ac:dyDescent="0.25">
      <c r="A31"/>
      <c r="V31"/>
      <c r="W31"/>
      <c r="X31"/>
      <c r="Y31"/>
      <c r="Z31"/>
      <c r="AA31"/>
      <c r="AB31"/>
      <c r="AC31"/>
      <c r="AD31"/>
      <c r="AE31"/>
      <c r="AF31"/>
      <c r="AG31" s="62"/>
      <c r="AN31" s="13" t="str">
        <f t="shared" si="0"/>
        <v/>
      </c>
    </row>
    <row r="32" spans="1:40" x14ac:dyDescent="0.25">
      <c r="A32"/>
      <c r="V32"/>
      <c r="W32"/>
      <c r="X32"/>
      <c r="Y32"/>
      <c r="Z32"/>
      <c r="AA32"/>
      <c r="AB32"/>
      <c r="AC32"/>
      <c r="AD32"/>
      <c r="AE32"/>
      <c r="AF32"/>
      <c r="AG32" s="62"/>
      <c r="AN32" s="13" t="str">
        <f t="shared" si="0"/>
        <v/>
      </c>
    </row>
    <row r="33" spans="1:40" x14ac:dyDescent="0.25">
      <c r="A33"/>
      <c r="V33"/>
      <c r="W33"/>
      <c r="X33"/>
      <c r="Y33"/>
      <c r="Z33"/>
      <c r="AA33"/>
      <c r="AB33"/>
      <c r="AC33"/>
      <c r="AD33"/>
      <c r="AE33"/>
      <c r="AF33"/>
      <c r="AG33" s="62"/>
      <c r="AN33" s="13" t="str">
        <f t="shared" si="0"/>
        <v/>
      </c>
    </row>
    <row r="34" spans="1:40" x14ac:dyDescent="0.25">
      <c r="A34"/>
      <c r="V34"/>
      <c r="W34"/>
      <c r="X34"/>
      <c r="Y34"/>
      <c r="Z34"/>
      <c r="AA34"/>
      <c r="AB34"/>
      <c r="AC34"/>
      <c r="AD34"/>
      <c r="AE34"/>
      <c r="AF34"/>
      <c r="AG34" s="62"/>
      <c r="AN34" s="13" t="str">
        <f t="shared" si="0"/>
        <v/>
      </c>
    </row>
    <row r="35" spans="1:40" x14ac:dyDescent="0.25">
      <c r="A35"/>
      <c r="V35"/>
      <c r="W35"/>
      <c r="X35"/>
      <c r="Y35"/>
      <c r="Z35"/>
      <c r="AA35"/>
      <c r="AB35"/>
      <c r="AC35"/>
      <c r="AD35"/>
      <c r="AE35"/>
      <c r="AF35"/>
      <c r="AG35" s="62"/>
      <c r="AN35" s="13" t="str">
        <f t="shared" si="0"/>
        <v/>
      </c>
    </row>
    <row r="36" spans="1:40" x14ac:dyDescent="0.25">
      <c r="A36"/>
      <c r="V36"/>
      <c r="W36"/>
      <c r="X36"/>
      <c r="Y36"/>
      <c r="Z36"/>
      <c r="AA36"/>
      <c r="AB36"/>
      <c r="AC36"/>
      <c r="AD36"/>
      <c r="AE36"/>
      <c r="AF36"/>
      <c r="AG36" s="62"/>
      <c r="AN36" s="13" t="str">
        <f t="shared" si="0"/>
        <v/>
      </c>
    </row>
    <row r="37" spans="1:40" x14ac:dyDescent="0.25">
      <c r="A37"/>
      <c r="V37"/>
      <c r="W37"/>
      <c r="X37"/>
      <c r="Y37"/>
      <c r="Z37"/>
      <c r="AA37"/>
      <c r="AB37"/>
      <c r="AC37"/>
      <c r="AD37"/>
      <c r="AE37"/>
      <c r="AF37"/>
      <c r="AG37" s="62"/>
      <c r="AN37" s="13" t="str">
        <f t="shared" si="0"/>
        <v/>
      </c>
    </row>
    <row r="38" spans="1:40" x14ac:dyDescent="0.25">
      <c r="A38"/>
      <c r="V38"/>
      <c r="W38"/>
      <c r="X38"/>
      <c r="Y38"/>
      <c r="Z38"/>
      <c r="AA38"/>
      <c r="AB38"/>
      <c r="AC38"/>
      <c r="AD38"/>
      <c r="AE38"/>
      <c r="AF38"/>
      <c r="AG38" s="62"/>
      <c r="AN38" s="13" t="str">
        <f t="shared" ref="AN38:AN69" si="2">IFERROR(SMALL(N:N,A33),"")</f>
        <v/>
      </c>
    </row>
    <row r="39" spans="1:40" x14ac:dyDescent="0.25">
      <c r="A39"/>
      <c r="V39"/>
      <c r="W39"/>
      <c r="X39"/>
      <c r="Y39"/>
      <c r="Z39"/>
      <c r="AA39"/>
      <c r="AB39"/>
      <c r="AC39"/>
      <c r="AD39"/>
      <c r="AE39"/>
      <c r="AF39"/>
      <c r="AG39" s="62"/>
      <c r="AN39" s="13" t="str">
        <f t="shared" si="2"/>
        <v/>
      </c>
    </row>
    <row r="40" spans="1:40" x14ac:dyDescent="0.25">
      <c r="A40"/>
      <c r="V40"/>
      <c r="W40"/>
      <c r="X40"/>
      <c r="Y40"/>
      <c r="Z40"/>
      <c r="AA40"/>
      <c r="AB40"/>
      <c r="AC40"/>
      <c r="AD40"/>
      <c r="AE40"/>
      <c r="AF40"/>
      <c r="AG40" s="62"/>
      <c r="AN40" s="13" t="str">
        <f t="shared" si="2"/>
        <v/>
      </c>
    </row>
    <row r="41" spans="1:40" x14ac:dyDescent="0.25">
      <c r="A41"/>
      <c r="V41"/>
      <c r="W41"/>
      <c r="X41"/>
      <c r="Y41"/>
      <c r="Z41"/>
      <c r="AA41"/>
      <c r="AB41"/>
      <c r="AC41"/>
      <c r="AD41"/>
      <c r="AE41"/>
      <c r="AF41"/>
      <c r="AG41" s="62"/>
      <c r="AN41" s="13" t="str">
        <f t="shared" si="2"/>
        <v/>
      </c>
    </row>
    <row r="42" spans="1:40" x14ac:dyDescent="0.25">
      <c r="A42"/>
      <c r="V42"/>
      <c r="W42"/>
      <c r="X42"/>
      <c r="Y42"/>
      <c r="Z42"/>
      <c r="AA42"/>
      <c r="AB42"/>
      <c r="AC42"/>
      <c r="AD42"/>
      <c r="AE42"/>
      <c r="AF42"/>
      <c r="AG42" s="62"/>
      <c r="AN42" s="13" t="str">
        <f t="shared" si="2"/>
        <v/>
      </c>
    </row>
    <row r="43" spans="1:40" x14ac:dyDescent="0.25">
      <c r="A43"/>
      <c r="V43"/>
      <c r="W43"/>
      <c r="X43"/>
      <c r="Y43"/>
      <c r="Z43"/>
      <c r="AA43"/>
      <c r="AB43"/>
      <c r="AC43"/>
      <c r="AD43"/>
      <c r="AE43"/>
      <c r="AF43"/>
      <c r="AG43" s="62"/>
      <c r="AN43" s="13" t="str">
        <f t="shared" si="2"/>
        <v/>
      </c>
    </row>
    <row r="44" spans="1:40" x14ac:dyDescent="0.25">
      <c r="A44"/>
      <c r="V44"/>
      <c r="W44"/>
      <c r="X44"/>
      <c r="Y44"/>
      <c r="Z44"/>
      <c r="AA44"/>
      <c r="AB44"/>
      <c r="AC44"/>
      <c r="AD44"/>
      <c r="AE44"/>
      <c r="AF44"/>
      <c r="AG44" s="62"/>
      <c r="AN44" s="13" t="str">
        <f t="shared" si="2"/>
        <v/>
      </c>
    </row>
    <row r="45" spans="1:40" x14ac:dyDescent="0.25">
      <c r="A45"/>
      <c r="V45"/>
      <c r="W45"/>
      <c r="X45"/>
      <c r="Y45"/>
      <c r="Z45"/>
      <c r="AA45"/>
      <c r="AB45"/>
      <c r="AC45"/>
      <c r="AD45"/>
      <c r="AE45"/>
      <c r="AF45"/>
      <c r="AG45" s="62"/>
      <c r="AN45" s="13" t="str">
        <f t="shared" si="2"/>
        <v/>
      </c>
    </row>
    <row r="46" spans="1:40" x14ac:dyDescent="0.25">
      <c r="A46"/>
      <c r="V46"/>
      <c r="W46"/>
      <c r="X46"/>
      <c r="Y46"/>
      <c r="Z46"/>
      <c r="AA46"/>
      <c r="AB46"/>
      <c r="AC46"/>
      <c r="AD46"/>
      <c r="AE46"/>
      <c r="AF46"/>
      <c r="AG46" s="62"/>
      <c r="AN46" s="13" t="str">
        <f t="shared" si="2"/>
        <v/>
      </c>
    </row>
    <row r="47" spans="1:40" x14ac:dyDescent="0.25">
      <c r="A47"/>
      <c r="V47"/>
      <c r="W47"/>
      <c r="X47"/>
      <c r="Y47"/>
      <c r="Z47"/>
      <c r="AA47"/>
      <c r="AB47"/>
      <c r="AC47"/>
      <c r="AD47"/>
      <c r="AE47"/>
      <c r="AF47"/>
      <c r="AG47" s="62"/>
      <c r="AN47" s="13" t="str">
        <f t="shared" si="2"/>
        <v/>
      </c>
    </row>
    <row r="48" spans="1:40" x14ac:dyDescent="0.25">
      <c r="A48"/>
      <c r="V48"/>
      <c r="W48"/>
      <c r="X48"/>
      <c r="Y48"/>
      <c r="Z48"/>
      <c r="AA48"/>
      <c r="AB48"/>
      <c r="AC48"/>
      <c r="AD48"/>
      <c r="AE48"/>
      <c r="AF48"/>
      <c r="AG48" s="62"/>
      <c r="AN48" s="13" t="str">
        <f t="shared" si="2"/>
        <v/>
      </c>
    </row>
    <row r="49" spans="1:40" x14ac:dyDescent="0.25">
      <c r="A49"/>
      <c r="V49"/>
      <c r="W49"/>
      <c r="X49"/>
      <c r="Y49"/>
      <c r="Z49"/>
      <c r="AA49"/>
      <c r="AB49"/>
      <c r="AC49"/>
      <c r="AD49"/>
      <c r="AE49"/>
      <c r="AF49"/>
      <c r="AG49" s="62"/>
      <c r="AN49" s="13" t="str">
        <f t="shared" si="2"/>
        <v/>
      </c>
    </row>
    <row r="50" spans="1:40" x14ac:dyDescent="0.25">
      <c r="A50"/>
      <c r="V50"/>
      <c r="W50"/>
      <c r="X50"/>
      <c r="Y50"/>
      <c r="Z50"/>
      <c r="AA50"/>
      <c r="AB50"/>
      <c r="AC50"/>
      <c r="AD50"/>
      <c r="AE50"/>
      <c r="AF50"/>
      <c r="AG50" s="62"/>
      <c r="AN50" s="13" t="str">
        <f t="shared" si="2"/>
        <v/>
      </c>
    </row>
    <row r="51" spans="1:40" x14ac:dyDescent="0.25">
      <c r="A51"/>
      <c r="V51"/>
      <c r="W51"/>
      <c r="X51"/>
      <c r="Y51"/>
      <c r="Z51"/>
      <c r="AA51"/>
      <c r="AB51"/>
      <c r="AC51"/>
      <c r="AD51"/>
      <c r="AE51"/>
      <c r="AF51"/>
      <c r="AG51" s="62"/>
      <c r="AN51" s="13" t="str">
        <f t="shared" si="2"/>
        <v/>
      </c>
    </row>
    <row r="52" spans="1:40" x14ac:dyDescent="0.25">
      <c r="A52"/>
      <c r="V52"/>
      <c r="W52"/>
      <c r="X52"/>
      <c r="Y52"/>
      <c r="Z52"/>
      <c r="AA52"/>
      <c r="AB52"/>
      <c r="AC52"/>
      <c r="AD52"/>
      <c r="AE52"/>
      <c r="AF52"/>
      <c r="AG52" s="62"/>
      <c r="AN52" s="13" t="str">
        <f t="shared" si="2"/>
        <v/>
      </c>
    </row>
    <row r="53" spans="1:40" x14ac:dyDescent="0.25">
      <c r="A53"/>
      <c r="V53"/>
      <c r="W53"/>
      <c r="X53"/>
      <c r="Y53"/>
      <c r="Z53"/>
      <c r="AA53"/>
      <c r="AB53"/>
      <c r="AC53"/>
      <c r="AD53"/>
      <c r="AE53"/>
      <c r="AF53"/>
      <c r="AG53" s="62"/>
      <c r="AN53" s="13" t="str">
        <f t="shared" si="2"/>
        <v/>
      </c>
    </row>
    <row r="54" spans="1:40" x14ac:dyDescent="0.25">
      <c r="A54"/>
      <c r="V54"/>
      <c r="W54"/>
      <c r="X54"/>
      <c r="Y54"/>
      <c r="Z54"/>
      <c r="AA54"/>
      <c r="AB54"/>
      <c r="AC54"/>
      <c r="AD54"/>
      <c r="AE54"/>
      <c r="AF54"/>
      <c r="AG54" s="62"/>
      <c r="AN54" s="13" t="str">
        <f t="shared" si="2"/>
        <v/>
      </c>
    </row>
    <row r="55" spans="1:40" x14ac:dyDescent="0.25">
      <c r="A55"/>
      <c r="V55"/>
      <c r="W55"/>
      <c r="X55"/>
      <c r="Y55"/>
      <c r="Z55"/>
      <c r="AA55"/>
      <c r="AB55"/>
      <c r="AC55"/>
      <c r="AD55"/>
      <c r="AE55"/>
      <c r="AF55"/>
      <c r="AG55" s="62"/>
      <c r="AN55" s="13" t="str">
        <f t="shared" si="2"/>
        <v/>
      </c>
    </row>
    <row r="56" spans="1:40" x14ac:dyDescent="0.25">
      <c r="A56"/>
      <c r="V56"/>
      <c r="W56"/>
      <c r="X56"/>
      <c r="Y56"/>
      <c r="Z56"/>
      <c r="AA56"/>
      <c r="AB56"/>
      <c r="AC56"/>
      <c r="AD56"/>
      <c r="AE56"/>
      <c r="AF56"/>
      <c r="AG56" s="62"/>
      <c r="AN56" s="13" t="str">
        <f t="shared" si="2"/>
        <v/>
      </c>
    </row>
    <row r="57" spans="1:40" x14ac:dyDescent="0.25">
      <c r="A57"/>
      <c r="V57"/>
      <c r="W57"/>
      <c r="X57"/>
      <c r="Y57"/>
      <c r="Z57"/>
      <c r="AA57"/>
      <c r="AB57"/>
      <c r="AC57"/>
      <c r="AD57"/>
      <c r="AE57"/>
      <c r="AF57"/>
      <c r="AG57" s="62"/>
      <c r="AN57" s="13" t="str">
        <f t="shared" si="2"/>
        <v/>
      </c>
    </row>
    <row r="58" spans="1:40" x14ac:dyDescent="0.25">
      <c r="A58"/>
      <c r="V58"/>
      <c r="W58"/>
      <c r="X58"/>
      <c r="Y58"/>
      <c r="Z58"/>
      <c r="AA58"/>
      <c r="AB58"/>
      <c r="AC58"/>
      <c r="AD58"/>
      <c r="AE58"/>
      <c r="AF58"/>
      <c r="AG58" s="62"/>
      <c r="AN58" s="13" t="str">
        <f t="shared" si="2"/>
        <v/>
      </c>
    </row>
    <row r="59" spans="1:40" x14ac:dyDescent="0.25">
      <c r="A59"/>
      <c r="V59"/>
      <c r="W59"/>
      <c r="X59"/>
      <c r="Y59"/>
      <c r="Z59"/>
      <c r="AA59"/>
      <c r="AB59"/>
      <c r="AC59"/>
      <c r="AD59"/>
      <c r="AE59"/>
      <c r="AF59"/>
      <c r="AG59" s="62"/>
      <c r="AN59" s="13" t="str">
        <f t="shared" si="2"/>
        <v/>
      </c>
    </row>
    <row r="60" spans="1:40" x14ac:dyDescent="0.25">
      <c r="A60"/>
      <c r="V60"/>
      <c r="W60"/>
      <c r="X60"/>
      <c r="Y60"/>
      <c r="Z60"/>
      <c r="AA60"/>
      <c r="AB60"/>
      <c r="AC60"/>
      <c r="AD60"/>
      <c r="AE60"/>
      <c r="AF60"/>
      <c r="AG60" s="62"/>
      <c r="AN60" s="13" t="str">
        <f t="shared" si="2"/>
        <v/>
      </c>
    </row>
    <row r="61" spans="1:40" x14ac:dyDescent="0.25">
      <c r="A61"/>
      <c r="V61"/>
      <c r="W61"/>
      <c r="X61"/>
      <c r="Y61"/>
      <c r="Z61"/>
      <c r="AA61"/>
      <c r="AB61"/>
      <c r="AC61"/>
      <c r="AD61"/>
      <c r="AE61"/>
      <c r="AF61"/>
      <c r="AG61" s="62"/>
      <c r="AN61" s="13" t="str">
        <f t="shared" si="2"/>
        <v/>
      </c>
    </row>
    <row r="62" spans="1:40" x14ac:dyDescent="0.25">
      <c r="A62"/>
      <c r="V62"/>
      <c r="W62"/>
      <c r="X62"/>
      <c r="Y62"/>
      <c r="Z62"/>
      <c r="AA62"/>
      <c r="AB62"/>
      <c r="AC62"/>
      <c r="AD62"/>
      <c r="AE62"/>
      <c r="AF62"/>
      <c r="AG62" s="62"/>
      <c r="AN62" s="13" t="str">
        <f t="shared" si="2"/>
        <v/>
      </c>
    </row>
    <row r="63" spans="1:40" x14ac:dyDescent="0.25">
      <c r="A63"/>
      <c r="V63"/>
      <c r="W63"/>
      <c r="X63"/>
      <c r="Y63"/>
      <c r="Z63"/>
      <c r="AA63"/>
      <c r="AB63"/>
      <c r="AC63"/>
      <c r="AD63"/>
      <c r="AE63"/>
      <c r="AF63"/>
      <c r="AG63" s="62"/>
      <c r="AN63" s="13" t="str">
        <f t="shared" si="2"/>
        <v/>
      </c>
    </row>
    <row r="64" spans="1:40" x14ac:dyDescent="0.25">
      <c r="A64"/>
      <c r="V64"/>
      <c r="W64"/>
      <c r="X64"/>
      <c r="Y64"/>
      <c r="Z64"/>
      <c r="AA64"/>
      <c r="AB64"/>
      <c r="AC64"/>
      <c r="AD64"/>
      <c r="AE64"/>
      <c r="AF64"/>
      <c r="AG64" s="62"/>
      <c r="AN64" s="13" t="str">
        <f t="shared" si="2"/>
        <v/>
      </c>
    </row>
    <row r="65" spans="1:40" x14ac:dyDescent="0.25">
      <c r="A65"/>
      <c r="V65"/>
      <c r="W65"/>
      <c r="X65"/>
      <c r="Y65"/>
      <c r="Z65"/>
      <c r="AA65"/>
      <c r="AB65"/>
      <c r="AC65"/>
      <c r="AD65"/>
      <c r="AE65"/>
      <c r="AF65"/>
      <c r="AG65" s="62"/>
      <c r="AN65" s="13" t="str">
        <f t="shared" si="2"/>
        <v/>
      </c>
    </row>
    <row r="66" spans="1:40" x14ac:dyDescent="0.25">
      <c r="A66"/>
      <c r="V66"/>
      <c r="W66"/>
      <c r="X66"/>
      <c r="Y66"/>
      <c r="Z66"/>
      <c r="AA66"/>
      <c r="AB66"/>
      <c r="AC66"/>
      <c r="AD66"/>
      <c r="AE66"/>
      <c r="AF66"/>
      <c r="AG66" s="62"/>
      <c r="AN66" s="13" t="str">
        <f t="shared" si="2"/>
        <v/>
      </c>
    </row>
    <row r="67" spans="1:40" x14ac:dyDescent="0.25">
      <c r="A67"/>
      <c r="V67"/>
      <c r="W67"/>
      <c r="X67"/>
      <c r="Y67"/>
      <c r="Z67"/>
      <c r="AA67"/>
      <c r="AB67"/>
      <c r="AC67"/>
      <c r="AD67"/>
      <c r="AE67"/>
      <c r="AF67"/>
      <c r="AG67" s="62"/>
      <c r="AN67" s="13" t="str">
        <f t="shared" si="2"/>
        <v/>
      </c>
    </row>
    <row r="68" spans="1:40" x14ac:dyDescent="0.25">
      <c r="A68"/>
      <c r="V68"/>
      <c r="W68"/>
      <c r="X68"/>
      <c r="Y68"/>
      <c r="Z68"/>
      <c r="AA68"/>
      <c r="AB68"/>
      <c r="AC68"/>
      <c r="AD68"/>
      <c r="AE68"/>
      <c r="AF68"/>
      <c r="AG68" s="62"/>
      <c r="AN68" s="13" t="str">
        <f t="shared" si="2"/>
        <v/>
      </c>
    </row>
    <row r="69" spans="1:40" x14ac:dyDescent="0.25">
      <c r="A69"/>
      <c r="V69"/>
      <c r="W69"/>
      <c r="X69"/>
      <c r="Y69"/>
      <c r="Z69"/>
      <c r="AA69"/>
      <c r="AB69"/>
      <c r="AC69"/>
      <c r="AD69"/>
      <c r="AE69"/>
      <c r="AF69"/>
      <c r="AG69" s="62"/>
      <c r="AN69" s="13" t="str">
        <f t="shared" si="2"/>
        <v/>
      </c>
    </row>
    <row r="70" spans="1:40" x14ac:dyDescent="0.25">
      <c r="A70"/>
      <c r="V70"/>
      <c r="W70"/>
      <c r="X70"/>
      <c r="Y70"/>
      <c r="Z70"/>
      <c r="AA70"/>
      <c r="AB70"/>
      <c r="AC70"/>
      <c r="AD70"/>
      <c r="AE70"/>
      <c r="AF70"/>
      <c r="AG70" s="62"/>
      <c r="AN70" s="13" t="str">
        <f t="shared" ref="AN70:AN98" si="3">IFERROR(SMALL(N:N,A65),"")</f>
        <v/>
      </c>
    </row>
    <row r="71" spans="1:40" x14ac:dyDescent="0.25">
      <c r="A71"/>
      <c r="V71"/>
      <c r="W71"/>
      <c r="X71"/>
      <c r="Y71"/>
      <c r="Z71"/>
      <c r="AA71"/>
      <c r="AB71"/>
      <c r="AC71"/>
      <c r="AD71"/>
      <c r="AE71"/>
      <c r="AF71"/>
      <c r="AG71" s="62"/>
      <c r="AN71" s="13" t="str">
        <f t="shared" si="3"/>
        <v/>
      </c>
    </row>
    <row r="72" spans="1:40" x14ac:dyDescent="0.25">
      <c r="A72"/>
      <c r="V72"/>
      <c r="W72"/>
      <c r="X72"/>
      <c r="Y72"/>
      <c r="Z72"/>
      <c r="AA72"/>
      <c r="AB72"/>
      <c r="AC72"/>
      <c r="AD72"/>
      <c r="AE72"/>
      <c r="AF72"/>
      <c r="AG72" s="62"/>
      <c r="AN72" s="13" t="str">
        <f t="shared" si="3"/>
        <v/>
      </c>
    </row>
    <row r="73" spans="1:40" x14ac:dyDescent="0.25">
      <c r="A73"/>
      <c r="V73"/>
      <c r="W73"/>
      <c r="X73"/>
      <c r="Y73"/>
      <c r="Z73"/>
      <c r="AA73"/>
      <c r="AB73"/>
      <c r="AC73"/>
      <c r="AD73"/>
      <c r="AE73"/>
      <c r="AF73"/>
      <c r="AG73" s="62"/>
      <c r="AN73" s="13" t="str">
        <f t="shared" si="3"/>
        <v/>
      </c>
    </row>
    <row r="74" spans="1:40" x14ac:dyDescent="0.25">
      <c r="A74"/>
      <c r="V74"/>
      <c r="W74"/>
      <c r="X74"/>
      <c r="Y74"/>
      <c r="Z74"/>
      <c r="AA74"/>
      <c r="AB74"/>
      <c r="AC74"/>
      <c r="AD74"/>
      <c r="AE74"/>
      <c r="AF74"/>
      <c r="AG74" s="62"/>
      <c r="AN74" s="13" t="str">
        <f t="shared" si="3"/>
        <v/>
      </c>
    </row>
    <row r="75" spans="1:40" x14ac:dyDescent="0.25">
      <c r="A75"/>
      <c r="V75"/>
      <c r="W75"/>
      <c r="X75"/>
      <c r="Y75"/>
      <c r="Z75"/>
      <c r="AA75"/>
      <c r="AB75"/>
      <c r="AC75"/>
      <c r="AD75"/>
      <c r="AE75"/>
      <c r="AF75"/>
      <c r="AG75" s="62"/>
      <c r="AN75" s="13" t="str">
        <f t="shared" si="3"/>
        <v/>
      </c>
    </row>
    <row r="76" spans="1:40" x14ac:dyDescent="0.25">
      <c r="A76"/>
      <c r="V76"/>
      <c r="W76"/>
      <c r="X76"/>
      <c r="Y76"/>
      <c r="Z76"/>
      <c r="AA76"/>
      <c r="AB76"/>
      <c r="AC76"/>
      <c r="AD76"/>
      <c r="AE76"/>
      <c r="AF76"/>
      <c r="AG76" s="62"/>
      <c r="AN76" s="13" t="str">
        <f t="shared" si="3"/>
        <v/>
      </c>
    </row>
    <row r="77" spans="1:40" x14ac:dyDescent="0.25">
      <c r="A77"/>
      <c r="V77"/>
      <c r="W77"/>
      <c r="X77"/>
      <c r="Y77"/>
      <c r="Z77"/>
      <c r="AA77"/>
      <c r="AB77"/>
      <c r="AC77"/>
      <c r="AD77"/>
      <c r="AE77"/>
      <c r="AF77"/>
      <c r="AG77" s="62"/>
      <c r="AN77" s="13" t="str">
        <f t="shared" si="3"/>
        <v/>
      </c>
    </row>
    <row r="78" spans="1:40" x14ac:dyDescent="0.25">
      <c r="A78"/>
      <c r="V78"/>
      <c r="W78"/>
      <c r="X78"/>
      <c r="Y78"/>
      <c r="Z78"/>
      <c r="AA78"/>
      <c r="AB78"/>
      <c r="AC78"/>
      <c r="AD78"/>
      <c r="AE78"/>
      <c r="AF78"/>
      <c r="AG78" s="62"/>
      <c r="AN78" s="13" t="str">
        <f t="shared" si="3"/>
        <v/>
      </c>
    </row>
    <row r="79" spans="1:40" x14ac:dyDescent="0.25">
      <c r="A79"/>
      <c r="V79"/>
      <c r="W79"/>
      <c r="X79"/>
      <c r="Y79"/>
      <c r="Z79"/>
      <c r="AA79"/>
      <c r="AB79"/>
      <c r="AC79"/>
      <c r="AD79"/>
      <c r="AE79"/>
      <c r="AF79"/>
      <c r="AG79" s="62"/>
      <c r="AN79" s="13" t="str">
        <f t="shared" si="3"/>
        <v/>
      </c>
    </row>
    <row r="80" spans="1:40" x14ac:dyDescent="0.25">
      <c r="A80"/>
      <c r="V80"/>
      <c r="W80"/>
      <c r="X80"/>
      <c r="Y80"/>
      <c r="Z80"/>
      <c r="AA80"/>
      <c r="AB80"/>
      <c r="AC80"/>
      <c r="AD80"/>
      <c r="AE80"/>
      <c r="AF80"/>
      <c r="AG80" s="62"/>
      <c r="AN80" s="13" t="str">
        <f t="shared" si="3"/>
        <v/>
      </c>
    </row>
    <row r="81" spans="1:40" x14ac:dyDescent="0.25">
      <c r="A81"/>
      <c r="V81"/>
      <c r="W81"/>
      <c r="X81"/>
      <c r="Y81"/>
      <c r="Z81"/>
      <c r="AA81"/>
      <c r="AB81"/>
      <c r="AC81"/>
      <c r="AD81"/>
      <c r="AE81"/>
      <c r="AF81"/>
      <c r="AG81" s="62"/>
      <c r="AN81" s="13" t="str">
        <f t="shared" si="3"/>
        <v/>
      </c>
    </row>
    <row r="82" spans="1:40" x14ac:dyDescent="0.25">
      <c r="A82"/>
      <c r="V82"/>
      <c r="W82"/>
      <c r="X82"/>
      <c r="Y82"/>
      <c r="Z82"/>
      <c r="AA82"/>
      <c r="AB82"/>
      <c r="AC82"/>
      <c r="AD82"/>
      <c r="AE82"/>
      <c r="AF82"/>
      <c r="AG82" s="62"/>
      <c r="AN82" s="13" t="str">
        <f t="shared" si="3"/>
        <v/>
      </c>
    </row>
    <row r="83" spans="1:40" x14ac:dyDescent="0.25">
      <c r="A83"/>
      <c r="V83"/>
      <c r="W83"/>
      <c r="X83"/>
      <c r="Y83"/>
      <c r="Z83"/>
      <c r="AA83"/>
      <c r="AB83"/>
      <c r="AC83"/>
      <c r="AD83"/>
      <c r="AE83"/>
      <c r="AF83"/>
      <c r="AG83" s="62"/>
      <c r="AN83" s="13" t="str">
        <f t="shared" si="3"/>
        <v/>
      </c>
    </row>
    <row r="84" spans="1:40" x14ac:dyDescent="0.25">
      <c r="A84"/>
      <c r="V84"/>
      <c r="W84"/>
      <c r="X84"/>
      <c r="Y84"/>
      <c r="Z84"/>
      <c r="AA84"/>
      <c r="AB84"/>
      <c r="AC84"/>
      <c r="AD84"/>
      <c r="AE84"/>
      <c r="AF84"/>
      <c r="AG84" s="62"/>
      <c r="AN84" s="13" t="str">
        <f t="shared" si="3"/>
        <v/>
      </c>
    </row>
    <row r="85" spans="1:40" x14ac:dyDescent="0.25">
      <c r="A85"/>
      <c r="V85"/>
      <c r="W85"/>
      <c r="X85"/>
      <c r="Y85"/>
      <c r="Z85"/>
      <c r="AA85"/>
      <c r="AB85"/>
      <c r="AC85"/>
      <c r="AD85"/>
      <c r="AE85"/>
      <c r="AF85"/>
      <c r="AG85" s="62"/>
      <c r="AN85" s="13" t="str">
        <f t="shared" si="3"/>
        <v/>
      </c>
    </row>
    <row r="86" spans="1:40" x14ac:dyDescent="0.25">
      <c r="A86"/>
      <c r="V86"/>
      <c r="W86"/>
      <c r="X86"/>
      <c r="Y86"/>
      <c r="Z86"/>
      <c r="AA86"/>
      <c r="AB86"/>
      <c r="AC86"/>
      <c r="AD86"/>
      <c r="AE86"/>
      <c r="AF86"/>
      <c r="AG86" s="62"/>
      <c r="AN86" s="13" t="str">
        <f t="shared" si="3"/>
        <v/>
      </c>
    </row>
    <row r="87" spans="1:40" x14ac:dyDescent="0.25">
      <c r="A87"/>
      <c r="V87"/>
      <c r="W87"/>
      <c r="X87"/>
      <c r="Y87"/>
      <c r="Z87"/>
      <c r="AA87"/>
      <c r="AB87"/>
      <c r="AC87"/>
      <c r="AD87"/>
      <c r="AE87"/>
      <c r="AF87"/>
      <c r="AG87" s="62"/>
      <c r="AN87" s="13" t="str">
        <f t="shared" si="3"/>
        <v/>
      </c>
    </row>
    <row r="88" spans="1:40" x14ac:dyDescent="0.25">
      <c r="A88"/>
      <c r="V88"/>
      <c r="W88"/>
      <c r="X88"/>
      <c r="Y88"/>
      <c r="Z88"/>
      <c r="AA88"/>
      <c r="AB88"/>
      <c r="AC88"/>
      <c r="AD88"/>
      <c r="AE88"/>
      <c r="AF88"/>
      <c r="AG88" s="62"/>
      <c r="AN88" s="13" t="str">
        <f t="shared" si="3"/>
        <v/>
      </c>
    </row>
    <row r="89" spans="1:40" x14ac:dyDescent="0.25">
      <c r="A89"/>
      <c r="V89"/>
      <c r="W89"/>
      <c r="X89"/>
      <c r="Y89"/>
      <c r="Z89"/>
      <c r="AA89"/>
      <c r="AB89"/>
      <c r="AC89"/>
      <c r="AD89"/>
      <c r="AE89"/>
      <c r="AF89"/>
      <c r="AG89" s="62"/>
      <c r="AN89" s="13" t="str">
        <f t="shared" si="3"/>
        <v/>
      </c>
    </row>
    <row r="90" spans="1:40" x14ac:dyDescent="0.25">
      <c r="A90"/>
      <c r="V90"/>
      <c r="W90"/>
      <c r="X90"/>
      <c r="Y90"/>
      <c r="Z90"/>
      <c r="AA90"/>
      <c r="AB90"/>
      <c r="AC90"/>
      <c r="AD90"/>
      <c r="AE90"/>
      <c r="AF90"/>
      <c r="AG90" s="62"/>
      <c r="AN90" s="13" t="str">
        <f t="shared" si="3"/>
        <v/>
      </c>
    </row>
    <row r="91" spans="1:40" x14ac:dyDescent="0.25">
      <c r="A91"/>
      <c r="V91"/>
      <c r="W91"/>
      <c r="X91"/>
      <c r="Y91"/>
      <c r="Z91"/>
      <c r="AA91"/>
      <c r="AB91"/>
      <c r="AC91"/>
      <c r="AD91"/>
      <c r="AE91"/>
      <c r="AF91"/>
      <c r="AG91" s="62"/>
      <c r="AN91" s="13" t="str">
        <f t="shared" si="3"/>
        <v/>
      </c>
    </row>
    <row r="92" spans="1:40" x14ac:dyDescent="0.25">
      <c r="A92"/>
      <c r="V92"/>
      <c r="W92"/>
      <c r="X92"/>
      <c r="Y92"/>
      <c r="Z92"/>
      <c r="AA92"/>
      <c r="AB92"/>
      <c r="AC92"/>
      <c r="AD92"/>
      <c r="AE92"/>
      <c r="AF92"/>
      <c r="AG92" s="62"/>
      <c r="AN92" s="13" t="str">
        <f t="shared" si="3"/>
        <v/>
      </c>
    </row>
    <row r="93" spans="1:40" x14ac:dyDescent="0.25">
      <c r="A93"/>
      <c r="V93"/>
      <c r="W93"/>
      <c r="X93"/>
      <c r="Y93"/>
      <c r="Z93"/>
      <c r="AA93"/>
      <c r="AB93"/>
      <c r="AC93"/>
      <c r="AD93"/>
      <c r="AE93"/>
      <c r="AF93"/>
      <c r="AG93" s="62"/>
      <c r="AN93" s="13" t="str">
        <f t="shared" si="3"/>
        <v/>
      </c>
    </row>
    <row r="94" spans="1:40" x14ac:dyDescent="0.25">
      <c r="A94"/>
      <c r="V94"/>
      <c r="W94"/>
      <c r="X94"/>
      <c r="Y94"/>
      <c r="Z94"/>
      <c r="AA94"/>
      <c r="AB94"/>
      <c r="AC94"/>
      <c r="AD94"/>
      <c r="AE94"/>
      <c r="AF94"/>
      <c r="AG94" s="62"/>
      <c r="AN94" s="13" t="str">
        <f t="shared" si="3"/>
        <v/>
      </c>
    </row>
    <row r="95" spans="1:40" x14ac:dyDescent="0.25">
      <c r="A95"/>
      <c r="V95"/>
      <c r="W95"/>
      <c r="X95"/>
      <c r="Y95"/>
      <c r="Z95"/>
      <c r="AA95"/>
      <c r="AB95"/>
      <c r="AC95"/>
      <c r="AD95"/>
      <c r="AE95"/>
      <c r="AF95"/>
      <c r="AG95" s="62"/>
      <c r="AN95" s="13" t="str">
        <f t="shared" si="3"/>
        <v/>
      </c>
    </row>
    <row r="96" spans="1:40" x14ac:dyDescent="0.25">
      <c r="A96"/>
      <c r="V96"/>
      <c r="W96"/>
      <c r="X96"/>
      <c r="Y96"/>
      <c r="Z96"/>
      <c r="AA96"/>
      <c r="AB96"/>
      <c r="AC96"/>
      <c r="AD96"/>
      <c r="AE96"/>
      <c r="AF96"/>
      <c r="AG96" s="62"/>
      <c r="AN96" s="13" t="str">
        <f t="shared" si="3"/>
        <v/>
      </c>
    </row>
    <row r="97" spans="1:40" x14ac:dyDescent="0.25">
      <c r="A97"/>
      <c r="V97"/>
      <c r="W97"/>
      <c r="X97"/>
      <c r="Y97"/>
      <c r="Z97"/>
      <c r="AA97"/>
      <c r="AB97"/>
      <c r="AC97"/>
      <c r="AD97"/>
      <c r="AE97"/>
      <c r="AF97"/>
      <c r="AG97" s="62"/>
      <c r="AN97" s="13" t="str">
        <f t="shared" si="3"/>
        <v/>
      </c>
    </row>
    <row r="98" spans="1:40" x14ac:dyDescent="0.25">
      <c r="A98"/>
      <c r="V98"/>
      <c r="W98"/>
      <c r="X98"/>
      <c r="Y98"/>
      <c r="Z98"/>
      <c r="AA98"/>
      <c r="AB98"/>
      <c r="AC98"/>
      <c r="AD98"/>
      <c r="AE98"/>
      <c r="AF98"/>
      <c r="AG98" s="62"/>
      <c r="AN98" s="13" t="str">
        <f t="shared" si="3"/>
        <v/>
      </c>
    </row>
    <row r="99" spans="1:40" x14ac:dyDescent="0.25">
      <c r="A99"/>
      <c r="V99"/>
      <c r="W99"/>
      <c r="X99"/>
      <c r="Y99"/>
      <c r="Z99"/>
      <c r="AA99"/>
      <c r="AB99"/>
      <c r="AC99"/>
      <c r="AD99"/>
      <c r="AE99"/>
      <c r="AF99"/>
      <c r="AG99" s="62"/>
      <c r="AN99" s="13"/>
    </row>
    <row r="100" spans="1:40" x14ac:dyDescent="0.25">
      <c r="A100"/>
      <c r="V100"/>
      <c r="W100"/>
      <c r="X100"/>
      <c r="Y100"/>
      <c r="Z100"/>
      <c r="AA100"/>
      <c r="AB100"/>
      <c r="AC100"/>
      <c r="AD100"/>
      <c r="AE100"/>
      <c r="AF100"/>
      <c r="AG100" s="62"/>
      <c r="AN100" s="13"/>
    </row>
    <row r="101" spans="1:40" x14ac:dyDescent="0.25">
      <c r="A101"/>
      <c r="V101"/>
      <c r="W101"/>
      <c r="X101"/>
      <c r="Y101"/>
      <c r="Z101"/>
      <c r="AA101"/>
      <c r="AB101"/>
      <c r="AC101"/>
      <c r="AD101"/>
      <c r="AE101"/>
      <c r="AF101"/>
      <c r="AG101" s="62"/>
      <c r="AN101" s="13"/>
    </row>
    <row r="102" spans="1:40" x14ac:dyDescent="0.25">
      <c r="A102"/>
      <c r="V102"/>
      <c r="W102"/>
      <c r="X102"/>
      <c r="Y102"/>
      <c r="Z102"/>
      <c r="AA102"/>
      <c r="AB102"/>
      <c r="AC102"/>
      <c r="AD102"/>
      <c r="AE102"/>
      <c r="AF102"/>
      <c r="AG102" s="62"/>
      <c r="AN102" s="13"/>
    </row>
    <row r="103" spans="1:40" x14ac:dyDescent="0.25">
      <c r="A103"/>
      <c r="V103"/>
      <c r="W103"/>
      <c r="X103"/>
      <c r="Y103"/>
      <c r="Z103"/>
      <c r="AA103"/>
      <c r="AB103"/>
      <c r="AC103"/>
      <c r="AD103"/>
      <c r="AE103"/>
      <c r="AF103"/>
      <c r="AG103" s="62"/>
      <c r="AN103" s="13"/>
    </row>
    <row r="104" spans="1:40" x14ac:dyDescent="0.25">
      <c r="A104"/>
      <c r="V104"/>
      <c r="W104"/>
      <c r="X104"/>
      <c r="Y104"/>
      <c r="Z104"/>
      <c r="AA104"/>
      <c r="AB104"/>
      <c r="AC104"/>
      <c r="AD104"/>
      <c r="AE104"/>
      <c r="AF104"/>
      <c r="AG104" s="62"/>
      <c r="AN104" s="13"/>
    </row>
    <row r="105" spans="1:40" x14ac:dyDescent="0.25">
      <c r="A105"/>
      <c r="V105"/>
      <c r="W105"/>
      <c r="X105"/>
      <c r="Y105"/>
      <c r="Z105"/>
      <c r="AA105"/>
      <c r="AB105"/>
      <c r="AC105"/>
      <c r="AD105"/>
      <c r="AE105"/>
      <c r="AF105"/>
      <c r="AG105" s="62"/>
      <c r="AN105" s="13"/>
    </row>
    <row r="106" spans="1:40" x14ac:dyDescent="0.25">
      <c r="A106"/>
      <c r="V106"/>
      <c r="W106"/>
      <c r="X106"/>
      <c r="Y106"/>
      <c r="Z106"/>
      <c r="AA106"/>
      <c r="AB106"/>
      <c r="AC106"/>
      <c r="AD106"/>
      <c r="AE106"/>
      <c r="AF106"/>
      <c r="AG106" s="62"/>
      <c r="AN106" s="13"/>
    </row>
    <row r="107" spans="1:40" x14ac:dyDescent="0.25">
      <c r="A107"/>
      <c r="V107"/>
      <c r="W107"/>
      <c r="X107"/>
      <c r="Y107"/>
      <c r="Z107"/>
      <c r="AA107"/>
      <c r="AB107"/>
      <c r="AC107"/>
      <c r="AD107"/>
      <c r="AE107"/>
      <c r="AF107"/>
      <c r="AG107" s="62"/>
      <c r="AN107" s="13"/>
    </row>
    <row r="108" spans="1:40" x14ac:dyDescent="0.25">
      <c r="A108"/>
      <c r="V108"/>
      <c r="W108"/>
      <c r="X108"/>
      <c r="Y108"/>
      <c r="Z108"/>
      <c r="AA108"/>
      <c r="AB108"/>
      <c r="AC108"/>
      <c r="AD108"/>
      <c r="AE108"/>
      <c r="AF108"/>
      <c r="AG108" s="62"/>
      <c r="AN108" s="13"/>
    </row>
    <row r="109" spans="1:40" x14ac:dyDescent="0.25">
      <c r="A109"/>
      <c r="V109"/>
      <c r="W109"/>
      <c r="X109"/>
      <c r="Y109"/>
      <c r="Z109"/>
      <c r="AA109"/>
      <c r="AB109"/>
      <c r="AC109"/>
      <c r="AD109"/>
      <c r="AE109"/>
      <c r="AF109"/>
      <c r="AG109" s="62"/>
      <c r="AN109" s="13"/>
    </row>
    <row r="110" spans="1:40" x14ac:dyDescent="0.25">
      <c r="A110"/>
      <c r="V110"/>
      <c r="W110"/>
      <c r="X110"/>
      <c r="Y110"/>
      <c r="Z110"/>
      <c r="AA110"/>
      <c r="AB110"/>
      <c r="AC110"/>
      <c r="AD110"/>
      <c r="AE110"/>
      <c r="AF110"/>
      <c r="AG110" s="62"/>
      <c r="AN110" s="13"/>
    </row>
    <row r="111" spans="1:40" x14ac:dyDescent="0.25">
      <c r="A111"/>
      <c r="V111"/>
      <c r="W111"/>
      <c r="X111"/>
      <c r="Y111"/>
      <c r="Z111"/>
      <c r="AA111"/>
      <c r="AB111"/>
      <c r="AC111"/>
      <c r="AD111"/>
      <c r="AE111"/>
      <c r="AF111"/>
      <c r="AG111" s="62"/>
      <c r="AN111" s="13"/>
    </row>
    <row r="112" spans="1:40" x14ac:dyDescent="0.25">
      <c r="A112"/>
      <c r="V112"/>
      <c r="W112"/>
      <c r="X112"/>
      <c r="Y112"/>
      <c r="Z112"/>
      <c r="AA112"/>
      <c r="AB112"/>
      <c r="AC112"/>
      <c r="AD112"/>
      <c r="AE112"/>
      <c r="AF112"/>
      <c r="AG112" s="62"/>
      <c r="AN112" s="13"/>
    </row>
    <row r="113" spans="1:40" x14ac:dyDescent="0.25">
      <c r="A113"/>
      <c r="V113"/>
      <c r="W113"/>
      <c r="X113"/>
      <c r="Y113"/>
      <c r="Z113"/>
      <c r="AA113"/>
      <c r="AB113"/>
      <c r="AC113"/>
      <c r="AD113"/>
      <c r="AE113"/>
      <c r="AF113"/>
      <c r="AG113" s="62"/>
      <c r="AN113" s="13"/>
    </row>
    <row r="114" spans="1:40" x14ac:dyDescent="0.25">
      <c r="A114"/>
      <c r="V114"/>
      <c r="W114"/>
      <c r="X114"/>
      <c r="Y114"/>
      <c r="Z114"/>
      <c r="AA114"/>
      <c r="AB114"/>
      <c r="AC114"/>
      <c r="AD114"/>
      <c r="AE114"/>
      <c r="AF114"/>
      <c r="AG114" s="62"/>
      <c r="AN114" s="13"/>
    </row>
    <row r="115" spans="1:40" x14ac:dyDescent="0.25">
      <c r="A115"/>
      <c r="V115"/>
      <c r="W115"/>
      <c r="X115"/>
      <c r="Y115"/>
      <c r="Z115"/>
      <c r="AA115"/>
      <c r="AB115"/>
      <c r="AC115"/>
      <c r="AD115"/>
      <c r="AE115"/>
      <c r="AF115"/>
      <c r="AG115" s="62"/>
      <c r="AN115" s="13"/>
    </row>
    <row r="116" spans="1:40" x14ac:dyDescent="0.25">
      <c r="A116"/>
      <c r="V116"/>
      <c r="W116"/>
      <c r="X116"/>
      <c r="Y116"/>
      <c r="Z116"/>
      <c r="AA116"/>
      <c r="AB116"/>
      <c r="AC116"/>
      <c r="AD116"/>
      <c r="AE116"/>
      <c r="AF116"/>
      <c r="AG116" s="62"/>
      <c r="AN116" s="13"/>
    </row>
    <row r="117" spans="1:40" x14ac:dyDescent="0.25">
      <c r="A117"/>
      <c r="V117"/>
      <c r="W117"/>
      <c r="X117"/>
      <c r="Y117"/>
      <c r="Z117"/>
      <c r="AA117"/>
      <c r="AB117"/>
      <c r="AC117"/>
      <c r="AD117"/>
      <c r="AE117"/>
      <c r="AF117"/>
      <c r="AG117" s="62"/>
      <c r="AN117" s="13"/>
    </row>
    <row r="118" spans="1:40" x14ac:dyDescent="0.25">
      <c r="A118"/>
      <c r="V118"/>
      <c r="W118"/>
      <c r="X118"/>
      <c r="Y118"/>
      <c r="Z118"/>
      <c r="AA118"/>
      <c r="AB118"/>
      <c r="AC118"/>
      <c r="AD118"/>
      <c r="AE118"/>
      <c r="AF118"/>
      <c r="AG118" s="62"/>
      <c r="AN118" s="13"/>
    </row>
    <row r="119" spans="1:40" x14ac:dyDescent="0.25">
      <c r="A119"/>
      <c r="V119"/>
      <c r="W119"/>
      <c r="X119"/>
      <c r="Y119"/>
      <c r="Z119"/>
      <c r="AA119"/>
      <c r="AB119"/>
      <c r="AC119"/>
      <c r="AD119"/>
      <c r="AE119"/>
      <c r="AF119"/>
      <c r="AG119" s="62"/>
      <c r="AN119" s="13"/>
    </row>
    <row r="120" spans="1:40" x14ac:dyDescent="0.25">
      <c r="A120"/>
      <c r="V120"/>
      <c r="W120"/>
      <c r="X120"/>
      <c r="Y120"/>
      <c r="Z120"/>
      <c r="AA120"/>
      <c r="AB120"/>
      <c r="AC120"/>
      <c r="AD120"/>
      <c r="AE120"/>
      <c r="AF120"/>
      <c r="AG120" s="62"/>
      <c r="AN120" s="13"/>
    </row>
    <row r="121" spans="1:40" x14ac:dyDescent="0.25">
      <c r="A121"/>
      <c r="V121"/>
      <c r="W121"/>
      <c r="X121"/>
      <c r="Y121"/>
      <c r="Z121"/>
      <c r="AA121"/>
      <c r="AB121"/>
      <c r="AC121"/>
      <c r="AD121"/>
      <c r="AE121"/>
      <c r="AF121"/>
      <c r="AG121" s="62"/>
      <c r="AN121" s="13"/>
    </row>
    <row r="122" spans="1:40" x14ac:dyDescent="0.25">
      <c r="A122"/>
      <c r="V122"/>
      <c r="W122"/>
      <c r="X122"/>
      <c r="Y122"/>
      <c r="Z122"/>
      <c r="AA122"/>
      <c r="AB122"/>
      <c r="AC122"/>
      <c r="AD122"/>
      <c r="AE122"/>
      <c r="AF122"/>
      <c r="AG122" s="62"/>
      <c r="AN122" s="13"/>
    </row>
    <row r="123" spans="1:40" x14ac:dyDescent="0.25">
      <c r="A123"/>
      <c r="V123"/>
      <c r="W123"/>
      <c r="X123"/>
      <c r="Y123"/>
      <c r="Z123"/>
      <c r="AA123"/>
      <c r="AB123"/>
      <c r="AC123"/>
      <c r="AD123"/>
      <c r="AE123"/>
      <c r="AF123"/>
      <c r="AG123" s="62"/>
      <c r="AN123" s="13"/>
    </row>
    <row r="124" spans="1:40" x14ac:dyDescent="0.25">
      <c r="A124"/>
      <c r="V124"/>
      <c r="W124"/>
      <c r="X124"/>
      <c r="Y124"/>
      <c r="Z124"/>
      <c r="AA124"/>
      <c r="AB124"/>
      <c r="AC124"/>
      <c r="AD124"/>
      <c r="AE124"/>
      <c r="AF124"/>
      <c r="AG124" s="62"/>
      <c r="AN124" s="13"/>
    </row>
    <row r="125" spans="1:40" x14ac:dyDescent="0.25">
      <c r="A125"/>
      <c r="V125"/>
      <c r="W125"/>
      <c r="X125"/>
      <c r="Y125"/>
      <c r="Z125"/>
      <c r="AA125"/>
      <c r="AB125"/>
      <c r="AC125"/>
      <c r="AD125"/>
      <c r="AE125"/>
      <c r="AF125"/>
      <c r="AG125" s="62"/>
      <c r="AN125" s="13"/>
    </row>
    <row r="126" spans="1:40" x14ac:dyDescent="0.25">
      <c r="A126"/>
      <c r="V126"/>
      <c r="W126"/>
      <c r="X126"/>
      <c r="Y126"/>
      <c r="Z126"/>
      <c r="AA126"/>
      <c r="AB126"/>
      <c r="AC126"/>
      <c r="AD126"/>
      <c r="AE126"/>
      <c r="AF126"/>
      <c r="AG126" s="62"/>
      <c r="AN126" s="13"/>
    </row>
    <row r="127" spans="1:40" x14ac:dyDescent="0.25">
      <c r="A127"/>
      <c r="V127"/>
      <c r="W127"/>
      <c r="X127"/>
      <c r="Y127"/>
      <c r="Z127"/>
      <c r="AA127"/>
      <c r="AB127"/>
      <c r="AC127"/>
      <c r="AD127"/>
      <c r="AE127"/>
      <c r="AF127"/>
      <c r="AG127" s="62"/>
      <c r="AN127" s="13"/>
    </row>
    <row r="128" spans="1:40" x14ac:dyDescent="0.25">
      <c r="A128"/>
      <c r="V128"/>
      <c r="W128"/>
      <c r="X128"/>
      <c r="Y128"/>
      <c r="Z128"/>
      <c r="AA128"/>
      <c r="AB128"/>
      <c r="AC128"/>
      <c r="AD128"/>
      <c r="AE128"/>
      <c r="AF128"/>
      <c r="AG128" s="62"/>
      <c r="AN128" s="13"/>
    </row>
    <row r="129" spans="1:40" x14ac:dyDescent="0.25">
      <c r="A129"/>
      <c r="V129"/>
      <c r="W129"/>
      <c r="X129"/>
      <c r="Y129"/>
      <c r="Z129"/>
      <c r="AA129"/>
      <c r="AB129"/>
      <c r="AC129"/>
      <c r="AD129"/>
      <c r="AE129"/>
      <c r="AF129"/>
      <c r="AG129" s="62"/>
      <c r="AN129" s="13"/>
    </row>
    <row r="130" spans="1:40" x14ac:dyDescent="0.25">
      <c r="A130"/>
      <c r="V130"/>
      <c r="W130"/>
      <c r="X130"/>
      <c r="Y130"/>
      <c r="Z130"/>
      <c r="AA130"/>
      <c r="AB130"/>
      <c r="AC130"/>
      <c r="AD130"/>
      <c r="AE130"/>
      <c r="AF130"/>
      <c r="AG130" s="62"/>
      <c r="AN130" s="13"/>
    </row>
    <row r="131" spans="1:40" x14ac:dyDescent="0.25">
      <c r="A131"/>
      <c r="V131"/>
      <c r="W131"/>
      <c r="X131"/>
      <c r="Y131"/>
      <c r="Z131"/>
      <c r="AA131"/>
      <c r="AB131"/>
      <c r="AC131"/>
      <c r="AD131"/>
      <c r="AE131"/>
      <c r="AF131"/>
      <c r="AG131" s="62"/>
      <c r="AN131" s="13"/>
    </row>
    <row r="132" spans="1:40" x14ac:dyDescent="0.25">
      <c r="A132"/>
      <c r="V132"/>
      <c r="W132"/>
      <c r="X132"/>
      <c r="Y132"/>
      <c r="Z132"/>
      <c r="AA132"/>
      <c r="AB132"/>
      <c r="AC132"/>
      <c r="AD132"/>
      <c r="AE132"/>
      <c r="AF132"/>
      <c r="AG132" s="62"/>
      <c r="AN132" s="13"/>
    </row>
    <row r="133" spans="1:40" x14ac:dyDescent="0.25">
      <c r="A133"/>
      <c r="V133"/>
      <c r="W133"/>
      <c r="X133"/>
      <c r="Y133"/>
      <c r="Z133"/>
      <c r="AA133"/>
      <c r="AB133"/>
      <c r="AC133"/>
      <c r="AD133"/>
      <c r="AE133"/>
      <c r="AF133"/>
      <c r="AG133" s="62"/>
      <c r="AN133" s="13"/>
    </row>
    <row r="134" spans="1:40" x14ac:dyDescent="0.25">
      <c r="A134"/>
      <c r="V134"/>
      <c r="W134"/>
      <c r="X134"/>
      <c r="Y134"/>
      <c r="Z134"/>
      <c r="AA134"/>
      <c r="AB134"/>
      <c r="AC134"/>
      <c r="AD134"/>
      <c r="AE134"/>
      <c r="AF134"/>
      <c r="AG134" s="62"/>
      <c r="AN134" s="13"/>
    </row>
    <row r="135" spans="1:40" x14ac:dyDescent="0.25">
      <c r="A135"/>
      <c r="V135"/>
      <c r="W135"/>
      <c r="X135"/>
      <c r="Y135"/>
      <c r="Z135"/>
      <c r="AA135"/>
      <c r="AB135"/>
      <c r="AC135"/>
      <c r="AD135"/>
      <c r="AE135"/>
      <c r="AF135"/>
      <c r="AG135" s="62"/>
      <c r="AN135" s="13"/>
    </row>
    <row r="136" spans="1:40" x14ac:dyDescent="0.25">
      <c r="A136"/>
      <c r="V136"/>
      <c r="W136"/>
      <c r="X136"/>
      <c r="Y136"/>
      <c r="Z136"/>
      <c r="AA136"/>
      <c r="AB136"/>
      <c r="AC136"/>
      <c r="AD136"/>
      <c r="AE136"/>
      <c r="AF136"/>
      <c r="AG136" s="62"/>
      <c r="AN136" s="13"/>
    </row>
    <row r="137" spans="1:40" x14ac:dyDescent="0.25">
      <c r="A137"/>
      <c r="V137"/>
      <c r="W137"/>
      <c r="X137"/>
      <c r="Y137"/>
      <c r="Z137"/>
      <c r="AA137"/>
      <c r="AB137"/>
      <c r="AC137"/>
      <c r="AD137"/>
      <c r="AE137"/>
      <c r="AF137"/>
      <c r="AG137" s="62"/>
      <c r="AN137" s="13"/>
    </row>
    <row r="138" spans="1:40" x14ac:dyDescent="0.25">
      <c r="A138"/>
      <c r="V138"/>
      <c r="W138"/>
      <c r="X138"/>
      <c r="Y138"/>
      <c r="Z138"/>
      <c r="AA138"/>
      <c r="AB138"/>
      <c r="AC138"/>
      <c r="AD138"/>
      <c r="AE138"/>
      <c r="AF138"/>
      <c r="AG138" s="62"/>
      <c r="AN138" s="13"/>
    </row>
    <row r="139" spans="1:40" x14ac:dyDescent="0.25">
      <c r="A139"/>
      <c r="V139"/>
      <c r="W139"/>
      <c r="X139"/>
      <c r="Y139"/>
      <c r="Z139"/>
      <c r="AA139"/>
      <c r="AB139"/>
      <c r="AC139"/>
      <c r="AD139"/>
      <c r="AE139"/>
      <c r="AF139"/>
      <c r="AG139" s="62"/>
      <c r="AN139" s="13"/>
    </row>
    <row r="140" spans="1:40" x14ac:dyDescent="0.25">
      <c r="A140"/>
      <c r="V140"/>
      <c r="W140"/>
      <c r="X140"/>
      <c r="Y140"/>
      <c r="Z140"/>
      <c r="AA140"/>
      <c r="AB140"/>
      <c r="AC140"/>
      <c r="AD140"/>
      <c r="AE140"/>
      <c r="AF140"/>
      <c r="AG140" s="62"/>
      <c r="AN140" s="13"/>
    </row>
    <row r="141" spans="1:40" x14ac:dyDescent="0.25">
      <c r="A141"/>
      <c r="V141"/>
      <c r="W141"/>
      <c r="X141"/>
      <c r="Y141"/>
      <c r="Z141"/>
      <c r="AA141"/>
      <c r="AB141"/>
      <c r="AC141"/>
      <c r="AD141"/>
      <c r="AE141"/>
      <c r="AF141"/>
      <c r="AG141" s="62"/>
      <c r="AN141" s="13"/>
    </row>
    <row r="142" spans="1:40" x14ac:dyDescent="0.25">
      <c r="A142"/>
      <c r="V142"/>
      <c r="W142"/>
      <c r="X142"/>
      <c r="Y142"/>
      <c r="Z142"/>
      <c r="AA142"/>
      <c r="AB142"/>
      <c r="AC142"/>
      <c r="AD142"/>
      <c r="AE142"/>
      <c r="AF142"/>
      <c r="AG142" s="62"/>
      <c r="AN142" s="13"/>
    </row>
    <row r="143" spans="1:40" x14ac:dyDescent="0.25">
      <c r="A143"/>
      <c r="V143"/>
      <c r="W143"/>
      <c r="X143"/>
      <c r="Y143"/>
      <c r="Z143"/>
      <c r="AA143"/>
      <c r="AB143"/>
      <c r="AC143"/>
      <c r="AD143"/>
      <c r="AE143"/>
      <c r="AF143"/>
      <c r="AG143" s="62"/>
      <c r="AN143" s="13"/>
    </row>
    <row r="144" spans="1:40" x14ac:dyDescent="0.25">
      <c r="A144"/>
      <c r="V144"/>
      <c r="W144"/>
      <c r="X144"/>
      <c r="Y144"/>
      <c r="Z144"/>
      <c r="AA144"/>
      <c r="AB144"/>
      <c r="AC144"/>
      <c r="AD144"/>
      <c r="AE144"/>
      <c r="AF144"/>
      <c r="AG144" s="62"/>
      <c r="AN144" s="13"/>
    </row>
    <row r="145" spans="1:40" x14ac:dyDescent="0.25">
      <c r="A145"/>
      <c r="V145"/>
      <c r="W145"/>
      <c r="X145"/>
      <c r="Y145"/>
      <c r="Z145"/>
      <c r="AA145"/>
      <c r="AB145"/>
      <c r="AC145"/>
      <c r="AD145"/>
      <c r="AE145"/>
      <c r="AF145"/>
      <c r="AG145" s="62"/>
      <c r="AN145" s="13"/>
    </row>
    <row r="146" spans="1:40" x14ac:dyDescent="0.25">
      <c r="A146"/>
      <c r="V146"/>
      <c r="W146"/>
      <c r="X146"/>
      <c r="Y146"/>
      <c r="Z146"/>
      <c r="AA146"/>
      <c r="AB146"/>
      <c r="AC146"/>
      <c r="AD146"/>
      <c r="AE146"/>
      <c r="AF146"/>
      <c r="AG146" s="62"/>
      <c r="AN146" s="13"/>
    </row>
    <row r="147" spans="1:40" x14ac:dyDescent="0.25">
      <c r="A147"/>
      <c r="V147"/>
      <c r="W147"/>
      <c r="X147"/>
      <c r="Y147"/>
      <c r="Z147"/>
      <c r="AA147"/>
      <c r="AB147"/>
      <c r="AC147"/>
      <c r="AD147"/>
      <c r="AE147"/>
      <c r="AF147"/>
      <c r="AG147" s="62"/>
      <c r="AN147" s="13"/>
    </row>
    <row r="148" spans="1:40" x14ac:dyDescent="0.25">
      <c r="A148"/>
      <c r="V148"/>
      <c r="W148"/>
      <c r="X148"/>
      <c r="Y148"/>
      <c r="Z148"/>
      <c r="AA148"/>
      <c r="AB148"/>
      <c r="AC148"/>
      <c r="AD148"/>
      <c r="AE148"/>
      <c r="AF148"/>
      <c r="AG148" s="62"/>
      <c r="AN148" s="13"/>
    </row>
    <row r="149" spans="1:40" x14ac:dyDescent="0.25">
      <c r="A149"/>
      <c r="V149"/>
      <c r="W149"/>
      <c r="X149"/>
      <c r="Y149"/>
      <c r="Z149"/>
      <c r="AA149"/>
      <c r="AB149"/>
      <c r="AC149"/>
      <c r="AD149"/>
      <c r="AE149"/>
      <c r="AF149"/>
      <c r="AG149" s="62"/>
      <c r="AN149" s="13"/>
    </row>
    <row r="150" spans="1:40" x14ac:dyDescent="0.25">
      <c r="A150"/>
      <c r="V150"/>
      <c r="W150"/>
      <c r="X150"/>
      <c r="Y150"/>
      <c r="Z150"/>
      <c r="AA150"/>
      <c r="AB150"/>
      <c r="AC150"/>
      <c r="AD150"/>
      <c r="AE150"/>
      <c r="AF150"/>
      <c r="AG150" s="62"/>
      <c r="AN150" s="13"/>
    </row>
    <row r="151" spans="1:40" x14ac:dyDescent="0.25">
      <c r="A151"/>
      <c r="V151"/>
      <c r="W151"/>
      <c r="X151"/>
      <c r="Y151"/>
      <c r="Z151"/>
      <c r="AA151"/>
      <c r="AB151"/>
      <c r="AC151"/>
      <c r="AD151"/>
      <c r="AE151"/>
      <c r="AF151"/>
      <c r="AG151" s="62"/>
      <c r="AN151" s="13"/>
    </row>
    <row r="152" spans="1:40" x14ac:dyDescent="0.25">
      <c r="A152"/>
      <c r="V152"/>
      <c r="W152"/>
      <c r="X152"/>
      <c r="Y152"/>
      <c r="Z152"/>
      <c r="AA152"/>
      <c r="AB152"/>
      <c r="AC152"/>
      <c r="AD152"/>
      <c r="AE152"/>
      <c r="AF152"/>
      <c r="AG152" s="62"/>
      <c r="AN152" s="13"/>
    </row>
    <row r="153" spans="1:40" x14ac:dyDescent="0.25">
      <c r="A153"/>
      <c r="V153"/>
      <c r="W153"/>
      <c r="X153"/>
      <c r="Y153"/>
      <c r="Z153"/>
      <c r="AA153"/>
      <c r="AB153"/>
      <c r="AC153"/>
      <c r="AD153"/>
      <c r="AE153"/>
      <c r="AF153"/>
      <c r="AG153" s="62"/>
      <c r="AN153" s="13"/>
    </row>
    <row r="154" spans="1:40" x14ac:dyDescent="0.25">
      <c r="A154"/>
      <c r="V154"/>
      <c r="W154"/>
      <c r="X154"/>
      <c r="Y154"/>
      <c r="Z154"/>
      <c r="AA154"/>
      <c r="AB154"/>
      <c r="AC154"/>
      <c r="AD154"/>
      <c r="AE154"/>
      <c r="AF154"/>
      <c r="AG154" s="62"/>
      <c r="AN154" s="13"/>
    </row>
    <row r="155" spans="1:40" x14ac:dyDescent="0.25">
      <c r="A155"/>
      <c r="V155"/>
      <c r="W155"/>
      <c r="X155"/>
      <c r="Y155"/>
      <c r="Z155"/>
      <c r="AA155"/>
      <c r="AB155"/>
      <c r="AC155"/>
      <c r="AD155"/>
      <c r="AE155"/>
      <c r="AF155"/>
      <c r="AG155" s="62"/>
      <c r="AN155" s="13"/>
    </row>
    <row r="156" spans="1:40" x14ac:dyDescent="0.25">
      <c r="A156"/>
      <c r="V156"/>
      <c r="W156"/>
      <c r="X156"/>
      <c r="Y156"/>
      <c r="Z156"/>
      <c r="AA156"/>
      <c r="AB156"/>
      <c r="AC156"/>
      <c r="AD156"/>
      <c r="AE156"/>
      <c r="AF156"/>
      <c r="AG156" s="62"/>
      <c r="AN156" s="13"/>
    </row>
    <row r="157" spans="1:40" x14ac:dyDescent="0.25">
      <c r="A157"/>
      <c r="V157"/>
      <c r="W157"/>
      <c r="X157"/>
      <c r="Y157"/>
      <c r="Z157"/>
      <c r="AA157"/>
      <c r="AB157"/>
      <c r="AC157"/>
      <c r="AD157"/>
      <c r="AE157"/>
      <c r="AF157"/>
      <c r="AG157" s="62"/>
      <c r="AN157" s="13"/>
    </row>
    <row r="158" spans="1:40" x14ac:dyDescent="0.25">
      <c r="A158"/>
      <c r="V158"/>
      <c r="W158"/>
      <c r="X158"/>
      <c r="Y158"/>
      <c r="Z158"/>
      <c r="AA158"/>
      <c r="AB158"/>
      <c r="AC158"/>
      <c r="AD158"/>
      <c r="AE158"/>
      <c r="AF158"/>
      <c r="AG158" s="62"/>
      <c r="AN158" s="13"/>
    </row>
    <row r="159" spans="1:40" x14ac:dyDescent="0.25">
      <c r="A159"/>
      <c r="V159"/>
      <c r="W159"/>
      <c r="X159"/>
      <c r="Y159"/>
      <c r="Z159"/>
      <c r="AA159"/>
      <c r="AB159"/>
      <c r="AC159"/>
      <c r="AD159"/>
      <c r="AE159"/>
      <c r="AF159"/>
      <c r="AG159" s="62"/>
      <c r="AN159" s="13"/>
    </row>
    <row r="160" spans="1:40" x14ac:dyDescent="0.25">
      <c r="A160"/>
      <c r="V160"/>
      <c r="W160"/>
      <c r="X160"/>
      <c r="Y160"/>
      <c r="Z160"/>
      <c r="AA160"/>
      <c r="AB160"/>
      <c r="AC160"/>
      <c r="AD160"/>
      <c r="AE160"/>
      <c r="AF160"/>
      <c r="AG160" s="62"/>
      <c r="AN160" s="13"/>
    </row>
    <row r="161" spans="1:40" x14ac:dyDescent="0.25">
      <c r="A161"/>
      <c r="V161"/>
      <c r="W161"/>
      <c r="X161"/>
      <c r="Y161"/>
      <c r="Z161"/>
      <c r="AA161"/>
      <c r="AB161"/>
      <c r="AC161"/>
      <c r="AD161"/>
      <c r="AE161"/>
      <c r="AF161"/>
      <c r="AG161" s="62"/>
      <c r="AN161" s="13"/>
    </row>
    <row r="162" spans="1:40" x14ac:dyDescent="0.25">
      <c r="A162"/>
      <c r="V162"/>
      <c r="W162"/>
      <c r="X162"/>
      <c r="Y162"/>
      <c r="Z162"/>
      <c r="AA162"/>
      <c r="AB162"/>
      <c r="AC162"/>
      <c r="AD162"/>
      <c r="AE162"/>
      <c r="AF162"/>
      <c r="AG162" s="62"/>
      <c r="AN162" s="13"/>
    </row>
    <row r="163" spans="1:40" x14ac:dyDescent="0.25">
      <c r="A163"/>
      <c r="V163"/>
      <c r="W163"/>
      <c r="X163"/>
      <c r="Y163"/>
      <c r="Z163"/>
      <c r="AA163"/>
      <c r="AB163"/>
      <c r="AC163"/>
      <c r="AD163"/>
      <c r="AE163"/>
      <c r="AF163"/>
      <c r="AG163" s="62"/>
      <c r="AN163" s="13"/>
    </row>
    <row r="164" spans="1:40" x14ac:dyDescent="0.25">
      <c r="A164"/>
      <c r="V164"/>
      <c r="W164"/>
      <c r="X164"/>
      <c r="Y164"/>
      <c r="Z164"/>
      <c r="AA164"/>
      <c r="AB164"/>
      <c r="AC164"/>
      <c r="AD164"/>
      <c r="AE164"/>
      <c r="AF164"/>
      <c r="AG164" s="62"/>
      <c r="AN164" s="13"/>
    </row>
    <row r="165" spans="1:40" x14ac:dyDescent="0.25">
      <c r="A165"/>
      <c r="V165"/>
      <c r="W165"/>
      <c r="X165"/>
      <c r="Y165"/>
      <c r="Z165"/>
      <c r="AA165"/>
      <c r="AB165"/>
      <c r="AC165"/>
      <c r="AD165"/>
      <c r="AE165"/>
      <c r="AF165"/>
      <c r="AG165" s="62"/>
      <c r="AN165" s="13"/>
    </row>
    <row r="166" spans="1:40" x14ac:dyDescent="0.25">
      <c r="A166"/>
      <c r="V166"/>
      <c r="W166"/>
      <c r="X166"/>
      <c r="Y166"/>
      <c r="Z166"/>
      <c r="AA166"/>
      <c r="AB166"/>
      <c r="AC166"/>
      <c r="AD166"/>
      <c r="AE166"/>
      <c r="AF166"/>
      <c r="AG166" s="62"/>
      <c r="AN166" s="13"/>
    </row>
    <row r="167" spans="1:40" x14ac:dyDescent="0.25">
      <c r="A167"/>
      <c r="V167"/>
      <c r="W167"/>
      <c r="X167"/>
      <c r="Y167"/>
      <c r="Z167"/>
      <c r="AA167"/>
      <c r="AB167"/>
      <c r="AC167"/>
      <c r="AD167"/>
      <c r="AE167"/>
      <c r="AF167"/>
      <c r="AG167" s="62"/>
      <c r="AN167" s="13"/>
    </row>
    <row r="168" spans="1:40" x14ac:dyDescent="0.25">
      <c r="A168"/>
      <c r="V168"/>
      <c r="W168"/>
      <c r="X168"/>
      <c r="Y168"/>
      <c r="Z168"/>
      <c r="AA168"/>
      <c r="AB168"/>
      <c r="AC168"/>
      <c r="AD168"/>
      <c r="AE168"/>
      <c r="AF168"/>
      <c r="AG168" s="62"/>
      <c r="AN168" s="13"/>
    </row>
    <row r="169" spans="1:40" x14ac:dyDescent="0.25">
      <c r="A169"/>
      <c r="V169"/>
      <c r="W169"/>
      <c r="X169"/>
      <c r="Y169"/>
      <c r="Z169"/>
      <c r="AA169"/>
      <c r="AB169"/>
      <c r="AC169"/>
      <c r="AD169"/>
      <c r="AE169"/>
      <c r="AF169"/>
      <c r="AG169" s="62"/>
      <c r="AN169" s="13"/>
    </row>
    <row r="170" spans="1:40" x14ac:dyDescent="0.25">
      <c r="A170"/>
      <c r="V170"/>
      <c r="W170"/>
      <c r="X170"/>
      <c r="Y170"/>
      <c r="Z170"/>
      <c r="AA170"/>
      <c r="AB170"/>
      <c r="AC170"/>
      <c r="AD170"/>
      <c r="AE170"/>
      <c r="AF170"/>
      <c r="AG170" s="62"/>
      <c r="AN170" s="13"/>
    </row>
    <row r="171" spans="1:40" x14ac:dyDescent="0.25">
      <c r="A171"/>
      <c r="V171"/>
      <c r="W171"/>
      <c r="X171"/>
      <c r="Y171"/>
      <c r="Z171"/>
      <c r="AA171"/>
      <c r="AB171"/>
      <c r="AC171"/>
      <c r="AD171"/>
      <c r="AE171"/>
      <c r="AF171"/>
      <c r="AG171" s="62"/>
      <c r="AN171" s="13"/>
    </row>
    <row r="172" spans="1:40" x14ac:dyDescent="0.25">
      <c r="A172"/>
      <c r="V172"/>
      <c r="W172"/>
      <c r="X172"/>
      <c r="Y172"/>
      <c r="Z172"/>
      <c r="AA172"/>
      <c r="AB172"/>
      <c r="AC172"/>
      <c r="AD172"/>
      <c r="AE172"/>
      <c r="AF172"/>
      <c r="AG172" s="62"/>
      <c r="AN172" s="13"/>
    </row>
    <row r="173" spans="1:40" x14ac:dyDescent="0.25">
      <c r="A173"/>
      <c r="V173"/>
      <c r="W173"/>
      <c r="X173"/>
      <c r="Y173"/>
      <c r="Z173"/>
      <c r="AA173"/>
      <c r="AB173"/>
      <c r="AC173"/>
      <c r="AD173"/>
      <c r="AE173"/>
      <c r="AF173"/>
      <c r="AG173" s="62"/>
      <c r="AN173" s="13"/>
    </row>
    <row r="174" spans="1:40" x14ac:dyDescent="0.25">
      <c r="A174"/>
      <c r="V174"/>
      <c r="W174"/>
      <c r="X174"/>
      <c r="Y174"/>
      <c r="Z174"/>
      <c r="AA174"/>
      <c r="AB174"/>
      <c r="AC174"/>
      <c r="AD174"/>
      <c r="AE174"/>
      <c r="AF174"/>
      <c r="AG174" s="62"/>
      <c r="AN174" s="13"/>
    </row>
    <row r="175" spans="1:40" x14ac:dyDescent="0.25">
      <c r="A175"/>
      <c r="V175"/>
      <c r="W175"/>
      <c r="X175"/>
      <c r="Y175"/>
      <c r="Z175"/>
      <c r="AA175"/>
      <c r="AB175"/>
      <c r="AC175"/>
      <c r="AD175"/>
      <c r="AE175"/>
      <c r="AF175"/>
      <c r="AG175" s="62"/>
      <c r="AN175" s="13"/>
    </row>
    <row r="176" spans="1:40" x14ac:dyDescent="0.25">
      <c r="A176"/>
      <c r="V176"/>
      <c r="W176"/>
      <c r="X176"/>
      <c r="Y176"/>
      <c r="Z176"/>
      <c r="AA176"/>
      <c r="AB176"/>
      <c r="AC176"/>
      <c r="AD176"/>
      <c r="AE176"/>
      <c r="AF176"/>
      <c r="AG176" s="62"/>
      <c r="AN176" s="13"/>
    </row>
    <row r="177" spans="1:40" x14ac:dyDescent="0.25">
      <c r="A177"/>
      <c r="V177"/>
      <c r="W177"/>
      <c r="X177"/>
      <c r="Y177"/>
      <c r="Z177"/>
      <c r="AA177"/>
      <c r="AB177"/>
      <c r="AC177"/>
      <c r="AD177"/>
      <c r="AE177"/>
      <c r="AF177"/>
      <c r="AG177" s="62"/>
      <c r="AN177" s="13"/>
    </row>
    <row r="178" spans="1:40" x14ac:dyDescent="0.25">
      <c r="A178"/>
      <c r="V178"/>
      <c r="W178"/>
      <c r="X178"/>
      <c r="Y178"/>
      <c r="Z178"/>
      <c r="AA178"/>
      <c r="AB178"/>
      <c r="AC178"/>
      <c r="AD178"/>
      <c r="AE178"/>
      <c r="AF178"/>
      <c r="AG178" s="62"/>
      <c r="AN178" s="13"/>
    </row>
    <row r="179" spans="1:40" x14ac:dyDescent="0.25">
      <c r="A179"/>
      <c r="V179"/>
      <c r="W179"/>
      <c r="X179"/>
      <c r="Y179"/>
      <c r="Z179"/>
      <c r="AA179"/>
      <c r="AB179"/>
      <c r="AC179"/>
      <c r="AD179"/>
      <c r="AE179"/>
      <c r="AF179"/>
      <c r="AG179" s="62"/>
      <c r="AN179" s="13"/>
    </row>
    <row r="180" spans="1:40" x14ac:dyDescent="0.25">
      <c r="A180"/>
      <c r="V180"/>
      <c r="W180"/>
      <c r="X180"/>
      <c r="Y180"/>
      <c r="Z180"/>
      <c r="AA180"/>
      <c r="AB180"/>
      <c r="AC180"/>
      <c r="AD180"/>
      <c r="AE180"/>
      <c r="AF180"/>
      <c r="AG180" s="62"/>
      <c r="AN180" s="13"/>
    </row>
    <row r="181" spans="1:40" x14ac:dyDescent="0.25">
      <c r="A181"/>
      <c r="V181"/>
      <c r="W181"/>
      <c r="X181"/>
      <c r="Y181"/>
      <c r="Z181"/>
      <c r="AA181"/>
      <c r="AB181"/>
      <c r="AC181"/>
      <c r="AD181"/>
      <c r="AE181"/>
      <c r="AF181"/>
      <c r="AG181" s="62"/>
      <c r="AN181" s="13"/>
    </row>
    <row r="182" spans="1:40" x14ac:dyDescent="0.25">
      <c r="A182"/>
      <c r="V182"/>
      <c r="W182"/>
      <c r="X182"/>
      <c r="Y182"/>
      <c r="Z182"/>
      <c r="AA182"/>
      <c r="AB182"/>
      <c r="AC182"/>
      <c r="AD182"/>
      <c r="AE182"/>
      <c r="AF182"/>
      <c r="AG182" s="62"/>
      <c r="AN182" s="13"/>
    </row>
    <row r="183" spans="1:40" x14ac:dyDescent="0.25">
      <c r="A183"/>
      <c r="V183"/>
      <c r="W183"/>
      <c r="X183"/>
      <c r="Y183"/>
      <c r="Z183"/>
      <c r="AA183"/>
      <c r="AB183"/>
      <c r="AC183"/>
      <c r="AD183"/>
      <c r="AE183"/>
      <c r="AF183"/>
      <c r="AG183" s="62"/>
      <c r="AN183" s="13"/>
    </row>
    <row r="184" spans="1:40" x14ac:dyDescent="0.25">
      <c r="A184"/>
      <c r="V184"/>
      <c r="W184"/>
      <c r="X184"/>
      <c r="Y184"/>
      <c r="Z184"/>
      <c r="AA184"/>
      <c r="AB184"/>
      <c r="AC184"/>
      <c r="AD184"/>
      <c r="AE184"/>
      <c r="AF184"/>
      <c r="AG184" s="62"/>
      <c r="AN184" s="13"/>
    </row>
    <row r="185" spans="1:40" x14ac:dyDescent="0.25">
      <c r="A185"/>
      <c r="V185"/>
      <c r="W185"/>
      <c r="X185"/>
      <c r="Y185"/>
      <c r="Z185"/>
      <c r="AA185"/>
      <c r="AB185"/>
      <c r="AC185"/>
      <c r="AD185"/>
      <c r="AE185"/>
      <c r="AF185"/>
      <c r="AG185" s="62"/>
      <c r="AN185" s="13"/>
    </row>
    <row r="186" spans="1:40" x14ac:dyDescent="0.25">
      <c r="A186"/>
      <c r="V186"/>
      <c r="W186"/>
      <c r="X186"/>
      <c r="Y186"/>
      <c r="Z186"/>
      <c r="AA186"/>
      <c r="AB186"/>
      <c r="AC186"/>
      <c r="AD186"/>
      <c r="AE186"/>
      <c r="AF186"/>
      <c r="AG186" s="62"/>
      <c r="AN186" s="13"/>
    </row>
    <row r="187" spans="1:40" x14ac:dyDescent="0.25">
      <c r="A187"/>
      <c r="V187"/>
      <c r="W187"/>
      <c r="X187"/>
      <c r="Y187"/>
      <c r="Z187"/>
      <c r="AA187"/>
      <c r="AB187"/>
      <c r="AC187"/>
      <c r="AD187"/>
      <c r="AE187"/>
      <c r="AF187"/>
      <c r="AG187" s="62"/>
      <c r="AN187" s="13"/>
    </row>
    <row r="188" spans="1:40" x14ac:dyDescent="0.25">
      <c r="A188"/>
      <c r="V188"/>
      <c r="W188"/>
      <c r="X188"/>
      <c r="Y188"/>
      <c r="Z188"/>
      <c r="AA188"/>
      <c r="AB188"/>
      <c r="AC188"/>
      <c r="AD188"/>
      <c r="AE188"/>
      <c r="AF188"/>
      <c r="AG188" s="62"/>
      <c r="AN188" s="13"/>
    </row>
    <row r="189" spans="1:40" x14ac:dyDescent="0.25">
      <c r="A189"/>
      <c r="V189"/>
      <c r="W189"/>
      <c r="X189"/>
      <c r="Y189"/>
      <c r="Z189"/>
      <c r="AA189"/>
      <c r="AB189"/>
      <c r="AC189"/>
      <c r="AD189"/>
      <c r="AE189"/>
      <c r="AF189"/>
      <c r="AG189" s="62"/>
      <c r="AN189" s="13"/>
    </row>
    <row r="190" spans="1:40" x14ac:dyDescent="0.25">
      <c r="A190"/>
      <c r="V190"/>
      <c r="W190"/>
      <c r="X190"/>
      <c r="Y190"/>
      <c r="Z190"/>
      <c r="AA190"/>
      <c r="AB190"/>
      <c r="AC190"/>
      <c r="AD190"/>
      <c r="AE190"/>
      <c r="AF190"/>
      <c r="AG190" s="62"/>
      <c r="AN190" s="13"/>
    </row>
    <row r="191" spans="1:40" x14ac:dyDescent="0.25">
      <c r="A191"/>
      <c r="V191"/>
      <c r="W191"/>
      <c r="X191"/>
      <c r="Y191"/>
      <c r="Z191"/>
      <c r="AA191"/>
      <c r="AB191"/>
      <c r="AC191"/>
      <c r="AD191"/>
      <c r="AE191"/>
      <c r="AF191"/>
      <c r="AG191" s="62"/>
      <c r="AN191" s="13"/>
    </row>
    <row r="192" spans="1:40" x14ac:dyDescent="0.25">
      <c r="A192"/>
      <c r="V192"/>
      <c r="W192"/>
      <c r="X192"/>
      <c r="Y192"/>
      <c r="Z192"/>
      <c r="AA192"/>
      <c r="AB192"/>
      <c r="AC192"/>
      <c r="AD192"/>
      <c r="AE192"/>
      <c r="AF192"/>
      <c r="AG192" s="62"/>
      <c r="AN192" s="13"/>
    </row>
    <row r="193" spans="1:40" x14ac:dyDescent="0.25">
      <c r="A193"/>
      <c r="V193"/>
      <c r="W193"/>
      <c r="X193"/>
      <c r="Y193"/>
      <c r="Z193"/>
      <c r="AA193"/>
      <c r="AB193"/>
      <c r="AC193"/>
      <c r="AD193"/>
      <c r="AE193"/>
      <c r="AF193"/>
      <c r="AG193" s="62"/>
      <c r="AN193" s="13"/>
    </row>
    <row r="194" spans="1:40" x14ac:dyDescent="0.25">
      <c r="A194"/>
      <c r="V194"/>
      <c r="W194"/>
      <c r="X194"/>
      <c r="Y194"/>
      <c r="Z194"/>
      <c r="AA194"/>
      <c r="AB194"/>
      <c r="AC194"/>
      <c r="AD194"/>
      <c r="AE194"/>
      <c r="AF194"/>
      <c r="AG194" s="62"/>
      <c r="AN194" s="13"/>
    </row>
    <row r="195" spans="1:40" x14ac:dyDescent="0.25">
      <c r="A195"/>
      <c r="V195"/>
      <c r="W195"/>
      <c r="X195"/>
      <c r="Y195"/>
      <c r="Z195"/>
      <c r="AA195"/>
      <c r="AB195"/>
      <c r="AC195"/>
      <c r="AD195"/>
      <c r="AE195"/>
      <c r="AF195"/>
      <c r="AG195" s="62"/>
      <c r="AN195" s="13"/>
    </row>
    <row r="196" spans="1:40" x14ac:dyDescent="0.25">
      <c r="A196"/>
      <c r="V196"/>
      <c r="W196"/>
      <c r="X196"/>
      <c r="Y196"/>
      <c r="Z196"/>
      <c r="AA196"/>
      <c r="AB196"/>
      <c r="AC196"/>
      <c r="AD196"/>
      <c r="AE196"/>
      <c r="AF196"/>
      <c r="AG196" s="62"/>
      <c r="AN196" s="13"/>
    </row>
    <row r="197" spans="1:40" x14ac:dyDescent="0.25">
      <c r="A197"/>
      <c r="V197"/>
      <c r="W197"/>
      <c r="X197"/>
      <c r="Y197"/>
      <c r="Z197"/>
      <c r="AA197"/>
      <c r="AB197"/>
      <c r="AC197"/>
      <c r="AD197"/>
      <c r="AE197"/>
      <c r="AF197"/>
      <c r="AG197" s="62"/>
      <c r="AN197" s="13"/>
    </row>
    <row r="198" spans="1:40" x14ac:dyDescent="0.25">
      <c r="A198"/>
      <c r="V198"/>
      <c r="W198"/>
      <c r="X198"/>
      <c r="Y198"/>
      <c r="Z198"/>
      <c r="AA198"/>
      <c r="AB198"/>
      <c r="AC198"/>
      <c r="AD198"/>
      <c r="AE198"/>
      <c r="AF198"/>
      <c r="AG198" s="62"/>
      <c r="AN198" s="13"/>
    </row>
    <row r="199" spans="1:40" x14ac:dyDescent="0.25">
      <c r="A199"/>
      <c r="V199"/>
      <c r="W199"/>
      <c r="X199"/>
      <c r="Y199"/>
      <c r="Z199"/>
      <c r="AA199"/>
      <c r="AB199"/>
      <c r="AC199"/>
      <c r="AD199"/>
      <c r="AE199"/>
      <c r="AF199"/>
      <c r="AG199" s="62"/>
      <c r="AN199" s="13"/>
    </row>
    <row r="200" spans="1:40" x14ac:dyDescent="0.25">
      <c r="A200"/>
      <c r="V200"/>
      <c r="W200"/>
      <c r="X200"/>
      <c r="Y200"/>
      <c r="Z200"/>
      <c r="AA200"/>
      <c r="AB200"/>
      <c r="AC200"/>
      <c r="AD200"/>
      <c r="AE200"/>
      <c r="AF200"/>
      <c r="AG200" s="62"/>
      <c r="AN200" s="13"/>
    </row>
    <row r="201" spans="1:40" x14ac:dyDescent="0.25">
      <c r="A201"/>
      <c r="V201"/>
      <c r="W201"/>
      <c r="X201"/>
      <c r="Y201"/>
      <c r="Z201"/>
      <c r="AA201"/>
      <c r="AB201"/>
      <c r="AC201"/>
      <c r="AD201"/>
      <c r="AE201"/>
      <c r="AF201"/>
      <c r="AG201" s="62"/>
      <c r="AN201" s="13"/>
    </row>
    <row r="202" spans="1:40" x14ac:dyDescent="0.25">
      <c r="A202"/>
      <c r="V202"/>
      <c r="W202"/>
      <c r="X202"/>
      <c r="Y202"/>
      <c r="Z202"/>
      <c r="AA202"/>
      <c r="AB202"/>
      <c r="AC202"/>
      <c r="AD202"/>
      <c r="AE202"/>
      <c r="AF202"/>
      <c r="AG202" s="62"/>
      <c r="AN202" s="13"/>
    </row>
    <row r="203" spans="1:40" x14ac:dyDescent="0.25">
      <c r="A203"/>
      <c r="V203"/>
      <c r="W203"/>
      <c r="X203"/>
      <c r="Y203"/>
      <c r="Z203"/>
      <c r="AA203"/>
      <c r="AB203"/>
      <c r="AC203"/>
      <c r="AD203"/>
      <c r="AE203"/>
      <c r="AF203"/>
      <c r="AG203" s="62"/>
      <c r="AN203" s="13"/>
    </row>
    <row r="204" spans="1:40" x14ac:dyDescent="0.25">
      <c r="A204"/>
      <c r="V204"/>
      <c r="W204"/>
      <c r="X204"/>
      <c r="Y204"/>
      <c r="Z204"/>
      <c r="AA204"/>
      <c r="AB204"/>
      <c r="AC204"/>
      <c r="AD204"/>
      <c r="AE204"/>
      <c r="AF204"/>
      <c r="AG204" s="62"/>
      <c r="AN204" s="13"/>
    </row>
    <row r="205" spans="1:40" x14ac:dyDescent="0.25">
      <c r="A205"/>
      <c r="V205"/>
      <c r="W205"/>
      <c r="X205"/>
      <c r="Y205"/>
      <c r="Z205"/>
      <c r="AA205"/>
      <c r="AB205"/>
      <c r="AC205"/>
      <c r="AD205"/>
      <c r="AE205"/>
      <c r="AF205"/>
      <c r="AG205" s="62"/>
      <c r="AN205" s="13"/>
    </row>
    <row r="206" spans="1:40" x14ac:dyDescent="0.25">
      <c r="A206"/>
      <c r="V206"/>
      <c r="W206"/>
      <c r="X206"/>
      <c r="Y206"/>
      <c r="Z206"/>
      <c r="AA206"/>
      <c r="AB206"/>
      <c r="AC206"/>
      <c r="AD206"/>
      <c r="AE206"/>
      <c r="AF206"/>
      <c r="AG206" s="62"/>
      <c r="AN206" s="13"/>
    </row>
    <row r="207" spans="1:40" x14ac:dyDescent="0.25">
      <c r="A207"/>
      <c r="V207"/>
      <c r="W207"/>
      <c r="X207"/>
      <c r="Y207"/>
      <c r="Z207"/>
      <c r="AA207"/>
      <c r="AB207"/>
      <c r="AC207"/>
      <c r="AD207"/>
      <c r="AE207"/>
      <c r="AF207"/>
      <c r="AG207" s="62"/>
      <c r="AN207" s="13"/>
    </row>
    <row r="208" spans="1:40" x14ac:dyDescent="0.25">
      <c r="A208"/>
      <c r="V208"/>
      <c r="W208"/>
      <c r="X208"/>
      <c r="Y208"/>
      <c r="Z208"/>
      <c r="AA208"/>
      <c r="AB208"/>
      <c r="AC208"/>
      <c r="AD208"/>
      <c r="AE208"/>
      <c r="AF208"/>
      <c r="AG208" s="62"/>
      <c r="AN208" s="13"/>
    </row>
    <row r="209" spans="1:40" x14ac:dyDescent="0.25">
      <c r="A209"/>
      <c r="V209"/>
      <c r="W209"/>
      <c r="X209"/>
      <c r="Y209"/>
      <c r="Z209"/>
      <c r="AA209"/>
      <c r="AB209"/>
      <c r="AC209"/>
      <c r="AD209"/>
      <c r="AE209"/>
      <c r="AF209"/>
      <c r="AG209" s="62"/>
      <c r="AN209" s="13"/>
    </row>
    <row r="210" spans="1:40" x14ac:dyDescent="0.25">
      <c r="A210"/>
      <c r="V210"/>
      <c r="W210"/>
      <c r="X210"/>
      <c r="Y210"/>
      <c r="Z210"/>
      <c r="AA210"/>
      <c r="AB210"/>
      <c r="AC210"/>
      <c r="AD210"/>
      <c r="AE210"/>
      <c r="AF210"/>
      <c r="AG210" s="62"/>
      <c r="AN210" s="13"/>
    </row>
    <row r="211" spans="1:40" x14ac:dyDescent="0.25">
      <c r="A211"/>
      <c r="V211"/>
      <c r="W211"/>
      <c r="X211"/>
      <c r="Y211"/>
      <c r="Z211"/>
      <c r="AA211"/>
      <c r="AB211"/>
      <c r="AC211"/>
      <c r="AD211"/>
      <c r="AE211"/>
      <c r="AF211"/>
      <c r="AG211" s="62"/>
      <c r="AN211" s="13"/>
    </row>
    <row r="212" spans="1:40" x14ac:dyDescent="0.25">
      <c r="A212"/>
      <c r="V212"/>
      <c r="W212"/>
      <c r="X212"/>
      <c r="Y212"/>
      <c r="Z212"/>
      <c r="AA212"/>
      <c r="AB212"/>
      <c r="AC212"/>
      <c r="AD212"/>
      <c r="AE212"/>
      <c r="AF212"/>
      <c r="AG212" s="62"/>
      <c r="AN212" s="13"/>
    </row>
    <row r="213" spans="1:40" x14ac:dyDescent="0.25">
      <c r="A213"/>
      <c r="V213"/>
      <c r="W213"/>
      <c r="X213"/>
      <c r="Y213"/>
      <c r="Z213"/>
      <c r="AA213"/>
      <c r="AB213"/>
      <c r="AC213"/>
      <c r="AD213"/>
      <c r="AE213"/>
      <c r="AF213"/>
      <c r="AG213" s="62"/>
      <c r="AN213" s="13"/>
    </row>
    <row r="214" spans="1:40" x14ac:dyDescent="0.25">
      <c r="A214"/>
      <c r="V214"/>
      <c r="W214"/>
      <c r="X214"/>
      <c r="Y214"/>
      <c r="Z214"/>
      <c r="AA214"/>
      <c r="AB214"/>
      <c r="AC214"/>
      <c r="AD214"/>
      <c r="AE214"/>
      <c r="AF214"/>
      <c r="AG214" s="62"/>
      <c r="AN214" s="13"/>
    </row>
    <row r="215" spans="1:40" x14ac:dyDescent="0.25">
      <c r="A215"/>
      <c r="V215"/>
      <c r="W215"/>
      <c r="X215"/>
      <c r="Y215"/>
      <c r="Z215"/>
      <c r="AA215"/>
      <c r="AB215"/>
      <c r="AC215"/>
      <c r="AD215"/>
      <c r="AE215"/>
      <c r="AF215"/>
      <c r="AG215" s="62"/>
      <c r="AN215" s="13"/>
    </row>
    <row r="216" spans="1:40" x14ac:dyDescent="0.25">
      <c r="A216"/>
      <c r="V216"/>
      <c r="W216"/>
      <c r="X216"/>
      <c r="Y216"/>
      <c r="Z216"/>
      <c r="AA216"/>
      <c r="AB216"/>
      <c r="AC216"/>
      <c r="AD216"/>
      <c r="AE216"/>
      <c r="AF216"/>
      <c r="AG216" s="62"/>
      <c r="AN216" s="13"/>
    </row>
    <row r="217" spans="1:40" x14ac:dyDescent="0.25">
      <c r="A217"/>
      <c r="V217"/>
      <c r="W217"/>
      <c r="X217"/>
      <c r="Y217"/>
      <c r="Z217"/>
      <c r="AA217"/>
      <c r="AB217"/>
      <c r="AC217"/>
      <c r="AD217"/>
      <c r="AE217"/>
      <c r="AF217"/>
      <c r="AG217" s="62"/>
      <c r="AN217" s="13"/>
    </row>
    <row r="218" spans="1:40" x14ac:dyDescent="0.25">
      <c r="A218"/>
      <c r="V218"/>
      <c r="W218"/>
      <c r="X218"/>
      <c r="Y218"/>
      <c r="Z218"/>
      <c r="AA218"/>
      <c r="AB218"/>
      <c r="AC218"/>
      <c r="AD218"/>
      <c r="AE218"/>
      <c r="AF218"/>
      <c r="AG218" s="62"/>
      <c r="AN218" s="13"/>
    </row>
    <row r="219" spans="1:40" x14ac:dyDescent="0.25">
      <c r="A219"/>
      <c r="V219"/>
      <c r="W219"/>
      <c r="X219"/>
      <c r="Y219"/>
      <c r="Z219"/>
      <c r="AA219"/>
      <c r="AB219"/>
      <c r="AC219"/>
      <c r="AD219"/>
      <c r="AE219"/>
      <c r="AF219"/>
      <c r="AG219" s="62"/>
      <c r="AN219" s="13"/>
    </row>
    <row r="220" spans="1:40" x14ac:dyDescent="0.25">
      <c r="A220"/>
      <c r="V220"/>
      <c r="W220"/>
      <c r="X220"/>
      <c r="Y220"/>
      <c r="Z220"/>
      <c r="AA220"/>
      <c r="AB220"/>
      <c r="AC220"/>
      <c r="AD220"/>
      <c r="AE220"/>
      <c r="AF220"/>
      <c r="AG220" s="62"/>
      <c r="AN220" s="13"/>
    </row>
    <row r="221" spans="1:40" x14ac:dyDescent="0.25">
      <c r="A221"/>
      <c r="V221"/>
      <c r="W221"/>
      <c r="X221"/>
      <c r="Y221"/>
      <c r="Z221"/>
      <c r="AA221"/>
      <c r="AB221"/>
      <c r="AC221"/>
      <c r="AD221"/>
      <c r="AE221"/>
      <c r="AF221"/>
      <c r="AG221" s="62"/>
      <c r="AN221" s="13"/>
    </row>
    <row r="222" spans="1:40" x14ac:dyDescent="0.25">
      <c r="A222"/>
      <c r="V222"/>
      <c r="W222"/>
      <c r="X222"/>
      <c r="Y222"/>
      <c r="Z222"/>
      <c r="AA222"/>
      <c r="AB222"/>
      <c r="AC222"/>
      <c r="AD222"/>
      <c r="AE222"/>
      <c r="AF222"/>
      <c r="AG222" s="62"/>
      <c r="AN222" s="13"/>
    </row>
    <row r="223" spans="1:40" x14ac:dyDescent="0.25">
      <c r="A223"/>
      <c r="V223"/>
      <c r="W223"/>
      <c r="X223"/>
      <c r="Y223"/>
      <c r="Z223"/>
      <c r="AA223"/>
      <c r="AB223"/>
      <c r="AC223"/>
      <c r="AD223"/>
      <c r="AE223"/>
      <c r="AF223"/>
      <c r="AG223" s="62"/>
      <c r="AN223" s="13"/>
    </row>
    <row r="224" spans="1:40" x14ac:dyDescent="0.25">
      <c r="A224"/>
      <c r="V224"/>
      <c r="W224"/>
      <c r="X224"/>
      <c r="Y224"/>
      <c r="Z224"/>
      <c r="AA224"/>
      <c r="AB224"/>
      <c r="AC224"/>
      <c r="AD224"/>
      <c r="AE224"/>
      <c r="AF224"/>
      <c r="AG224" s="62"/>
      <c r="AN224" s="13"/>
    </row>
    <row r="225" spans="1:40" x14ac:dyDescent="0.25">
      <c r="A225"/>
      <c r="V225"/>
      <c r="W225"/>
      <c r="X225"/>
      <c r="Y225"/>
      <c r="Z225"/>
      <c r="AA225"/>
      <c r="AB225"/>
      <c r="AC225"/>
      <c r="AD225"/>
      <c r="AE225"/>
      <c r="AF225"/>
      <c r="AG225" s="62"/>
      <c r="AN225" s="13"/>
    </row>
    <row r="226" spans="1:40" x14ac:dyDescent="0.25">
      <c r="A226"/>
      <c r="V226"/>
      <c r="W226"/>
      <c r="X226"/>
      <c r="Y226"/>
      <c r="Z226"/>
      <c r="AA226"/>
      <c r="AB226"/>
      <c r="AC226"/>
      <c r="AD226"/>
      <c r="AE226"/>
      <c r="AF226"/>
      <c r="AG226" s="62"/>
      <c r="AN226" s="13"/>
    </row>
    <row r="227" spans="1:40" x14ac:dyDescent="0.25">
      <c r="A227"/>
      <c r="V227"/>
      <c r="W227"/>
      <c r="X227"/>
      <c r="Y227"/>
      <c r="Z227"/>
      <c r="AA227"/>
      <c r="AB227"/>
      <c r="AC227"/>
      <c r="AD227"/>
      <c r="AE227"/>
      <c r="AF227"/>
      <c r="AG227" s="62"/>
      <c r="AN227" s="13"/>
    </row>
    <row r="228" spans="1:40" x14ac:dyDescent="0.25">
      <c r="A228"/>
      <c r="V228"/>
      <c r="W228"/>
      <c r="X228"/>
      <c r="Y228"/>
      <c r="Z228"/>
      <c r="AA228"/>
      <c r="AB228"/>
      <c r="AC228"/>
      <c r="AD228"/>
      <c r="AE228"/>
      <c r="AF228"/>
      <c r="AG228" s="62"/>
      <c r="AN228" s="13"/>
    </row>
    <row r="229" spans="1:40" x14ac:dyDescent="0.25">
      <c r="A229"/>
      <c r="V229"/>
      <c r="W229"/>
      <c r="X229"/>
      <c r="Y229"/>
      <c r="Z229"/>
      <c r="AA229"/>
      <c r="AB229"/>
      <c r="AC229"/>
      <c r="AD229"/>
      <c r="AE229"/>
      <c r="AF229"/>
      <c r="AG229" s="62"/>
      <c r="AN229" s="13"/>
    </row>
    <row r="230" spans="1:40" x14ac:dyDescent="0.25">
      <c r="A230"/>
      <c r="V230"/>
      <c r="W230"/>
      <c r="X230"/>
      <c r="Y230"/>
      <c r="Z230"/>
      <c r="AA230"/>
      <c r="AB230"/>
      <c r="AC230"/>
      <c r="AD230"/>
      <c r="AE230"/>
      <c r="AF230"/>
      <c r="AG230" s="62"/>
      <c r="AN230" s="13"/>
    </row>
    <row r="231" spans="1:40" x14ac:dyDescent="0.25">
      <c r="A231"/>
      <c r="V231"/>
      <c r="W231"/>
      <c r="X231"/>
      <c r="Y231"/>
      <c r="Z231"/>
      <c r="AA231"/>
      <c r="AB231"/>
      <c r="AC231"/>
      <c r="AD231"/>
      <c r="AE231"/>
      <c r="AF231"/>
      <c r="AG231" s="62"/>
      <c r="AN231" s="13"/>
    </row>
    <row r="232" spans="1:40" x14ac:dyDescent="0.25">
      <c r="A232"/>
      <c r="V232"/>
      <c r="W232"/>
      <c r="X232"/>
      <c r="Y232"/>
      <c r="Z232"/>
      <c r="AA232"/>
      <c r="AB232"/>
      <c r="AC232"/>
      <c r="AD232"/>
      <c r="AE232"/>
      <c r="AF232"/>
      <c r="AG232" s="62"/>
      <c r="AN232" s="13"/>
    </row>
    <row r="233" spans="1:40" x14ac:dyDescent="0.25">
      <c r="A233"/>
      <c r="V233"/>
      <c r="W233"/>
      <c r="X233"/>
      <c r="Y233"/>
      <c r="Z233"/>
      <c r="AA233"/>
      <c r="AB233"/>
      <c r="AC233"/>
      <c r="AD233"/>
      <c r="AE233"/>
      <c r="AF233"/>
      <c r="AG233" s="62"/>
      <c r="AN233" s="13"/>
    </row>
    <row r="234" spans="1:40" x14ac:dyDescent="0.25">
      <c r="A234"/>
      <c r="V234"/>
      <c r="W234"/>
      <c r="X234"/>
      <c r="Y234"/>
      <c r="Z234"/>
      <c r="AA234"/>
      <c r="AB234"/>
      <c r="AC234"/>
      <c r="AD234"/>
      <c r="AE234"/>
      <c r="AF234"/>
      <c r="AG234" s="62"/>
      <c r="AN234" s="13"/>
    </row>
    <row r="235" spans="1:40" x14ac:dyDescent="0.25">
      <c r="A235"/>
      <c r="V235"/>
      <c r="W235"/>
      <c r="X235"/>
      <c r="Y235"/>
      <c r="Z235"/>
      <c r="AA235"/>
      <c r="AB235"/>
      <c r="AC235"/>
      <c r="AD235"/>
      <c r="AE235"/>
      <c r="AF235"/>
      <c r="AG235" s="62"/>
      <c r="AN235" s="13"/>
    </row>
    <row r="236" spans="1:40" x14ac:dyDescent="0.25">
      <c r="A236"/>
      <c r="V236"/>
      <c r="W236"/>
      <c r="X236"/>
      <c r="Y236"/>
      <c r="Z236"/>
      <c r="AA236"/>
      <c r="AB236"/>
      <c r="AC236"/>
      <c r="AD236"/>
      <c r="AE236"/>
      <c r="AF236"/>
      <c r="AG236" s="62"/>
      <c r="AN236" s="13"/>
    </row>
    <row r="237" spans="1:40" x14ac:dyDescent="0.25">
      <c r="A237"/>
      <c r="V237"/>
      <c r="W237"/>
      <c r="X237"/>
      <c r="Y237"/>
      <c r="Z237"/>
      <c r="AA237"/>
      <c r="AB237"/>
      <c r="AC237"/>
      <c r="AD237"/>
      <c r="AE237"/>
      <c r="AF237"/>
      <c r="AG237" s="62"/>
      <c r="AN237" s="13"/>
    </row>
    <row r="238" spans="1:40" x14ac:dyDescent="0.25">
      <c r="A238"/>
      <c r="V238"/>
      <c r="W238"/>
      <c r="X238"/>
      <c r="Y238"/>
      <c r="Z238"/>
      <c r="AA238"/>
      <c r="AB238"/>
      <c r="AC238"/>
      <c r="AD238"/>
      <c r="AE238"/>
      <c r="AF238"/>
      <c r="AG238" s="62"/>
      <c r="AN238" s="13"/>
    </row>
    <row r="239" spans="1:40" x14ac:dyDescent="0.25">
      <c r="A239"/>
      <c r="V239"/>
      <c r="W239"/>
      <c r="X239"/>
      <c r="Y239"/>
      <c r="Z239"/>
      <c r="AA239"/>
      <c r="AB239"/>
      <c r="AC239"/>
      <c r="AD239"/>
      <c r="AE239"/>
      <c r="AF239"/>
      <c r="AG239" s="62"/>
      <c r="AN239" s="13"/>
    </row>
    <row r="240" spans="1:40" x14ac:dyDescent="0.25">
      <c r="A240"/>
      <c r="V240"/>
      <c r="W240"/>
      <c r="X240"/>
      <c r="Y240"/>
      <c r="Z240"/>
      <c r="AA240"/>
      <c r="AB240"/>
      <c r="AC240"/>
      <c r="AD240"/>
      <c r="AE240"/>
      <c r="AF240"/>
      <c r="AG240" s="62"/>
      <c r="AN240" s="13"/>
    </row>
    <row r="241" spans="1:40" x14ac:dyDescent="0.25">
      <c r="A241"/>
      <c r="V241"/>
      <c r="W241"/>
      <c r="X241"/>
      <c r="Y241"/>
      <c r="Z241"/>
      <c r="AA241"/>
      <c r="AB241"/>
      <c r="AC241"/>
      <c r="AD241"/>
      <c r="AE241"/>
      <c r="AF241"/>
      <c r="AG241" s="62"/>
      <c r="AN241" s="13"/>
    </row>
    <row r="242" spans="1:40" x14ac:dyDescent="0.25">
      <c r="A242"/>
      <c r="V242"/>
      <c r="W242"/>
      <c r="X242"/>
      <c r="Y242"/>
      <c r="Z242"/>
      <c r="AA242"/>
      <c r="AB242"/>
      <c r="AC242"/>
      <c r="AD242"/>
      <c r="AE242"/>
      <c r="AF242"/>
      <c r="AG242" s="62"/>
      <c r="AN242" s="13"/>
    </row>
    <row r="243" spans="1:40" x14ac:dyDescent="0.25">
      <c r="A243"/>
      <c r="V243"/>
      <c r="W243"/>
      <c r="X243"/>
      <c r="Y243"/>
      <c r="Z243"/>
      <c r="AA243"/>
      <c r="AB243"/>
      <c r="AC243"/>
      <c r="AD243"/>
      <c r="AE243"/>
      <c r="AF243"/>
      <c r="AG243" s="62"/>
      <c r="AN243" s="13"/>
    </row>
    <row r="244" spans="1:40" x14ac:dyDescent="0.25">
      <c r="A244"/>
      <c r="V244"/>
      <c r="W244"/>
      <c r="X244"/>
      <c r="Y244"/>
      <c r="Z244"/>
      <c r="AA244"/>
      <c r="AB244"/>
      <c r="AC244"/>
      <c r="AD244"/>
      <c r="AE244"/>
      <c r="AF244"/>
      <c r="AG244" s="62"/>
      <c r="AN244" s="13"/>
    </row>
    <row r="245" spans="1:40" x14ac:dyDescent="0.25">
      <c r="A245"/>
      <c r="V245"/>
      <c r="W245"/>
      <c r="X245"/>
      <c r="Y245"/>
      <c r="Z245"/>
      <c r="AA245"/>
      <c r="AB245"/>
      <c r="AC245"/>
      <c r="AD245"/>
      <c r="AE245"/>
      <c r="AF245"/>
      <c r="AG245" s="62"/>
      <c r="AN245" s="13"/>
    </row>
    <row r="246" spans="1:40" x14ac:dyDescent="0.25">
      <c r="A246"/>
      <c r="V246"/>
      <c r="W246"/>
      <c r="X246"/>
      <c r="Y246"/>
      <c r="Z246"/>
      <c r="AA246"/>
      <c r="AB246"/>
      <c r="AC246"/>
      <c r="AD246"/>
      <c r="AE246"/>
      <c r="AF246"/>
      <c r="AG246" s="62"/>
      <c r="AN246" s="13"/>
    </row>
    <row r="247" spans="1:40" x14ac:dyDescent="0.25">
      <c r="A247"/>
      <c r="V247"/>
      <c r="W247"/>
      <c r="X247"/>
      <c r="Y247"/>
      <c r="Z247"/>
      <c r="AA247"/>
      <c r="AB247"/>
      <c r="AC247"/>
      <c r="AD247"/>
      <c r="AE247"/>
      <c r="AF247"/>
      <c r="AG247" s="62"/>
      <c r="AN247" s="13"/>
    </row>
    <row r="248" spans="1:40" x14ac:dyDescent="0.25">
      <c r="A248"/>
      <c r="V248"/>
      <c r="W248"/>
      <c r="X248"/>
      <c r="Y248"/>
      <c r="Z248"/>
      <c r="AA248"/>
      <c r="AB248"/>
      <c r="AC248"/>
      <c r="AD248"/>
      <c r="AE248"/>
      <c r="AF248"/>
      <c r="AG248" s="62"/>
      <c r="AN248" s="13"/>
    </row>
    <row r="249" spans="1:40" x14ac:dyDescent="0.25">
      <c r="A249"/>
      <c r="V249"/>
      <c r="W249"/>
      <c r="X249"/>
      <c r="Y249"/>
      <c r="Z249"/>
      <c r="AA249"/>
      <c r="AB249"/>
      <c r="AC249"/>
      <c r="AD249"/>
      <c r="AE249"/>
      <c r="AF249"/>
      <c r="AG249" s="62"/>
      <c r="AN249" s="13"/>
    </row>
    <row r="250" spans="1:40" x14ac:dyDescent="0.25">
      <c r="A250"/>
      <c r="V250"/>
      <c r="W250"/>
      <c r="X250"/>
      <c r="Y250"/>
      <c r="Z250"/>
      <c r="AA250"/>
      <c r="AB250"/>
      <c r="AC250"/>
      <c r="AD250"/>
      <c r="AE250"/>
      <c r="AF250"/>
      <c r="AG250" s="62"/>
      <c r="AN250" s="13"/>
    </row>
    <row r="251" spans="1:40" x14ac:dyDescent="0.25">
      <c r="A251"/>
      <c r="V251"/>
      <c r="W251"/>
      <c r="X251"/>
      <c r="Y251"/>
      <c r="Z251"/>
      <c r="AA251"/>
      <c r="AB251"/>
      <c r="AC251"/>
      <c r="AD251"/>
      <c r="AE251"/>
      <c r="AF251"/>
      <c r="AG251" s="62"/>
      <c r="AN251" s="13"/>
    </row>
    <row r="252" spans="1:40" x14ac:dyDescent="0.25">
      <c r="A252"/>
      <c r="V252"/>
      <c r="W252"/>
      <c r="X252"/>
      <c r="Y252"/>
      <c r="Z252"/>
      <c r="AA252"/>
      <c r="AB252"/>
      <c r="AC252"/>
      <c r="AD252"/>
      <c r="AE252"/>
      <c r="AF252"/>
      <c r="AG252" s="62"/>
      <c r="AN252" s="13"/>
    </row>
    <row r="253" spans="1:40" x14ac:dyDescent="0.25">
      <c r="A253"/>
      <c r="V253"/>
      <c r="W253"/>
      <c r="X253"/>
      <c r="Y253"/>
      <c r="Z253"/>
      <c r="AA253"/>
      <c r="AB253"/>
      <c r="AC253"/>
      <c r="AD253"/>
      <c r="AE253"/>
      <c r="AF253"/>
      <c r="AG253" s="62"/>
      <c r="AN253" s="13"/>
    </row>
    <row r="254" spans="1:40" x14ac:dyDescent="0.25">
      <c r="A254"/>
      <c r="V254"/>
      <c r="W254"/>
      <c r="X254"/>
      <c r="Y254"/>
      <c r="Z254"/>
      <c r="AA254"/>
      <c r="AB254"/>
      <c r="AC254"/>
      <c r="AD254"/>
      <c r="AE254"/>
      <c r="AF254"/>
      <c r="AG254" s="62"/>
      <c r="AN254" s="13"/>
    </row>
    <row r="255" spans="1:40" x14ac:dyDescent="0.25">
      <c r="A255"/>
      <c r="V255"/>
      <c r="W255"/>
      <c r="X255"/>
      <c r="Y255"/>
      <c r="Z255"/>
      <c r="AA255"/>
      <c r="AB255"/>
      <c r="AC255"/>
      <c r="AD255"/>
      <c r="AE255"/>
      <c r="AF255"/>
      <c r="AG255" s="62"/>
      <c r="AN255" s="13"/>
    </row>
    <row r="256" spans="1:40" x14ac:dyDescent="0.25">
      <c r="A256"/>
      <c r="V256"/>
      <c r="W256"/>
      <c r="X256"/>
      <c r="Y256"/>
      <c r="Z256"/>
      <c r="AA256"/>
      <c r="AB256"/>
      <c r="AC256"/>
      <c r="AD256"/>
      <c r="AE256"/>
      <c r="AF256"/>
      <c r="AG256" s="62"/>
      <c r="AN256" s="13"/>
    </row>
    <row r="257" spans="1:40" x14ac:dyDescent="0.25">
      <c r="A257"/>
      <c r="V257"/>
      <c r="W257"/>
      <c r="X257"/>
      <c r="Y257"/>
      <c r="Z257"/>
      <c r="AA257"/>
      <c r="AB257"/>
      <c r="AC257"/>
      <c r="AD257"/>
      <c r="AE257"/>
      <c r="AF257"/>
      <c r="AG257" s="62"/>
      <c r="AN257" s="13"/>
    </row>
    <row r="258" spans="1:40" x14ac:dyDescent="0.25">
      <c r="A258"/>
      <c r="V258"/>
      <c r="W258"/>
      <c r="X258"/>
      <c r="Y258"/>
      <c r="Z258"/>
      <c r="AA258"/>
      <c r="AB258"/>
      <c r="AC258"/>
      <c r="AD258"/>
      <c r="AE258"/>
      <c r="AF258"/>
      <c r="AG258" s="62"/>
      <c r="AN258" s="13"/>
    </row>
    <row r="259" spans="1:40" x14ac:dyDescent="0.25">
      <c r="A259"/>
      <c r="V259"/>
      <c r="W259"/>
      <c r="X259"/>
      <c r="Y259"/>
      <c r="Z259"/>
      <c r="AA259"/>
      <c r="AB259"/>
      <c r="AC259"/>
      <c r="AD259"/>
      <c r="AE259"/>
      <c r="AF259"/>
      <c r="AG259" s="62"/>
      <c r="AN259" s="13"/>
    </row>
    <row r="260" spans="1:40" x14ac:dyDescent="0.25">
      <c r="A260"/>
      <c r="V260"/>
      <c r="W260"/>
      <c r="X260"/>
      <c r="Y260"/>
      <c r="Z260"/>
      <c r="AA260"/>
      <c r="AB260"/>
      <c r="AC260"/>
      <c r="AD260"/>
      <c r="AE260"/>
      <c r="AF260"/>
      <c r="AG260" s="62"/>
      <c r="AN260" s="13"/>
    </row>
    <row r="261" spans="1:40" x14ac:dyDescent="0.25">
      <c r="A261"/>
      <c r="V261"/>
      <c r="W261"/>
      <c r="X261"/>
      <c r="Y261"/>
      <c r="Z261"/>
      <c r="AA261"/>
      <c r="AB261"/>
      <c r="AC261"/>
      <c r="AD261"/>
      <c r="AE261"/>
      <c r="AF261"/>
      <c r="AG261" s="62"/>
      <c r="AN261" s="13"/>
    </row>
    <row r="262" spans="1:40" x14ac:dyDescent="0.25">
      <c r="A262"/>
      <c r="V262"/>
      <c r="W262"/>
      <c r="X262"/>
      <c r="Y262"/>
      <c r="Z262"/>
      <c r="AA262"/>
      <c r="AB262"/>
      <c r="AC262"/>
      <c r="AD262"/>
      <c r="AE262"/>
      <c r="AF262"/>
      <c r="AG262" s="62"/>
      <c r="AN262" s="13"/>
    </row>
    <row r="263" spans="1:40" x14ac:dyDescent="0.25">
      <c r="A263"/>
      <c r="V263"/>
      <c r="W263"/>
      <c r="X263"/>
      <c r="Y263"/>
      <c r="Z263"/>
      <c r="AA263"/>
      <c r="AB263"/>
      <c r="AC263"/>
      <c r="AD263"/>
      <c r="AE263"/>
      <c r="AF263"/>
      <c r="AG263" s="62"/>
      <c r="AN263" s="13"/>
    </row>
    <row r="264" spans="1:40" x14ac:dyDescent="0.25">
      <c r="A264"/>
      <c r="V264"/>
      <c r="W264"/>
      <c r="X264"/>
      <c r="Y264"/>
      <c r="Z264"/>
      <c r="AA264"/>
      <c r="AB264"/>
      <c r="AC264"/>
      <c r="AD264"/>
      <c r="AE264"/>
      <c r="AF264"/>
      <c r="AG264" s="62"/>
      <c r="AN264" s="13"/>
    </row>
    <row r="265" spans="1:40" x14ac:dyDescent="0.25">
      <c r="A265"/>
      <c r="V265"/>
      <c r="W265"/>
      <c r="X265"/>
      <c r="Y265"/>
      <c r="Z265"/>
      <c r="AA265"/>
      <c r="AB265"/>
      <c r="AC265"/>
      <c r="AD265"/>
      <c r="AE265"/>
      <c r="AF265"/>
      <c r="AG265" s="62"/>
      <c r="AN265" s="13"/>
    </row>
    <row r="266" spans="1:40" x14ac:dyDescent="0.25">
      <c r="A266"/>
      <c r="V266"/>
      <c r="W266"/>
      <c r="X266"/>
      <c r="Y266"/>
      <c r="Z266"/>
      <c r="AA266"/>
      <c r="AB266"/>
      <c r="AC266"/>
      <c r="AD266"/>
      <c r="AE266"/>
      <c r="AF266"/>
      <c r="AG266" s="62"/>
      <c r="AN266" s="13"/>
    </row>
    <row r="267" spans="1:40" x14ac:dyDescent="0.25">
      <c r="A267"/>
      <c r="V267"/>
      <c r="W267"/>
      <c r="X267"/>
      <c r="Y267"/>
      <c r="Z267"/>
      <c r="AA267"/>
      <c r="AB267"/>
      <c r="AC267"/>
      <c r="AD267"/>
      <c r="AE267"/>
      <c r="AF267"/>
      <c r="AG267" s="62"/>
      <c r="AN267" s="13"/>
    </row>
    <row r="268" spans="1:40" x14ac:dyDescent="0.25">
      <c r="A268"/>
      <c r="V268"/>
      <c r="W268"/>
      <c r="X268"/>
      <c r="Y268"/>
      <c r="Z268"/>
      <c r="AA268"/>
      <c r="AB268"/>
      <c r="AC268"/>
      <c r="AD268"/>
      <c r="AE268"/>
      <c r="AF268"/>
      <c r="AG268" s="62"/>
      <c r="AN268" s="13"/>
    </row>
    <row r="269" spans="1:40" x14ac:dyDescent="0.25">
      <c r="A269"/>
      <c r="V269"/>
      <c r="W269"/>
      <c r="X269"/>
      <c r="Y269"/>
      <c r="Z269"/>
      <c r="AA269"/>
      <c r="AB269"/>
      <c r="AC269"/>
      <c r="AD269"/>
      <c r="AE269"/>
      <c r="AF269"/>
      <c r="AG269" s="62"/>
      <c r="AN269" s="13"/>
    </row>
    <row r="270" spans="1:40" x14ac:dyDescent="0.25">
      <c r="A270"/>
      <c r="V270"/>
      <c r="W270"/>
      <c r="X270"/>
      <c r="Y270"/>
      <c r="Z270"/>
      <c r="AA270"/>
      <c r="AB270"/>
      <c r="AC270"/>
      <c r="AD270"/>
      <c r="AE270"/>
      <c r="AF270"/>
      <c r="AG270" s="62"/>
      <c r="AN270" s="13"/>
    </row>
    <row r="271" spans="1:40" x14ac:dyDescent="0.25">
      <c r="A271"/>
      <c r="V271"/>
      <c r="W271"/>
      <c r="X271"/>
      <c r="Y271"/>
      <c r="Z271"/>
      <c r="AA271"/>
      <c r="AB271"/>
      <c r="AC271"/>
      <c r="AD271"/>
      <c r="AE271"/>
      <c r="AF271"/>
      <c r="AG271" s="62"/>
      <c r="AN271" s="13"/>
    </row>
    <row r="272" spans="1:40" x14ac:dyDescent="0.25">
      <c r="A272"/>
      <c r="V272"/>
      <c r="W272"/>
      <c r="X272"/>
      <c r="Y272"/>
      <c r="Z272"/>
      <c r="AA272"/>
      <c r="AB272"/>
      <c r="AC272"/>
      <c r="AD272"/>
      <c r="AE272"/>
      <c r="AF272"/>
      <c r="AG272" s="62"/>
      <c r="AN272" s="13"/>
    </row>
    <row r="273" spans="1:40" x14ac:dyDescent="0.25">
      <c r="A273"/>
      <c r="V273"/>
      <c r="W273"/>
      <c r="X273"/>
      <c r="Y273"/>
      <c r="Z273"/>
      <c r="AA273"/>
      <c r="AB273"/>
      <c r="AC273"/>
      <c r="AD273"/>
      <c r="AE273"/>
      <c r="AF273"/>
      <c r="AG273" s="62"/>
      <c r="AN273" s="13"/>
    </row>
    <row r="274" spans="1:40" x14ac:dyDescent="0.25">
      <c r="A274"/>
      <c r="V274"/>
      <c r="W274"/>
      <c r="X274"/>
      <c r="Y274"/>
      <c r="Z274"/>
      <c r="AA274"/>
      <c r="AB274"/>
      <c r="AC274"/>
      <c r="AD274"/>
      <c r="AE274"/>
      <c r="AF274"/>
      <c r="AG274" s="62"/>
      <c r="AN274" s="13"/>
    </row>
    <row r="275" spans="1:40" x14ac:dyDescent="0.25">
      <c r="A275"/>
      <c r="V275"/>
      <c r="W275"/>
      <c r="X275"/>
      <c r="Y275"/>
      <c r="Z275"/>
      <c r="AA275"/>
      <c r="AB275"/>
      <c r="AC275"/>
      <c r="AD275"/>
      <c r="AE275"/>
      <c r="AF275"/>
      <c r="AG275" s="62"/>
      <c r="AN275" s="13"/>
    </row>
    <row r="276" spans="1:40" x14ac:dyDescent="0.25">
      <c r="A276"/>
      <c r="V276"/>
      <c r="W276"/>
      <c r="X276"/>
      <c r="Y276"/>
      <c r="Z276"/>
      <c r="AA276"/>
      <c r="AB276"/>
      <c r="AC276"/>
      <c r="AD276"/>
      <c r="AE276"/>
      <c r="AF276"/>
      <c r="AG276" s="62"/>
      <c r="AN276" s="13"/>
    </row>
    <row r="277" spans="1:40" x14ac:dyDescent="0.25">
      <c r="A277"/>
      <c r="V277"/>
      <c r="W277"/>
      <c r="X277"/>
      <c r="Y277"/>
      <c r="Z277"/>
      <c r="AA277"/>
      <c r="AB277"/>
      <c r="AC277"/>
      <c r="AD277"/>
      <c r="AE277"/>
      <c r="AF277"/>
      <c r="AG277" s="62"/>
      <c r="AN277" s="13"/>
    </row>
    <row r="278" spans="1:40" x14ac:dyDescent="0.25">
      <c r="A278"/>
      <c r="V278"/>
      <c r="W278"/>
      <c r="X278"/>
      <c r="Y278"/>
      <c r="Z278"/>
      <c r="AA278"/>
      <c r="AB278"/>
      <c r="AC278"/>
      <c r="AD278"/>
      <c r="AE278"/>
      <c r="AF278"/>
      <c r="AG278" s="62"/>
      <c r="AN278" s="13"/>
    </row>
    <row r="279" spans="1:40" x14ac:dyDescent="0.25">
      <c r="A279"/>
      <c r="V279"/>
      <c r="W279"/>
      <c r="X279"/>
      <c r="Y279"/>
      <c r="Z279"/>
      <c r="AA279"/>
      <c r="AB279"/>
      <c r="AC279"/>
      <c r="AD279"/>
      <c r="AE279"/>
      <c r="AF279"/>
      <c r="AG279" s="62"/>
      <c r="AN279" s="13"/>
    </row>
    <row r="280" spans="1:40" x14ac:dyDescent="0.25">
      <c r="A280"/>
      <c r="V280"/>
      <c r="W280"/>
      <c r="X280"/>
      <c r="Y280"/>
      <c r="Z280"/>
      <c r="AA280"/>
      <c r="AB280"/>
      <c r="AC280"/>
      <c r="AD280"/>
      <c r="AE280"/>
      <c r="AF280"/>
      <c r="AG280" s="62"/>
      <c r="AN280" s="13"/>
    </row>
    <row r="281" spans="1:40" x14ac:dyDescent="0.25">
      <c r="A281"/>
      <c r="V281"/>
      <c r="W281"/>
      <c r="X281"/>
      <c r="Y281"/>
      <c r="Z281"/>
      <c r="AA281"/>
      <c r="AB281"/>
      <c r="AC281"/>
      <c r="AD281"/>
      <c r="AE281"/>
      <c r="AF281"/>
      <c r="AG281" s="62"/>
      <c r="AN281" s="13"/>
    </row>
    <row r="282" spans="1:40" x14ac:dyDescent="0.25">
      <c r="A282"/>
      <c r="V282"/>
      <c r="W282"/>
      <c r="X282"/>
      <c r="Y282"/>
      <c r="Z282"/>
      <c r="AA282"/>
      <c r="AB282"/>
      <c r="AC282"/>
      <c r="AD282"/>
      <c r="AE282"/>
      <c r="AF282"/>
      <c r="AG282" s="62"/>
      <c r="AN282" s="13"/>
    </row>
    <row r="283" spans="1:40" x14ac:dyDescent="0.25">
      <c r="A283"/>
      <c r="V283"/>
      <c r="W283"/>
      <c r="X283"/>
      <c r="Y283"/>
      <c r="Z283"/>
      <c r="AA283"/>
      <c r="AB283"/>
      <c r="AC283"/>
      <c r="AD283"/>
      <c r="AE283"/>
      <c r="AF283"/>
      <c r="AG283" s="62"/>
      <c r="AN283" s="13"/>
    </row>
    <row r="284" spans="1:40" x14ac:dyDescent="0.25">
      <c r="A284"/>
      <c r="V284"/>
      <c r="W284"/>
      <c r="X284"/>
      <c r="Y284"/>
      <c r="Z284"/>
      <c r="AA284"/>
      <c r="AB284"/>
      <c r="AC284"/>
      <c r="AD284"/>
      <c r="AE284"/>
      <c r="AF284"/>
      <c r="AG284" s="62"/>
      <c r="AN284" s="13"/>
    </row>
    <row r="285" spans="1:40" x14ac:dyDescent="0.25">
      <c r="A285"/>
      <c r="V285"/>
      <c r="W285"/>
      <c r="X285"/>
      <c r="Y285"/>
      <c r="Z285"/>
      <c r="AA285"/>
      <c r="AB285"/>
      <c r="AC285"/>
      <c r="AD285"/>
      <c r="AE285"/>
      <c r="AF285"/>
      <c r="AG285" s="62"/>
      <c r="AN285" s="13"/>
    </row>
    <row r="286" spans="1:40" x14ac:dyDescent="0.25">
      <c r="A286"/>
      <c r="V286"/>
      <c r="W286"/>
      <c r="X286"/>
      <c r="Y286"/>
      <c r="Z286"/>
      <c r="AA286"/>
      <c r="AB286"/>
      <c r="AC286"/>
      <c r="AD286"/>
      <c r="AE286"/>
      <c r="AF286"/>
      <c r="AG286" s="62"/>
      <c r="AN286" s="13"/>
    </row>
    <row r="287" spans="1:40" x14ac:dyDescent="0.25">
      <c r="A287"/>
      <c r="V287"/>
      <c r="W287"/>
      <c r="X287"/>
      <c r="Y287"/>
      <c r="Z287"/>
      <c r="AA287"/>
      <c r="AB287"/>
      <c r="AC287"/>
      <c r="AD287"/>
      <c r="AE287"/>
      <c r="AF287"/>
      <c r="AG287" s="62"/>
      <c r="AN287" s="13"/>
    </row>
    <row r="288" spans="1:40" x14ac:dyDescent="0.25">
      <c r="A288"/>
      <c r="V288"/>
      <c r="W288"/>
      <c r="X288"/>
      <c r="Y288"/>
      <c r="Z288"/>
      <c r="AA288"/>
      <c r="AB288"/>
      <c r="AC288"/>
      <c r="AD288"/>
      <c r="AE288"/>
      <c r="AF288"/>
      <c r="AG288" s="62"/>
      <c r="AN288" s="13"/>
    </row>
    <row r="289" spans="1:40" x14ac:dyDescent="0.25">
      <c r="A289"/>
      <c r="V289"/>
      <c r="W289"/>
      <c r="X289"/>
      <c r="Y289"/>
      <c r="Z289"/>
      <c r="AA289"/>
      <c r="AB289"/>
      <c r="AC289"/>
      <c r="AD289"/>
      <c r="AE289"/>
      <c r="AF289"/>
      <c r="AG289" s="62"/>
      <c r="AN289" s="13"/>
    </row>
    <row r="290" spans="1:40" x14ac:dyDescent="0.25">
      <c r="A290"/>
      <c r="V290"/>
      <c r="W290"/>
      <c r="X290"/>
      <c r="Y290"/>
      <c r="Z290"/>
      <c r="AA290"/>
      <c r="AB290"/>
      <c r="AC290"/>
      <c r="AD290"/>
      <c r="AE290"/>
      <c r="AF290"/>
      <c r="AG290" s="62"/>
      <c r="AN290" s="13"/>
    </row>
    <row r="291" spans="1:40" x14ac:dyDescent="0.25">
      <c r="A291"/>
      <c r="V291"/>
      <c r="W291"/>
      <c r="X291"/>
      <c r="Y291"/>
      <c r="Z291"/>
      <c r="AA291"/>
      <c r="AB291"/>
      <c r="AC291"/>
      <c r="AD291"/>
      <c r="AE291"/>
      <c r="AF291"/>
      <c r="AG291" s="62"/>
      <c r="AN291" s="13"/>
    </row>
    <row r="292" spans="1:40" x14ac:dyDescent="0.25">
      <c r="A292"/>
      <c r="V292"/>
      <c r="W292"/>
      <c r="X292"/>
      <c r="Y292"/>
      <c r="Z292"/>
      <c r="AA292"/>
      <c r="AB292"/>
      <c r="AC292"/>
      <c r="AD292"/>
      <c r="AE292"/>
      <c r="AF292"/>
      <c r="AG292" s="62"/>
      <c r="AN292" s="13"/>
    </row>
    <row r="293" spans="1:40" x14ac:dyDescent="0.25">
      <c r="A293"/>
      <c r="V293"/>
      <c r="W293"/>
      <c r="X293"/>
      <c r="Y293"/>
      <c r="Z293"/>
      <c r="AA293"/>
      <c r="AB293"/>
      <c r="AC293"/>
      <c r="AD293"/>
      <c r="AE293"/>
      <c r="AF293"/>
      <c r="AG293" s="62"/>
      <c r="AN293" s="13"/>
    </row>
    <row r="294" spans="1:40" x14ac:dyDescent="0.25">
      <c r="A294"/>
      <c r="V294"/>
      <c r="W294"/>
      <c r="X294"/>
      <c r="Y294"/>
      <c r="Z294"/>
      <c r="AA294"/>
      <c r="AB294"/>
      <c r="AC294"/>
      <c r="AD294"/>
      <c r="AE294"/>
      <c r="AF294"/>
      <c r="AG294" s="62"/>
      <c r="AN294" s="13"/>
    </row>
    <row r="295" spans="1:40" x14ac:dyDescent="0.25">
      <c r="A295"/>
      <c r="V295"/>
      <c r="W295"/>
      <c r="X295"/>
      <c r="Y295"/>
      <c r="Z295"/>
      <c r="AA295"/>
      <c r="AB295"/>
      <c r="AC295"/>
      <c r="AD295"/>
      <c r="AE295"/>
      <c r="AF295"/>
      <c r="AG295" s="62"/>
      <c r="AN295" s="13"/>
    </row>
    <row r="296" spans="1:40" x14ac:dyDescent="0.25">
      <c r="A296"/>
      <c r="V296"/>
      <c r="W296"/>
      <c r="X296"/>
      <c r="Y296"/>
      <c r="Z296"/>
      <c r="AA296"/>
      <c r="AB296"/>
      <c r="AC296"/>
      <c r="AD296"/>
      <c r="AE296"/>
      <c r="AF296"/>
      <c r="AG296" s="62"/>
      <c r="AN296" s="13"/>
    </row>
    <row r="297" spans="1:40" x14ac:dyDescent="0.25">
      <c r="A297"/>
      <c r="V297"/>
      <c r="W297"/>
      <c r="X297"/>
      <c r="Y297"/>
      <c r="Z297"/>
      <c r="AA297"/>
      <c r="AB297"/>
      <c r="AC297"/>
      <c r="AD297"/>
      <c r="AE297"/>
      <c r="AF297"/>
      <c r="AG297" s="62"/>
      <c r="AN297" s="13"/>
    </row>
    <row r="298" spans="1:40" x14ac:dyDescent="0.25">
      <c r="A298"/>
      <c r="V298"/>
      <c r="W298"/>
      <c r="X298"/>
      <c r="Y298"/>
      <c r="Z298"/>
      <c r="AA298"/>
      <c r="AB298"/>
      <c r="AC298"/>
      <c r="AD298"/>
      <c r="AE298"/>
      <c r="AF298"/>
      <c r="AG298" s="62"/>
      <c r="AN298" s="13"/>
    </row>
    <row r="299" spans="1:40" x14ac:dyDescent="0.25">
      <c r="A299"/>
      <c r="V299"/>
      <c r="W299"/>
      <c r="X299"/>
      <c r="Y299"/>
      <c r="Z299"/>
      <c r="AA299"/>
      <c r="AB299"/>
      <c r="AC299"/>
      <c r="AD299"/>
      <c r="AE299"/>
      <c r="AF299"/>
      <c r="AG299" s="62"/>
      <c r="AN299" s="13"/>
    </row>
    <row r="300" spans="1:40" x14ac:dyDescent="0.25">
      <c r="A300"/>
      <c r="V300"/>
      <c r="W300"/>
      <c r="X300"/>
      <c r="Y300"/>
      <c r="Z300"/>
      <c r="AA300"/>
      <c r="AB300"/>
      <c r="AC300"/>
      <c r="AD300"/>
      <c r="AE300"/>
      <c r="AF300"/>
      <c r="AG300" s="62"/>
      <c r="AN300" s="13"/>
    </row>
    <row r="301" spans="1:40" x14ac:dyDescent="0.25">
      <c r="A301"/>
      <c r="V301"/>
      <c r="W301"/>
      <c r="X301"/>
      <c r="Y301"/>
      <c r="Z301"/>
      <c r="AA301"/>
      <c r="AB301"/>
      <c r="AC301"/>
      <c r="AD301"/>
      <c r="AE301"/>
      <c r="AF301"/>
      <c r="AG301" s="62"/>
      <c r="AN301" s="13"/>
    </row>
    <row r="302" spans="1:40" x14ac:dyDescent="0.25">
      <c r="A302"/>
      <c r="V302"/>
      <c r="W302"/>
      <c r="X302"/>
      <c r="Y302"/>
      <c r="Z302"/>
      <c r="AA302"/>
      <c r="AB302"/>
      <c r="AC302"/>
      <c r="AD302"/>
      <c r="AE302"/>
      <c r="AF302"/>
      <c r="AG302" s="62"/>
      <c r="AN302" s="13"/>
    </row>
    <row r="303" spans="1:40" x14ac:dyDescent="0.25">
      <c r="A303"/>
      <c r="V303"/>
      <c r="W303"/>
      <c r="X303"/>
      <c r="Y303"/>
      <c r="Z303"/>
      <c r="AA303"/>
      <c r="AB303"/>
      <c r="AC303"/>
      <c r="AD303"/>
      <c r="AE303"/>
      <c r="AF303"/>
      <c r="AG303" s="62"/>
      <c r="AN303" s="13"/>
    </row>
    <row r="304" spans="1:40" x14ac:dyDescent="0.25">
      <c r="A304"/>
      <c r="V304"/>
      <c r="W304"/>
      <c r="X304"/>
      <c r="Y304"/>
      <c r="Z304"/>
      <c r="AA304"/>
      <c r="AB304"/>
      <c r="AC304"/>
      <c r="AD304"/>
      <c r="AE304"/>
      <c r="AF304"/>
      <c r="AG304" s="62"/>
      <c r="AN304" s="13"/>
    </row>
    <row r="305" spans="1:40" x14ac:dyDescent="0.25">
      <c r="A305"/>
      <c r="V305"/>
      <c r="W305"/>
      <c r="X305"/>
      <c r="Y305"/>
      <c r="Z305"/>
      <c r="AA305"/>
      <c r="AB305"/>
      <c r="AC305"/>
      <c r="AD305"/>
      <c r="AE305"/>
      <c r="AF305"/>
      <c r="AG305" s="62"/>
      <c r="AN305" s="13"/>
    </row>
    <row r="306" spans="1:40" x14ac:dyDescent="0.25">
      <c r="A306"/>
      <c r="V306"/>
      <c r="W306"/>
      <c r="X306"/>
      <c r="Y306"/>
      <c r="Z306"/>
      <c r="AA306"/>
      <c r="AB306"/>
      <c r="AC306"/>
      <c r="AD306"/>
      <c r="AE306"/>
      <c r="AF306"/>
      <c r="AG306" s="62"/>
      <c r="AN306" s="13"/>
    </row>
    <row r="307" spans="1:40" x14ac:dyDescent="0.25">
      <c r="A307"/>
      <c r="V307"/>
      <c r="W307"/>
      <c r="X307"/>
      <c r="Y307"/>
      <c r="Z307"/>
      <c r="AA307"/>
      <c r="AB307"/>
      <c r="AC307"/>
      <c r="AD307"/>
      <c r="AE307"/>
      <c r="AF307"/>
      <c r="AG307" s="62"/>
      <c r="AN307" s="13"/>
    </row>
    <row r="308" spans="1:40" x14ac:dyDescent="0.25">
      <c r="A308"/>
      <c r="V308"/>
      <c r="W308"/>
      <c r="X308"/>
      <c r="Y308"/>
      <c r="Z308"/>
      <c r="AA308"/>
      <c r="AB308"/>
      <c r="AC308"/>
      <c r="AD308"/>
      <c r="AE308"/>
      <c r="AF308"/>
      <c r="AG308" s="62"/>
      <c r="AN308" s="13"/>
    </row>
    <row r="309" spans="1:40" x14ac:dyDescent="0.25">
      <c r="A309"/>
      <c r="V309"/>
      <c r="W309"/>
      <c r="X309"/>
      <c r="Y309"/>
      <c r="Z309"/>
      <c r="AA309"/>
      <c r="AB309"/>
      <c r="AC309"/>
      <c r="AD309"/>
      <c r="AE309"/>
      <c r="AF309"/>
      <c r="AG309" s="62"/>
      <c r="AN309" s="13"/>
    </row>
    <row r="310" spans="1:40" x14ac:dyDescent="0.25">
      <c r="A310"/>
      <c r="V310"/>
      <c r="W310"/>
      <c r="X310"/>
      <c r="Y310"/>
      <c r="Z310"/>
      <c r="AA310"/>
      <c r="AB310"/>
      <c r="AC310"/>
      <c r="AD310"/>
      <c r="AE310"/>
      <c r="AF310"/>
      <c r="AG310" s="62"/>
      <c r="AN310" s="13"/>
    </row>
    <row r="311" spans="1:40" x14ac:dyDescent="0.25">
      <c r="A311"/>
      <c r="V311"/>
      <c r="W311"/>
      <c r="X311"/>
      <c r="Y311"/>
      <c r="Z311"/>
      <c r="AA311"/>
      <c r="AB311"/>
      <c r="AC311"/>
      <c r="AD311"/>
      <c r="AE311"/>
      <c r="AF311"/>
      <c r="AG311" s="62"/>
      <c r="AN311" s="13"/>
    </row>
    <row r="312" spans="1:40" x14ac:dyDescent="0.25">
      <c r="A312"/>
      <c r="V312"/>
      <c r="W312"/>
      <c r="X312"/>
      <c r="Y312"/>
      <c r="Z312"/>
      <c r="AA312"/>
      <c r="AB312"/>
      <c r="AC312"/>
      <c r="AD312"/>
      <c r="AE312"/>
      <c r="AF312"/>
      <c r="AG312" s="62"/>
      <c r="AN312" s="13"/>
    </row>
    <row r="313" spans="1:40" x14ac:dyDescent="0.25">
      <c r="A313"/>
      <c r="V313"/>
      <c r="W313"/>
      <c r="X313"/>
      <c r="Y313"/>
      <c r="Z313"/>
      <c r="AA313"/>
      <c r="AB313"/>
      <c r="AC313"/>
      <c r="AD313"/>
      <c r="AE313"/>
      <c r="AF313"/>
      <c r="AG313" s="62"/>
      <c r="AN313" s="13"/>
    </row>
    <row r="314" spans="1:40" x14ac:dyDescent="0.25">
      <c r="A314"/>
      <c r="V314"/>
      <c r="W314"/>
      <c r="X314"/>
      <c r="Y314"/>
      <c r="Z314"/>
      <c r="AA314"/>
      <c r="AB314"/>
      <c r="AC314"/>
      <c r="AD314"/>
      <c r="AE314"/>
      <c r="AF314"/>
      <c r="AG314" s="62"/>
      <c r="AN314" s="13"/>
    </row>
    <row r="315" spans="1:40" x14ac:dyDescent="0.25">
      <c r="A315"/>
      <c r="V315"/>
      <c r="W315"/>
      <c r="X315"/>
      <c r="Y315"/>
      <c r="Z315"/>
      <c r="AA315"/>
      <c r="AB315"/>
      <c r="AC315"/>
      <c r="AD315"/>
      <c r="AE315"/>
      <c r="AF315"/>
      <c r="AG315" s="62"/>
      <c r="AN315" s="13"/>
    </row>
    <row r="316" spans="1:40" x14ac:dyDescent="0.25">
      <c r="A316"/>
      <c r="V316"/>
      <c r="W316"/>
      <c r="X316"/>
      <c r="Y316"/>
      <c r="Z316"/>
      <c r="AA316"/>
      <c r="AB316"/>
      <c r="AC316"/>
      <c r="AD316"/>
      <c r="AE316"/>
      <c r="AF316"/>
      <c r="AG316" s="62"/>
      <c r="AN316" s="13"/>
    </row>
    <row r="317" spans="1:40" x14ac:dyDescent="0.25">
      <c r="A317"/>
      <c r="V317"/>
      <c r="W317"/>
      <c r="X317"/>
      <c r="Y317"/>
      <c r="Z317"/>
      <c r="AA317"/>
      <c r="AB317"/>
      <c r="AC317"/>
      <c r="AD317"/>
      <c r="AE317"/>
      <c r="AF317"/>
      <c r="AG317" s="62"/>
      <c r="AN317" s="13"/>
    </row>
    <row r="318" spans="1:40" x14ac:dyDescent="0.25">
      <c r="A318"/>
      <c r="V318"/>
      <c r="W318"/>
      <c r="X318"/>
      <c r="Y318"/>
      <c r="Z318"/>
      <c r="AA318"/>
      <c r="AB318"/>
      <c r="AC318"/>
      <c r="AD318"/>
      <c r="AE318"/>
      <c r="AF318"/>
      <c r="AG318" s="62"/>
      <c r="AN318" s="13"/>
    </row>
    <row r="319" spans="1:40" x14ac:dyDescent="0.25">
      <c r="A319"/>
      <c r="V319"/>
      <c r="W319"/>
      <c r="X319"/>
      <c r="Y319"/>
      <c r="Z319"/>
      <c r="AA319"/>
      <c r="AB319"/>
      <c r="AC319"/>
      <c r="AD319"/>
      <c r="AE319"/>
      <c r="AF319"/>
      <c r="AG319" s="62"/>
      <c r="AN319" s="13"/>
    </row>
    <row r="320" spans="1:40" x14ac:dyDescent="0.25">
      <c r="A320"/>
      <c r="V320"/>
      <c r="W320"/>
      <c r="X320"/>
      <c r="Y320"/>
      <c r="Z320"/>
      <c r="AA320"/>
      <c r="AB320"/>
      <c r="AC320"/>
      <c r="AD320"/>
      <c r="AE320"/>
      <c r="AF320"/>
      <c r="AG320" s="62"/>
      <c r="AN320" s="13"/>
    </row>
    <row r="321" spans="1:40" x14ac:dyDescent="0.25">
      <c r="A321"/>
      <c r="V321"/>
      <c r="W321"/>
      <c r="X321"/>
      <c r="Y321"/>
      <c r="Z321"/>
      <c r="AA321"/>
      <c r="AB321"/>
      <c r="AC321"/>
      <c r="AD321"/>
      <c r="AE321"/>
      <c r="AF321"/>
      <c r="AG321" s="62"/>
      <c r="AN321" s="13"/>
    </row>
    <row r="322" spans="1:40" x14ac:dyDescent="0.25">
      <c r="A322"/>
      <c r="V322"/>
      <c r="W322"/>
      <c r="X322"/>
      <c r="Y322"/>
      <c r="Z322"/>
      <c r="AA322"/>
      <c r="AB322"/>
      <c r="AC322"/>
      <c r="AD322"/>
      <c r="AE322"/>
      <c r="AF322"/>
      <c r="AG322" s="62"/>
      <c r="AN322" s="13"/>
    </row>
    <row r="323" spans="1:40" x14ac:dyDescent="0.25">
      <c r="A323"/>
      <c r="V323"/>
      <c r="W323"/>
      <c r="X323"/>
      <c r="Y323"/>
      <c r="Z323"/>
      <c r="AA323"/>
      <c r="AB323"/>
      <c r="AC323"/>
      <c r="AD323"/>
      <c r="AE323"/>
      <c r="AF323"/>
      <c r="AG323" s="62"/>
      <c r="AN323" s="13"/>
    </row>
    <row r="324" spans="1:40" x14ac:dyDescent="0.25">
      <c r="A324"/>
      <c r="V324"/>
      <c r="W324"/>
      <c r="X324"/>
      <c r="Y324"/>
      <c r="Z324"/>
      <c r="AA324"/>
      <c r="AB324"/>
      <c r="AC324"/>
      <c r="AD324"/>
      <c r="AE324"/>
      <c r="AF324"/>
      <c r="AG324" s="62"/>
      <c r="AN324" s="13"/>
    </row>
    <row r="325" spans="1:40" x14ac:dyDescent="0.25">
      <c r="A325"/>
      <c r="V325"/>
      <c r="W325"/>
      <c r="X325"/>
      <c r="Y325"/>
      <c r="Z325"/>
      <c r="AA325"/>
      <c r="AB325"/>
      <c r="AC325"/>
      <c r="AD325"/>
      <c r="AE325"/>
      <c r="AF325"/>
      <c r="AG325" s="62"/>
      <c r="AN325" s="13"/>
    </row>
    <row r="326" spans="1:40" x14ac:dyDescent="0.25">
      <c r="A326"/>
      <c r="V326"/>
      <c r="W326"/>
      <c r="X326"/>
      <c r="Y326"/>
      <c r="Z326"/>
      <c r="AA326"/>
      <c r="AB326"/>
      <c r="AC326"/>
      <c r="AD326"/>
      <c r="AE326"/>
      <c r="AF326"/>
      <c r="AG326" s="62"/>
      <c r="AN326" s="13"/>
    </row>
    <row r="327" spans="1:40" x14ac:dyDescent="0.25">
      <c r="A327"/>
      <c r="V327"/>
      <c r="W327"/>
      <c r="X327"/>
      <c r="Y327"/>
      <c r="Z327"/>
      <c r="AA327"/>
      <c r="AB327"/>
      <c r="AC327"/>
      <c r="AD327"/>
      <c r="AE327"/>
      <c r="AF327"/>
      <c r="AN327" s="13"/>
    </row>
    <row r="328" spans="1:40" x14ac:dyDescent="0.25">
      <c r="A328"/>
      <c r="V328"/>
      <c r="W328"/>
      <c r="X328"/>
      <c r="Y328"/>
      <c r="Z328"/>
      <c r="AA328"/>
      <c r="AB328"/>
      <c r="AC328"/>
      <c r="AD328"/>
      <c r="AE328"/>
      <c r="AF328"/>
      <c r="AN328" s="13"/>
    </row>
    <row r="329" spans="1:40" x14ac:dyDescent="0.25">
      <c r="A329"/>
      <c r="V329"/>
      <c r="W329"/>
      <c r="X329"/>
      <c r="Y329"/>
      <c r="Z329"/>
      <c r="AA329"/>
      <c r="AB329"/>
      <c r="AC329"/>
      <c r="AD329"/>
      <c r="AE329"/>
      <c r="AF329"/>
      <c r="AN329" s="13"/>
    </row>
    <row r="330" spans="1:40" x14ac:dyDescent="0.25">
      <c r="A330"/>
      <c r="V330"/>
      <c r="W330"/>
      <c r="X330"/>
      <c r="Y330"/>
      <c r="Z330"/>
      <c r="AA330"/>
      <c r="AB330"/>
      <c r="AC330"/>
      <c r="AD330"/>
      <c r="AE330"/>
      <c r="AF330"/>
      <c r="AN330" s="13"/>
    </row>
    <row r="331" spans="1:40" x14ac:dyDescent="0.25">
      <c r="A331"/>
      <c r="V331"/>
      <c r="W331"/>
      <c r="X331"/>
      <c r="Y331"/>
      <c r="Z331"/>
      <c r="AA331"/>
      <c r="AB331"/>
      <c r="AC331"/>
      <c r="AD331"/>
      <c r="AE331"/>
      <c r="AF331"/>
      <c r="AN331" s="13"/>
    </row>
    <row r="332" spans="1:40" x14ac:dyDescent="0.25">
      <c r="A332"/>
      <c r="V332"/>
      <c r="W332"/>
      <c r="X332"/>
      <c r="Y332"/>
      <c r="Z332"/>
      <c r="AA332"/>
      <c r="AB332"/>
      <c r="AC332"/>
      <c r="AD332"/>
      <c r="AE332"/>
      <c r="AF332"/>
      <c r="AN332" s="13"/>
    </row>
    <row r="333" spans="1:40" x14ac:dyDescent="0.25">
      <c r="A333"/>
      <c r="V333"/>
      <c r="W333"/>
      <c r="X333"/>
      <c r="Y333"/>
      <c r="Z333"/>
      <c r="AA333"/>
      <c r="AB333"/>
      <c r="AC333"/>
      <c r="AD333"/>
      <c r="AE333"/>
      <c r="AF333"/>
      <c r="AN333" s="13"/>
    </row>
    <row r="334" spans="1:40" x14ac:dyDescent="0.25">
      <c r="A334"/>
      <c r="V334"/>
      <c r="W334"/>
      <c r="X334"/>
      <c r="Y334"/>
      <c r="Z334"/>
      <c r="AA334"/>
      <c r="AB334"/>
      <c r="AC334"/>
      <c r="AD334"/>
      <c r="AE334"/>
      <c r="AF334"/>
      <c r="AN334" s="13"/>
    </row>
    <row r="335" spans="1:40" x14ac:dyDescent="0.25">
      <c r="A335"/>
      <c r="V335"/>
      <c r="W335"/>
      <c r="X335"/>
      <c r="Y335"/>
      <c r="Z335"/>
      <c r="AA335"/>
      <c r="AB335"/>
      <c r="AC335"/>
      <c r="AD335"/>
      <c r="AE335"/>
      <c r="AF335"/>
      <c r="AN335" s="13"/>
    </row>
    <row r="336" spans="1:40" x14ac:dyDescent="0.25">
      <c r="A336"/>
      <c r="V336"/>
      <c r="W336"/>
      <c r="X336"/>
      <c r="Y336"/>
      <c r="Z336"/>
      <c r="AA336"/>
      <c r="AB336"/>
      <c r="AC336"/>
      <c r="AD336"/>
      <c r="AE336"/>
      <c r="AF336"/>
      <c r="AN336" s="13"/>
    </row>
    <row r="337" spans="1:40" x14ac:dyDescent="0.25">
      <c r="A337"/>
      <c r="V337"/>
      <c r="W337"/>
      <c r="X337"/>
      <c r="Y337"/>
      <c r="Z337"/>
      <c r="AA337"/>
      <c r="AB337"/>
      <c r="AC337"/>
      <c r="AD337"/>
      <c r="AE337"/>
      <c r="AF337"/>
      <c r="AN337" s="13"/>
    </row>
    <row r="338" spans="1:40" x14ac:dyDescent="0.25">
      <c r="A338"/>
      <c r="V338"/>
      <c r="W338"/>
      <c r="X338"/>
      <c r="Y338"/>
      <c r="Z338"/>
      <c r="AA338"/>
      <c r="AB338"/>
      <c r="AC338"/>
      <c r="AD338"/>
      <c r="AE338"/>
      <c r="AF338"/>
      <c r="AN338" s="13"/>
    </row>
    <row r="339" spans="1:40" x14ac:dyDescent="0.25">
      <c r="A339"/>
      <c r="V339"/>
      <c r="W339"/>
      <c r="X339"/>
      <c r="Y339"/>
      <c r="Z339"/>
      <c r="AA339"/>
      <c r="AB339"/>
      <c r="AC339"/>
      <c r="AD339"/>
      <c r="AE339"/>
      <c r="AF339"/>
      <c r="AN339" s="13"/>
    </row>
    <row r="340" spans="1:40" x14ac:dyDescent="0.25">
      <c r="A340"/>
      <c r="V340"/>
      <c r="W340"/>
      <c r="X340"/>
      <c r="Y340"/>
      <c r="Z340"/>
      <c r="AA340"/>
      <c r="AB340"/>
      <c r="AC340"/>
      <c r="AD340"/>
      <c r="AE340"/>
      <c r="AF340"/>
      <c r="AN340" s="13"/>
    </row>
    <row r="341" spans="1:40" x14ac:dyDescent="0.25">
      <c r="A341"/>
      <c r="V341"/>
      <c r="W341"/>
      <c r="X341"/>
      <c r="Y341"/>
      <c r="Z341"/>
      <c r="AA341"/>
      <c r="AB341"/>
      <c r="AC341"/>
      <c r="AD341"/>
      <c r="AE341"/>
      <c r="AF341"/>
      <c r="AN341" s="13"/>
    </row>
    <row r="342" spans="1:40" x14ac:dyDescent="0.25">
      <c r="A342"/>
      <c r="V342"/>
      <c r="W342"/>
      <c r="X342"/>
      <c r="Y342"/>
      <c r="Z342"/>
      <c r="AA342"/>
      <c r="AB342"/>
      <c r="AC342"/>
      <c r="AD342"/>
      <c r="AE342"/>
      <c r="AF342"/>
      <c r="AN342" s="13"/>
    </row>
    <row r="343" spans="1:40" x14ac:dyDescent="0.25">
      <c r="A343"/>
      <c r="V343"/>
      <c r="W343"/>
      <c r="X343"/>
      <c r="Y343"/>
      <c r="Z343"/>
      <c r="AA343"/>
      <c r="AB343"/>
      <c r="AC343"/>
      <c r="AD343"/>
      <c r="AE343"/>
      <c r="AF343"/>
      <c r="AN343" s="13"/>
    </row>
    <row r="344" spans="1:40" x14ac:dyDescent="0.25">
      <c r="A344"/>
      <c r="V344"/>
      <c r="W344"/>
      <c r="X344"/>
      <c r="Y344"/>
      <c r="Z344"/>
      <c r="AA344"/>
      <c r="AB344"/>
      <c r="AC344"/>
      <c r="AD344"/>
      <c r="AE344"/>
      <c r="AF344"/>
      <c r="AN344" s="13"/>
    </row>
    <row r="345" spans="1:40" x14ac:dyDescent="0.25">
      <c r="A345"/>
      <c r="V345"/>
      <c r="W345"/>
      <c r="X345"/>
      <c r="Y345"/>
      <c r="Z345"/>
      <c r="AA345"/>
      <c r="AB345"/>
      <c r="AC345"/>
      <c r="AD345"/>
      <c r="AE345"/>
      <c r="AF345"/>
      <c r="AN345" s="13"/>
    </row>
    <row r="346" spans="1:40" x14ac:dyDescent="0.25">
      <c r="A346"/>
      <c r="V346"/>
      <c r="W346"/>
      <c r="X346"/>
      <c r="Y346"/>
      <c r="Z346"/>
      <c r="AA346"/>
      <c r="AB346"/>
      <c r="AC346"/>
      <c r="AD346"/>
      <c r="AE346"/>
      <c r="AF346"/>
      <c r="AN346" s="13"/>
    </row>
    <row r="347" spans="1:40" x14ac:dyDescent="0.25">
      <c r="A347"/>
      <c r="V347"/>
      <c r="W347"/>
      <c r="X347"/>
      <c r="Y347"/>
      <c r="Z347"/>
      <c r="AA347"/>
      <c r="AB347"/>
      <c r="AC347"/>
      <c r="AD347"/>
      <c r="AE347"/>
      <c r="AF347"/>
      <c r="AN347" s="13"/>
    </row>
    <row r="348" spans="1:40" x14ac:dyDescent="0.25">
      <c r="A348"/>
      <c r="V348"/>
      <c r="W348"/>
      <c r="X348"/>
      <c r="Y348"/>
      <c r="Z348"/>
      <c r="AA348"/>
      <c r="AB348"/>
      <c r="AC348"/>
      <c r="AD348"/>
      <c r="AE348"/>
      <c r="AF348"/>
      <c r="AN348" s="13"/>
    </row>
    <row r="349" spans="1:40" x14ac:dyDescent="0.25">
      <c r="A349"/>
      <c r="V349"/>
      <c r="W349"/>
      <c r="X349"/>
      <c r="Y349"/>
      <c r="Z349"/>
      <c r="AA349"/>
      <c r="AB349"/>
      <c r="AC349"/>
      <c r="AD349"/>
      <c r="AE349"/>
      <c r="AF349"/>
      <c r="AN349" s="13"/>
    </row>
    <row r="350" spans="1:40" x14ac:dyDescent="0.25">
      <c r="A350"/>
      <c r="V350"/>
      <c r="W350"/>
      <c r="X350"/>
      <c r="Y350"/>
      <c r="Z350"/>
      <c r="AA350"/>
      <c r="AB350"/>
      <c r="AC350"/>
      <c r="AD350"/>
      <c r="AE350"/>
      <c r="AF350"/>
      <c r="AN350" s="13"/>
    </row>
    <row r="351" spans="1:40" x14ac:dyDescent="0.25">
      <c r="A351"/>
      <c r="V351"/>
      <c r="W351"/>
      <c r="X351"/>
      <c r="Y351"/>
      <c r="Z351"/>
      <c r="AA351"/>
      <c r="AB351"/>
      <c r="AC351"/>
      <c r="AD351"/>
      <c r="AE351"/>
      <c r="AF351"/>
      <c r="AN351" s="13"/>
    </row>
    <row r="352" spans="1:40" x14ac:dyDescent="0.25">
      <c r="A352"/>
      <c r="V352"/>
      <c r="W352"/>
      <c r="X352"/>
      <c r="Y352"/>
      <c r="Z352"/>
      <c r="AA352"/>
      <c r="AB352"/>
      <c r="AC352"/>
      <c r="AD352"/>
      <c r="AE352"/>
      <c r="AF352"/>
      <c r="AN352" s="13"/>
    </row>
    <row r="353" spans="1:40" x14ac:dyDescent="0.25">
      <c r="A353"/>
      <c r="V353"/>
      <c r="W353"/>
      <c r="X353"/>
      <c r="Y353"/>
      <c r="Z353"/>
      <c r="AA353"/>
      <c r="AB353"/>
      <c r="AC353"/>
      <c r="AD353"/>
      <c r="AE353"/>
      <c r="AF353"/>
      <c r="AN353" s="13"/>
    </row>
    <row r="354" spans="1:40" x14ac:dyDescent="0.25">
      <c r="A354"/>
      <c r="V354"/>
      <c r="W354"/>
      <c r="X354"/>
      <c r="Y354"/>
      <c r="Z354"/>
      <c r="AA354"/>
      <c r="AB354"/>
      <c r="AC354"/>
      <c r="AD354"/>
      <c r="AE354"/>
      <c r="AF354"/>
      <c r="AN354" s="13"/>
    </row>
    <row r="355" spans="1:40" x14ac:dyDescent="0.25">
      <c r="A355"/>
      <c r="V355"/>
      <c r="W355"/>
      <c r="X355"/>
      <c r="Y355"/>
      <c r="Z355"/>
      <c r="AA355"/>
      <c r="AB355"/>
      <c r="AC355"/>
      <c r="AD355"/>
      <c r="AE355"/>
      <c r="AF355"/>
      <c r="AN355" s="13"/>
    </row>
    <row r="356" spans="1:40" x14ac:dyDescent="0.25">
      <c r="A356"/>
      <c r="V356"/>
      <c r="W356"/>
      <c r="X356"/>
      <c r="Y356"/>
      <c r="Z356"/>
      <c r="AA356"/>
      <c r="AB356"/>
      <c r="AC356"/>
      <c r="AD356"/>
      <c r="AE356"/>
      <c r="AF356"/>
      <c r="AN356" s="13"/>
    </row>
    <row r="357" spans="1:40" x14ac:dyDescent="0.25">
      <c r="A357"/>
      <c r="V357"/>
      <c r="W357"/>
      <c r="X357"/>
      <c r="Y357"/>
      <c r="Z357"/>
      <c r="AA357"/>
      <c r="AB357"/>
      <c r="AC357"/>
      <c r="AD357"/>
      <c r="AE357"/>
      <c r="AF357"/>
      <c r="AN357" s="13"/>
    </row>
    <row r="358" spans="1:40" x14ac:dyDescent="0.25">
      <c r="A358"/>
      <c r="V358"/>
      <c r="W358"/>
      <c r="X358"/>
      <c r="Y358"/>
      <c r="Z358"/>
      <c r="AA358"/>
      <c r="AB358"/>
      <c r="AC358"/>
      <c r="AD358"/>
      <c r="AE358"/>
      <c r="AF358"/>
      <c r="AN358" s="13"/>
    </row>
    <row r="359" spans="1:40" x14ac:dyDescent="0.25">
      <c r="A359"/>
      <c r="V359"/>
      <c r="W359"/>
      <c r="X359"/>
      <c r="Y359"/>
      <c r="Z359"/>
      <c r="AA359"/>
      <c r="AB359"/>
      <c r="AC359"/>
      <c r="AD359"/>
      <c r="AE359"/>
      <c r="AF359"/>
      <c r="AN359" s="13"/>
    </row>
    <row r="360" spans="1:40" x14ac:dyDescent="0.25">
      <c r="A360"/>
      <c r="V360"/>
      <c r="W360"/>
      <c r="X360"/>
      <c r="Y360"/>
      <c r="Z360"/>
      <c r="AA360"/>
      <c r="AB360"/>
      <c r="AC360"/>
      <c r="AD360"/>
      <c r="AE360"/>
      <c r="AF360"/>
      <c r="AN360" s="13"/>
    </row>
    <row r="361" spans="1:40" x14ac:dyDescent="0.25">
      <c r="A361"/>
      <c r="V361"/>
      <c r="W361"/>
      <c r="X361"/>
      <c r="Y361"/>
      <c r="Z361"/>
      <c r="AA361"/>
      <c r="AB361"/>
      <c r="AC361"/>
      <c r="AD361"/>
      <c r="AE361"/>
      <c r="AF361"/>
      <c r="AN361" s="13"/>
    </row>
    <row r="362" spans="1:40" x14ac:dyDescent="0.25">
      <c r="A362"/>
      <c r="V362"/>
      <c r="W362"/>
      <c r="X362"/>
      <c r="Y362"/>
      <c r="Z362"/>
      <c r="AA362"/>
      <c r="AB362"/>
      <c r="AC362"/>
      <c r="AD362"/>
      <c r="AE362"/>
      <c r="AF362"/>
      <c r="AN362" s="13"/>
    </row>
    <row r="363" spans="1:40" x14ac:dyDescent="0.25">
      <c r="A363"/>
      <c r="V363"/>
      <c r="W363"/>
      <c r="X363"/>
      <c r="Y363"/>
      <c r="Z363"/>
      <c r="AA363"/>
      <c r="AB363"/>
      <c r="AC363"/>
      <c r="AD363"/>
      <c r="AE363"/>
      <c r="AF363"/>
      <c r="AN363" s="13"/>
    </row>
    <row r="364" spans="1:40" x14ac:dyDescent="0.25">
      <c r="A364"/>
      <c r="V364"/>
      <c r="W364"/>
      <c r="X364"/>
      <c r="Y364"/>
      <c r="Z364"/>
      <c r="AA364"/>
      <c r="AB364"/>
      <c r="AC364"/>
      <c r="AD364"/>
      <c r="AE364"/>
      <c r="AF364"/>
      <c r="AN364" s="13"/>
    </row>
    <row r="365" spans="1:40" x14ac:dyDescent="0.25">
      <c r="A365"/>
      <c r="V365"/>
      <c r="W365"/>
      <c r="X365"/>
      <c r="Y365"/>
      <c r="Z365"/>
      <c r="AA365"/>
      <c r="AB365"/>
      <c r="AC365"/>
      <c r="AD365"/>
      <c r="AE365"/>
      <c r="AF365"/>
      <c r="AN365" s="13"/>
    </row>
    <row r="366" spans="1:40" x14ac:dyDescent="0.25">
      <c r="A366"/>
      <c r="V366"/>
      <c r="W366"/>
      <c r="X366"/>
      <c r="Y366"/>
      <c r="Z366"/>
      <c r="AA366"/>
      <c r="AB366"/>
      <c r="AC366"/>
      <c r="AD366"/>
      <c r="AE366"/>
      <c r="AF366"/>
      <c r="AN366" s="13"/>
    </row>
    <row r="367" spans="1:40" x14ac:dyDescent="0.25">
      <c r="A367"/>
      <c r="V367"/>
      <c r="W367"/>
      <c r="X367"/>
      <c r="Y367"/>
      <c r="Z367"/>
      <c r="AA367"/>
      <c r="AB367"/>
      <c r="AC367"/>
      <c r="AD367"/>
      <c r="AE367"/>
      <c r="AF367"/>
      <c r="AN367" s="13"/>
    </row>
    <row r="368" spans="1:40" x14ac:dyDescent="0.25">
      <c r="A368"/>
      <c r="V368"/>
      <c r="W368"/>
      <c r="X368"/>
      <c r="Y368"/>
      <c r="Z368"/>
      <c r="AA368"/>
      <c r="AB368"/>
      <c r="AC368"/>
      <c r="AD368"/>
      <c r="AE368"/>
      <c r="AF368"/>
      <c r="AN368" s="13"/>
    </row>
    <row r="369" spans="1:40" x14ac:dyDescent="0.25">
      <c r="A369"/>
      <c r="V369"/>
      <c r="W369"/>
      <c r="X369"/>
      <c r="Y369"/>
      <c r="Z369"/>
      <c r="AA369"/>
      <c r="AB369"/>
      <c r="AC369"/>
      <c r="AD369"/>
      <c r="AE369"/>
      <c r="AF369"/>
      <c r="AN369" s="13"/>
    </row>
    <row r="370" spans="1:40" x14ac:dyDescent="0.25">
      <c r="A370"/>
      <c r="V370"/>
      <c r="W370"/>
      <c r="X370"/>
      <c r="Y370"/>
      <c r="Z370"/>
      <c r="AA370"/>
      <c r="AB370"/>
      <c r="AC370"/>
      <c r="AD370"/>
      <c r="AE370"/>
      <c r="AF370"/>
      <c r="AN370" s="13"/>
    </row>
    <row r="371" spans="1:40" x14ac:dyDescent="0.25">
      <c r="A371"/>
      <c r="V371"/>
      <c r="W371"/>
      <c r="X371"/>
      <c r="Y371"/>
      <c r="Z371"/>
      <c r="AA371"/>
      <c r="AB371"/>
      <c r="AC371"/>
      <c r="AD371"/>
      <c r="AE371"/>
      <c r="AF371"/>
      <c r="AN371" s="13"/>
    </row>
    <row r="372" spans="1:40" x14ac:dyDescent="0.25">
      <c r="A372"/>
      <c r="V372"/>
      <c r="W372"/>
      <c r="X372"/>
      <c r="Y372"/>
      <c r="Z372"/>
      <c r="AA372"/>
      <c r="AB372"/>
      <c r="AC372"/>
      <c r="AD372"/>
      <c r="AE372"/>
      <c r="AF372"/>
      <c r="AN372" s="13"/>
    </row>
    <row r="373" spans="1:40" x14ac:dyDescent="0.25">
      <c r="A373"/>
      <c r="V373"/>
      <c r="W373"/>
      <c r="X373"/>
      <c r="Y373"/>
      <c r="Z373"/>
      <c r="AA373"/>
      <c r="AB373"/>
      <c r="AC373"/>
      <c r="AD373"/>
      <c r="AE373"/>
      <c r="AF373"/>
      <c r="AN373" s="13"/>
    </row>
    <row r="374" spans="1:40" x14ac:dyDescent="0.25">
      <c r="A374"/>
      <c r="V374"/>
      <c r="W374"/>
      <c r="X374"/>
      <c r="Y374"/>
      <c r="Z374"/>
      <c r="AA374"/>
      <c r="AB374"/>
      <c r="AC374"/>
      <c r="AD374"/>
      <c r="AE374"/>
      <c r="AF374"/>
      <c r="AN374" s="13"/>
    </row>
    <row r="375" spans="1:40" x14ac:dyDescent="0.25">
      <c r="A375"/>
      <c r="V375"/>
      <c r="W375"/>
      <c r="X375"/>
      <c r="Y375"/>
      <c r="Z375"/>
      <c r="AA375"/>
      <c r="AB375"/>
      <c r="AC375"/>
      <c r="AD375"/>
      <c r="AE375"/>
      <c r="AF375"/>
      <c r="AN375" s="13"/>
    </row>
    <row r="376" spans="1:40" x14ac:dyDescent="0.25">
      <c r="A376"/>
      <c r="V376"/>
      <c r="W376"/>
      <c r="X376"/>
      <c r="Y376"/>
      <c r="Z376"/>
      <c r="AA376"/>
      <c r="AB376"/>
      <c r="AC376"/>
      <c r="AD376"/>
      <c r="AE376"/>
      <c r="AF376"/>
      <c r="AN376" s="13"/>
    </row>
    <row r="377" spans="1:40" x14ac:dyDescent="0.25">
      <c r="A377"/>
      <c r="V377"/>
      <c r="W377"/>
      <c r="X377"/>
      <c r="Y377"/>
      <c r="Z377"/>
      <c r="AA377"/>
      <c r="AB377"/>
      <c r="AC377"/>
      <c r="AD377"/>
      <c r="AE377"/>
      <c r="AF377"/>
      <c r="AN377" s="13"/>
    </row>
    <row r="378" spans="1:40" x14ac:dyDescent="0.25">
      <c r="A378"/>
      <c r="V378"/>
      <c r="W378"/>
      <c r="X378"/>
      <c r="Y378"/>
      <c r="Z378"/>
      <c r="AA378"/>
      <c r="AB378"/>
      <c r="AC378"/>
      <c r="AD378"/>
      <c r="AE378"/>
      <c r="AF378"/>
      <c r="AN378" s="13"/>
    </row>
    <row r="379" spans="1:40" x14ac:dyDescent="0.25">
      <c r="A379"/>
      <c r="V379"/>
      <c r="W379"/>
      <c r="X379"/>
      <c r="Y379"/>
      <c r="Z379"/>
      <c r="AA379"/>
      <c r="AB379"/>
      <c r="AC379"/>
      <c r="AD379"/>
      <c r="AE379"/>
      <c r="AF379"/>
      <c r="AN379" s="13"/>
    </row>
    <row r="380" spans="1:40" x14ac:dyDescent="0.25">
      <c r="A380"/>
      <c r="V380"/>
      <c r="W380"/>
      <c r="X380"/>
      <c r="Y380"/>
      <c r="Z380"/>
      <c r="AA380"/>
      <c r="AB380"/>
      <c r="AC380"/>
      <c r="AD380"/>
      <c r="AE380"/>
      <c r="AF380"/>
      <c r="AN380" s="13"/>
    </row>
    <row r="381" spans="1:40" x14ac:dyDescent="0.25">
      <c r="A381"/>
      <c r="V381"/>
      <c r="W381"/>
      <c r="X381"/>
      <c r="Y381"/>
      <c r="Z381"/>
      <c r="AA381"/>
      <c r="AB381"/>
      <c r="AC381"/>
      <c r="AD381"/>
      <c r="AE381"/>
      <c r="AF381"/>
      <c r="AN381" s="13"/>
    </row>
    <row r="382" spans="1:40" x14ac:dyDescent="0.25">
      <c r="A382"/>
      <c r="V382"/>
      <c r="W382"/>
      <c r="X382"/>
      <c r="Y382"/>
      <c r="Z382"/>
      <c r="AA382"/>
      <c r="AB382"/>
      <c r="AC382"/>
      <c r="AD382"/>
      <c r="AE382"/>
      <c r="AF382"/>
      <c r="AN382" s="13"/>
    </row>
    <row r="383" spans="1:40" x14ac:dyDescent="0.25">
      <c r="A383"/>
      <c r="V383"/>
      <c r="W383"/>
      <c r="X383"/>
      <c r="Y383"/>
      <c r="Z383"/>
      <c r="AA383"/>
      <c r="AB383"/>
      <c r="AC383"/>
      <c r="AD383"/>
      <c r="AE383"/>
      <c r="AF383"/>
      <c r="AN383" s="13"/>
    </row>
    <row r="384" spans="1:40" x14ac:dyDescent="0.25">
      <c r="A384"/>
      <c r="V384"/>
      <c r="W384"/>
      <c r="X384"/>
      <c r="Y384"/>
      <c r="Z384"/>
      <c r="AA384"/>
      <c r="AB384"/>
      <c r="AC384"/>
      <c r="AD384"/>
      <c r="AE384"/>
      <c r="AF384"/>
      <c r="AN384" s="13"/>
    </row>
    <row r="385" spans="1:40" x14ac:dyDescent="0.25">
      <c r="A385"/>
      <c r="V385"/>
      <c r="W385"/>
      <c r="X385"/>
      <c r="Y385"/>
      <c r="Z385"/>
      <c r="AA385"/>
      <c r="AB385"/>
      <c r="AC385"/>
      <c r="AD385"/>
      <c r="AE385"/>
      <c r="AF385"/>
      <c r="AN385" s="13"/>
    </row>
    <row r="386" spans="1:40" x14ac:dyDescent="0.25">
      <c r="A386"/>
      <c r="V386"/>
      <c r="W386"/>
      <c r="X386"/>
      <c r="Y386"/>
      <c r="Z386"/>
      <c r="AA386"/>
      <c r="AB386"/>
      <c r="AC386"/>
      <c r="AD386"/>
      <c r="AE386"/>
      <c r="AF386"/>
      <c r="AN386" s="13"/>
    </row>
    <row r="387" spans="1:40" x14ac:dyDescent="0.25">
      <c r="A387"/>
      <c r="V387"/>
      <c r="W387"/>
      <c r="X387"/>
      <c r="Y387"/>
      <c r="Z387"/>
      <c r="AA387"/>
      <c r="AB387"/>
      <c r="AC387"/>
      <c r="AD387"/>
      <c r="AE387"/>
      <c r="AF387"/>
      <c r="AN387" s="13"/>
    </row>
    <row r="388" spans="1:40" x14ac:dyDescent="0.25">
      <c r="A388"/>
      <c r="V388"/>
      <c r="W388"/>
      <c r="X388"/>
      <c r="Y388"/>
      <c r="Z388"/>
      <c r="AA388"/>
      <c r="AB388"/>
      <c r="AC388"/>
      <c r="AD388"/>
      <c r="AE388"/>
      <c r="AF388"/>
      <c r="AN388" s="13"/>
    </row>
    <row r="389" spans="1:40" x14ac:dyDescent="0.25">
      <c r="A389"/>
      <c r="V389"/>
      <c r="W389"/>
      <c r="X389"/>
      <c r="Y389"/>
      <c r="Z389"/>
      <c r="AA389"/>
      <c r="AB389"/>
      <c r="AC389"/>
      <c r="AD389"/>
      <c r="AE389"/>
      <c r="AF389"/>
      <c r="AN389" s="13"/>
    </row>
    <row r="390" spans="1:40" x14ac:dyDescent="0.25">
      <c r="A390"/>
      <c r="V390"/>
      <c r="W390"/>
      <c r="X390"/>
      <c r="Y390"/>
      <c r="Z390"/>
      <c r="AA390"/>
      <c r="AB390"/>
      <c r="AC390"/>
      <c r="AD390"/>
      <c r="AE390"/>
      <c r="AF390"/>
      <c r="AN390" s="13"/>
    </row>
    <row r="391" spans="1:40" x14ac:dyDescent="0.25">
      <c r="A391"/>
      <c r="V391"/>
      <c r="W391"/>
      <c r="X391"/>
      <c r="Y391"/>
      <c r="Z391"/>
      <c r="AA391"/>
      <c r="AB391"/>
      <c r="AC391"/>
      <c r="AD391"/>
      <c r="AE391"/>
      <c r="AF391"/>
      <c r="AN391" s="13"/>
    </row>
    <row r="392" spans="1:40" x14ac:dyDescent="0.25">
      <c r="A392"/>
      <c r="V392"/>
      <c r="W392"/>
      <c r="X392"/>
      <c r="Y392"/>
      <c r="Z392"/>
      <c r="AA392"/>
      <c r="AB392"/>
      <c r="AC392"/>
      <c r="AD392"/>
      <c r="AE392"/>
      <c r="AF392"/>
      <c r="AN392" s="13"/>
    </row>
    <row r="393" spans="1:40" x14ac:dyDescent="0.25">
      <c r="A393"/>
      <c r="V393"/>
      <c r="W393"/>
      <c r="X393"/>
      <c r="Y393"/>
      <c r="Z393"/>
      <c r="AA393"/>
      <c r="AB393"/>
      <c r="AC393"/>
      <c r="AD393"/>
      <c r="AE393"/>
      <c r="AF393"/>
      <c r="AN393" s="13"/>
    </row>
    <row r="394" spans="1:40" x14ac:dyDescent="0.25">
      <c r="A394"/>
      <c r="V394"/>
      <c r="W394"/>
      <c r="X394"/>
      <c r="Y394"/>
      <c r="Z394"/>
      <c r="AA394"/>
      <c r="AB394"/>
      <c r="AC394"/>
      <c r="AD394"/>
      <c r="AE394"/>
      <c r="AF394"/>
      <c r="AN394" s="13"/>
    </row>
    <row r="395" spans="1:40" x14ac:dyDescent="0.25">
      <c r="A395"/>
      <c r="V395"/>
      <c r="W395"/>
      <c r="X395"/>
      <c r="Y395"/>
      <c r="Z395"/>
      <c r="AA395"/>
      <c r="AB395"/>
      <c r="AC395"/>
      <c r="AD395"/>
      <c r="AE395"/>
      <c r="AF395"/>
      <c r="AN395" s="13"/>
    </row>
    <row r="396" spans="1:40" x14ac:dyDescent="0.25">
      <c r="A396"/>
      <c r="V396"/>
      <c r="W396"/>
      <c r="X396"/>
      <c r="Y396"/>
      <c r="Z396"/>
      <c r="AA396"/>
      <c r="AB396"/>
      <c r="AC396"/>
      <c r="AD396"/>
      <c r="AE396"/>
      <c r="AF396"/>
      <c r="AN396" s="13"/>
    </row>
    <row r="397" spans="1:40" x14ac:dyDescent="0.25">
      <c r="A397"/>
      <c r="V397"/>
      <c r="W397"/>
      <c r="X397"/>
      <c r="Y397"/>
      <c r="Z397"/>
      <c r="AA397"/>
      <c r="AB397"/>
      <c r="AC397"/>
      <c r="AD397"/>
      <c r="AE397"/>
      <c r="AF397"/>
      <c r="AN397" s="13"/>
    </row>
    <row r="398" spans="1:40" x14ac:dyDescent="0.25">
      <c r="A398"/>
      <c r="V398"/>
      <c r="W398"/>
      <c r="X398"/>
      <c r="Y398"/>
      <c r="Z398"/>
      <c r="AA398"/>
      <c r="AB398"/>
      <c r="AC398"/>
      <c r="AD398"/>
      <c r="AE398"/>
      <c r="AF398"/>
      <c r="AN398" s="13"/>
    </row>
    <row r="399" spans="1:40" x14ac:dyDescent="0.25">
      <c r="A399"/>
      <c r="V399"/>
      <c r="W399"/>
      <c r="X399"/>
      <c r="Y399"/>
      <c r="Z399"/>
      <c r="AA399"/>
      <c r="AB399"/>
      <c r="AC399"/>
      <c r="AD399"/>
      <c r="AE399"/>
      <c r="AF399"/>
      <c r="AN399" s="13"/>
    </row>
    <row r="400" spans="1:40" x14ac:dyDescent="0.25">
      <c r="A400"/>
      <c r="V400"/>
      <c r="W400"/>
      <c r="X400"/>
      <c r="Y400"/>
      <c r="Z400"/>
      <c r="AA400"/>
      <c r="AB400"/>
      <c r="AC400"/>
      <c r="AD400"/>
      <c r="AE400"/>
      <c r="AF400"/>
      <c r="AN400" s="13"/>
    </row>
    <row r="401" spans="1:40" x14ac:dyDescent="0.25">
      <c r="A401"/>
      <c r="V401"/>
      <c r="W401"/>
      <c r="X401"/>
      <c r="Y401"/>
      <c r="Z401"/>
      <c r="AA401"/>
      <c r="AB401"/>
      <c r="AC401"/>
      <c r="AD401"/>
      <c r="AE401"/>
      <c r="AF401"/>
      <c r="AN401" s="13"/>
    </row>
    <row r="402" spans="1:40" x14ac:dyDescent="0.25">
      <c r="A402"/>
      <c r="V402"/>
      <c r="W402"/>
      <c r="X402"/>
      <c r="Y402"/>
      <c r="Z402"/>
      <c r="AA402"/>
      <c r="AB402"/>
      <c r="AC402"/>
      <c r="AD402"/>
      <c r="AE402"/>
      <c r="AF402"/>
      <c r="AN402" s="13"/>
    </row>
    <row r="403" spans="1:40" x14ac:dyDescent="0.25">
      <c r="A403"/>
      <c r="V403"/>
      <c r="W403"/>
      <c r="X403"/>
      <c r="Y403"/>
      <c r="Z403"/>
      <c r="AA403"/>
      <c r="AB403"/>
      <c r="AC403"/>
      <c r="AD403"/>
      <c r="AE403"/>
      <c r="AF403"/>
      <c r="AN403" s="13"/>
    </row>
    <row r="404" spans="1:40" x14ac:dyDescent="0.25">
      <c r="A404"/>
      <c r="V404"/>
      <c r="W404"/>
      <c r="X404"/>
      <c r="Y404"/>
      <c r="Z404"/>
      <c r="AA404"/>
      <c r="AB404"/>
      <c r="AC404"/>
      <c r="AD404"/>
      <c r="AE404"/>
      <c r="AF404"/>
      <c r="AN404" s="13"/>
    </row>
    <row r="405" spans="1:40" x14ac:dyDescent="0.25">
      <c r="A405"/>
      <c r="V405"/>
      <c r="W405"/>
      <c r="X405"/>
      <c r="Y405"/>
      <c r="Z405"/>
      <c r="AA405"/>
      <c r="AB405"/>
      <c r="AC405"/>
      <c r="AD405"/>
      <c r="AE405"/>
      <c r="AF405"/>
      <c r="AN405" s="13"/>
    </row>
    <row r="406" spans="1:40" x14ac:dyDescent="0.25">
      <c r="A406"/>
      <c r="V406"/>
      <c r="W406"/>
      <c r="X406"/>
      <c r="Y406"/>
      <c r="Z406"/>
      <c r="AA406"/>
      <c r="AB406"/>
      <c r="AC406"/>
      <c r="AD406"/>
      <c r="AE406"/>
      <c r="AF406"/>
      <c r="AN406" s="13"/>
    </row>
    <row r="407" spans="1:40" x14ac:dyDescent="0.25">
      <c r="A407"/>
      <c r="V407"/>
      <c r="W407"/>
      <c r="X407"/>
      <c r="Y407"/>
      <c r="Z407"/>
      <c r="AA407"/>
      <c r="AB407"/>
      <c r="AC407"/>
      <c r="AD407"/>
      <c r="AE407"/>
      <c r="AF407"/>
      <c r="AN407" s="13"/>
    </row>
    <row r="408" spans="1:40" x14ac:dyDescent="0.25">
      <c r="A408"/>
      <c r="V408"/>
      <c r="W408"/>
      <c r="X408"/>
      <c r="Y408"/>
      <c r="Z408"/>
      <c r="AA408"/>
      <c r="AB408"/>
      <c r="AC408"/>
      <c r="AD408"/>
      <c r="AE408"/>
      <c r="AF408"/>
      <c r="AN408" s="13"/>
    </row>
    <row r="409" spans="1:40" x14ac:dyDescent="0.25">
      <c r="A409"/>
      <c r="V409"/>
      <c r="W409"/>
      <c r="X409"/>
      <c r="Y409"/>
      <c r="Z409"/>
      <c r="AA409"/>
      <c r="AB409"/>
      <c r="AC409"/>
      <c r="AD409"/>
      <c r="AE409"/>
      <c r="AF409"/>
      <c r="AN409" s="13"/>
    </row>
    <row r="410" spans="1:40" x14ac:dyDescent="0.25">
      <c r="A410"/>
      <c r="V410"/>
      <c r="W410"/>
      <c r="X410"/>
      <c r="Y410"/>
      <c r="Z410"/>
      <c r="AA410"/>
      <c r="AB410"/>
      <c r="AC410"/>
      <c r="AD410"/>
      <c r="AE410"/>
      <c r="AF410"/>
      <c r="AN410" s="13"/>
    </row>
    <row r="411" spans="1:40" x14ac:dyDescent="0.25">
      <c r="A411"/>
      <c r="V411"/>
      <c r="W411"/>
      <c r="X411"/>
      <c r="Y411"/>
      <c r="Z411"/>
      <c r="AA411"/>
      <c r="AB411"/>
      <c r="AC411"/>
      <c r="AD411"/>
      <c r="AE411"/>
      <c r="AF411"/>
      <c r="AN411" s="13"/>
    </row>
    <row r="412" spans="1:40" x14ac:dyDescent="0.25">
      <c r="A412"/>
      <c r="V412"/>
      <c r="W412"/>
      <c r="X412"/>
      <c r="Y412"/>
      <c r="Z412"/>
      <c r="AA412"/>
      <c r="AB412"/>
      <c r="AC412"/>
      <c r="AD412"/>
      <c r="AE412"/>
      <c r="AF412"/>
      <c r="AN412" s="13"/>
    </row>
    <row r="413" spans="1:40" x14ac:dyDescent="0.25">
      <c r="A413"/>
      <c r="V413"/>
      <c r="W413"/>
      <c r="X413"/>
      <c r="Y413"/>
      <c r="Z413"/>
      <c r="AA413"/>
      <c r="AB413"/>
      <c r="AC413"/>
      <c r="AD413"/>
      <c r="AE413"/>
      <c r="AF413"/>
      <c r="AN413" s="13"/>
    </row>
    <row r="414" spans="1:40" x14ac:dyDescent="0.25">
      <c r="A414"/>
      <c r="V414"/>
      <c r="W414"/>
      <c r="X414"/>
      <c r="Y414"/>
      <c r="Z414"/>
      <c r="AA414"/>
      <c r="AB414"/>
      <c r="AC414"/>
      <c r="AD414"/>
      <c r="AE414"/>
      <c r="AF414"/>
      <c r="AN414" s="13"/>
    </row>
    <row r="415" spans="1:40" x14ac:dyDescent="0.25">
      <c r="A415"/>
      <c r="V415"/>
      <c r="W415"/>
      <c r="X415"/>
      <c r="Y415"/>
      <c r="Z415"/>
      <c r="AA415"/>
      <c r="AB415"/>
      <c r="AC415"/>
      <c r="AD415"/>
      <c r="AE415"/>
      <c r="AF415"/>
      <c r="AN415" s="13"/>
    </row>
    <row r="416" spans="1:40" x14ac:dyDescent="0.25">
      <c r="A416"/>
      <c r="V416"/>
      <c r="W416"/>
      <c r="X416"/>
      <c r="Y416"/>
      <c r="Z416"/>
      <c r="AA416"/>
      <c r="AB416"/>
      <c r="AC416"/>
      <c r="AD416"/>
      <c r="AE416"/>
      <c r="AF416"/>
      <c r="AN416" s="13"/>
    </row>
    <row r="417" spans="1:40" x14ac:dyDescent="0.25">
      <c r="A417"/>
      <c r="V417"/>
      <c r="W417"/>
      <c r="X417"/>
      <c r="Y417"/>
      <c r="Z417"/>
      <c r="AA417"/>
      <c r="AB417"/>
      <c r="AC417"/>
      <c r="AD417"/>
      <c r="AE417"/>
      <c r="AF417"/>
      <c r="AN417" s="13"/>
    </row>
    <row r="418" spans="1:40" x14ac:dyDescent="0.25">
      <c r="A418"/>
      <c r="V418"/>
      <c r="W418"/>
      <c r="X418"/>
      <c r="Y418"/>
      <c r="Z418"/>
      <c r="AA418"/>
      <c r="AB418"/>
      <c r="AC418"/>
      <c r="AD418"/>
      <c r="AE418"/>
      <c r="AF418"/>
      <c r="AN418" s="13"/>
    </row>
    <row r="419" spans="1:40" x14ac:dyDescent="0.25">
      <c r="A419"/>
      <c r="V419"/>
      <c r="W419"/>
      <c r="X419"/>
      <c r="Y419"/>
      <c r="Z419"/>
      <c r="AA419"/>
      <c r="AB419"/>
      <c r="AC419"/>
      <c r="AD419"/>
      <c r="AE419"/>
      <c r="AF419"/>
      <c r="AN419" s="13"/>
    </row>
    <row r="420" spans="1:40" x14ac:dyDescent="0.25">
      <c r="A420"/>
      <c r="V420"/>
      <c r="W420"/>
      <c r="X420"/>
      <c r="Y420"/>
      <c r="Z420"/>
      <c r="AA420"/>
      <c r="AB420"/>
      <c r="AC420"/>
      <c r="AD420"/>
      <c r="AE420"/>
      <c r="AF420"/>
      <c r="AN420" s="13"/>
    </row>
    <row r="421" spans="1:40" x14ac:dyDescent="0.25">
      <c r="A421"/>
      <c r="V421"/>
      <c r="W421"/>
      <c r="X421"/>
      <c r="Y421"/>
      <c r="Z421"/>
      <c r="AA421"/>
      <c r="AB421"/>
      <c r="AC421"/>
      <c r="AD421"/>
      <c r="AE421"/>
      <c r="AF421"/>
      <c r="AN421" s="13"/>
    </row>
    <row r="422" spans="1:40" x14ac:dyDescent="0.25">
      <c r="A422"/>
      <c r="V422"/>
      <c r="W422"/>
      <c r="X422"/>
      <c r="Y422"/>
      <c r="Z422"/>
      <c r="AA422"/>
      <c r="AB422"/>
      <c r="AC422"/>
      <c r="AD422"/>
      <c r="AE422"/>
      <c r="AF422"/>
      <c r="AN422" s="13"/>
    </row>
    <row r="423" spans="1:40" x14ac:dyDescent="0.25">
      <c r="A423"/>
      <c r="V423"/>
      <c r="W423"/>
      <c r="X423"/>
      <c r="Y423"/>
      <c r="Z423"/>
      <c r="AA423"/>
      <c r="AB423"/>
      <c r="AC423"/>
      <c r="AD423"/>
      <c r="AE423"/>
      <c r="AF423"/>
      <c r="AN423" s="13"/>
    </row>
    <row r="424" spans="1:40" x14ac:dyDescent="0.25">
      <c r="A424"/>
      <c r="V424"/>
      <c r="W424"/>
      <c r="X424"/>
      <c r="Y424"/>
      <c r="Z424"/>
      <c r="AA424"/>
      <c r="AB424"/>
      <c r="AC424"/>
      <c r="AD424"/>
      <c r="AE424"/>
      <c r="AF424"/>
      <c r="AN424" s="13"/>
    </row>
    <row r="425" spans="1:40" x14ac:dyDescent="0.25">
      <c r="A425"/>
      <c r="V425"/>
      <c r="W425"/>
      <c r="X425"/>
      <c r="Y425"/>
      <c r="Z425"/>
      <c r="AA425"/>
      <c r="AB425"/>
      <c r="AC425"/>
      <c r="AD425"/>
      <c r="AE425"/>
      <c r="AF425"/>
      <c r="AN425" s="13"/>
    </row>
    <row r="426" spans="1:40" x14ac:dyDescent="0.25">
      <c r="A426"/>
      <c r="V426"/>
      <c r="W426"/>
      <c r="X426"/>
      <c r="Y426"/>
      <c r="Z426"/>
      <c r="AA426"/>
      <c r="AB426"/>
      <c r="AC426"/>
      <c r="AD426"/>
      <c r="AE426"/>
      <c r="AF426"/>
      <c r="AN426" s="13"/>
    </row>
    <row r="427" spans="1:40" x14ac:dyDescent="0.25">
      <c r="A427"/>
      <c r="V427"/>
      <c r="W427"/>
      <c r="X427"/>
      <c r="Y427"/>
      <c r="Z427"/>
      <c r="AA427"/>
      <c r="AB427"/>
      <c r="AC427"/>
      <c r="AD427"/>
      <c r="AE427"/>
      <c r="AF427"/>
      <c r="AN427" s="13"/>
    </row>
    <row r="428" spans="1:40" x14ac:dyDescent="0.25">
      <c r="A428"/>
      <c r="V428"/>
      <c r="W428"/>
      <c r="X428"/>
      <c r="Y428"/>
      <c r="Z428"/>
      <c r="AA428"/>
      <c r="AB428"/>
      <c r="AC428"/>
      <c r="AD428"/>
      <c r="AE428"/>
      <c r="AF428"/>
      <c r="AN428" s="13"/>
    </row>
    <row r="429" spans="1:40" x14ac:dyDescent="0.25">
      <c r="A429"/>
      <c r="V429"/>
      <c r="W429"/>
      <c r="X429"/>
      <c r="Y429"/>
      <c r="Z429"/>
      <c r="AA429"/>
      <c r="AB429"/>
      <c r="AC429"/>
      <c r="AD429"/>
      <c r="AE429"/>
      <c r="AF429"/>
      <c r="AN429" s="13"/>
    </row>
    <row r="430" spans="1:40" x14ac:dyDescent="0.25">
      <c r="A430"/>
      <c r="V430"/>
      <c r="W430"/>
      <c r="X430"/>
      <c r="Y430"/>
      <c r="Z430"/>
      <c r="AA430"/>
      <c r="AB430"/>
      <c r="AC430"/>
      <c r="AD430"/>
      <c r="AE430"/>
      <c r="AF430"/>
      <c r="AN430" s="13"/>
    </row>
    <row r="431" spans="1:40" x14ac:dyDescent="0.25">
      <c r="A431"/>
      <c r="V431"/>
      <c r="W431"/>
      <c r="X431"/>
      <c r="Y431"/>
      <c r="Z431"/>
      <c r="AA431"/>
      <c r="AB431"/>
      <c r="AC431"/>
      <c r="AD431"/>
      <c r="AE431"/>
      <c r="AF431"/>
      <c r="AN431" s="13"/>
    </row>
    <row r="432" spans="1:40" x14ac:dyDescent="0.25">
      <c r="A432"/>
      <c r="V432"/>
      <c r="W432"/>
      <c r="X432"/>
      <c r="Y432"/>
      <c r="Z432"/>
      <c r="AA432"/>
      <c r="AB432"/>
      <c r="AC432"/>
      <c r="AD432"/>
      <c r="AE432"/>
      <c r="AF432"/>
      <c r="AN432" s="13"/>
    </row>
    <row r="433" spans="1:40" x14ac:dyDescent="0.25">
      <c r="A433"/>
      <c r="V433"/>
      <c r="W433"/>
      <c r="X433"/>
      <c r="Y433"/>
      <c r="Z433"/>
      <c r="AA433"/>
      <c r="AB433"/>
      <c r="AC433"/>
      <c r="AD433"/>
      <c r="AE433"/>
      <c r="AF433"/>
      <c r="AN433" s="13"/>
    </row>
    <row r="434" spans="1:40" x14ac:dyDescent="0.25">
      <c r="A434"/>
      <c r="V434"/>
      <c r="W434"/>
      <c r="X434"/>
      <c r="Y434"/>
      <c r="Z434"/>
      <c r="AA434"/>
      <c r="AB434"/>
      <c r="AC434"/>
      <c r="AD434"/>
      <c r="AE434"/>
      <c r="AF434"/>
      <c r="AN434" s="13"/>
    </row>
    <row r="435" spans="1:40" x14ac:dyDescent="0.25">
      <c r="A435"/>
      <c r="V435"/>
      <c r="W435"/>
      <c r="X435"/>
      <c r="Y435"/>
      <c r="Z435"/>
      <c r="AA435"/>
      <c r="AB435"/>
      <c r="AC435"/>
      <c r="AD435"/>
      <c r="AE435"/>
      <c r="AF435"/>
      <c r="AN435" s="13"/>
    </row>
    <row r="436" spans="1:40" x14ac:dyDescent="0.25">
      <c r="A436"/>
      <c r="V436"/>
      <c r="W436"/>
      <c r="X436"/>
      <c r="Y436"/>
      <c r="Z436"/>
      <c r="AA436"/>
      <c r="AB436"/>
      <c r="AC436"/>
      <c r="AD436"/>
      <c r="AE436"/>
      <c r="AF436"/>
      <c r="AN436" s="13"/>
    </row>
    <row r="437" spans="1:40" x14ac:dyDescent="0.25">
      <c r="A437"/>
      <c r="V437"/>
      <c r="W437"/>
      <c r="X437"/>
      <c r="Y437"/>
      <c r="Z437"/>
      <c r="AA437"/>
      <c r="AB437"/>
      <c r="AC437"/>
      <c r="AD437"/>
      <c r="AE437"/>
      <c r="AF437"/>
      <c r="AN437" s="13"/>
    </row>
    <row r="438" spans="1:40" x14ac:dyDescent="0.25">
      <c r="A438"/>
      <c r="V438"/>
      <c r="W438"/>
      <c r="X438"/>
      <c r="Y438"/>
      <c r="Z438"/>
      <c r="AA438"/>
      <c r="AB438"/>
      <c r="AC438"/>
      <c r="AD438"/>
      <c r="AE438"/>
      <c r="AF438"/>
      <c r="AN438" s="13"/>
    </row>
    <row r="439" spans="1:40" x14ac:dyDescent="0.25">
      <c r="A439"/>
      <c r="V439"/>
      <c r="W439"/>
      <c r="X439"/>
      <c r="Y439"/>
      <c r="Z439"/>
      <c r="AA439"/>
      <c r="AB439"/>
      <c r="AC439"/>
      <c r="AD439"/>
      <c r="AE439"/>
      <c r="AF439"/>
      <c r="AN439" s="13"/>
    </row>
    <row r="440" spans="1:40" x14ac:dyDescent="0.25">
      <c r="A440"/>
      <c r="V440"/>
      <c r="W440"/>
      <c r="X440"/>
      <c r="Y440"/>
      <c r="Z440"/>
      <c r="AA440"/>
      <c r="AB440"/>
      <c r="AC440"/>
      <c r="AD440"/>
      <c r="AE440"/>
      <c r="AF440"/>
      <c r="AN440" s="13"/>
    </row>
    <row r="441" spans="1:40" x14ac:dyDescent="0.25">
      <c r="A441"/>
      <c r="V441"/>
      <c r="W441"/>
      <c r="X441"/>
      <c r="Y441"/>
      <c r="Z441"/>
      <c r="AA441"/>
      <c r="AB441"/>
      <c r="AC441"/>
      <c r="AD441"/>
      <c r="AE441"/>
      <c r="AF441"/>
      <c r="AN441" s="13"/>
    </row>
    <row r="442" spans="1:40" x14ac:dyDescent="0.25">
      <c r="A442"/>
      <c r="V442"/>
      <c r="W442"/>
      <c r="X442"/>
      <c r="Y442"/>
      <c r="Z442"/>
      <c r="AA442"/>
      <c r="AB442"/>
      <c r="AC442"/>
      <c r="AD442"/>
      <c r="AE442"/>
      <c r="AF442"/>
      <c r="AN442" s="13"/>
    </row>
    <row r="443" spans="1:40" x14ac:dyDescent="0.25">
      <c r="A443"/>
      <c r="V443"/>
      <c r="W443"/>
      <c r="X443"/>
      <c r="Y443"/>
      <c r="Z443"/>
      <c r="AA443"/>
      <c r="AB443"/>
      <c r="AC443"/>
      <c r="AD443"/>
      <c r="AE443"/>
      <c r="AF443"/>
      <c r="AN443" s="13"/>
    </row>
    <row r="444" spans="1:40" x14ac:dyDescent="0.25">
      <c r="A444"/>
      <c r="V444"/>
      <c r="W444"/>
      <c r="X444"/>
      <c r="Y444"/>
      <c r="Z444"/>
      <c r="AA444"/>
      <c r="AB444"/>
      <c r="AC444"/>
      <c r="AD444"/>
      <c r="AE444"/>
      <c r="AF444"/>
      <c r="AN444" s="13"/>
    </row>
    <row r="445" spans="1:40" x14ac:dyDescent="0.25">
      <c r="A445"/>
      <c r="V445"/>
      <c r="W445"/>
      <c r="X445"/>
      <c r="Y445"/>
      <c r="Z445"/>
      <c r="AA445"/>
      <c r="AB445"/>
      <c r="AC445"/>
      <c r="AD445"/>
      <c r="AE445"/>
      <c r="AF445"/>
      <c r="AN445" s="13"/>
    </row>
    <row r="446" spans="1:40" x14ac:dyDescent="0.25">
      <c r="A446"/>
      <c r="V446"/>
      <c r="W446"/>
      <c r="X446"/>
      <c r="Y446"/>
      <c r="Z446"/>
      <c r="AA446"/>
      <c r="AB446"/>
      <c r="AC446"/>
      <c r="AD446"/>
      <c r="AE446"/>
      <c r="AF446"/>
      <c r="AN446" s="13"/>
    </row>
    <row r="447" spans="1:40" x14ac:dyDescent="0.25">
      <c r="A447"/>
      <c r="V447"/>
      <c r="W447"/>
      <c r="X447"/>
      <c r="Y447"/>
      <c r="Z447"/>
      <c r="AA447"/>
      <c r="AB447"/>
      <c r="AC447"/>
      <c r="AD447"/>
      <c r="AE447"/>
      <c r="AF447"/>
      <c r="AN447" s="13"/>
    </row>
    <row r="448" spans="1:40" x14ac:dyDescent="0.25">
      <c r="A448"/>
      <c r="V448"/>
      <c r="W448"/>
      <c r="X448"/>
      <c r="Y448"/>
      <c r="Z448"/>
      <c r="AA448"/>
      <c r="AB448"/>
      <c r="AC448"/>
      <c r="AD448"/>
      <c r="AE448"/>
      <c r="AF448"/>
      <c r="AN448" s="13"/>
    </row>
    <row r="449" spans="1:40" x14ac:dyDescent="0.25">
      <c r="A449"/>
      <c r="V449"/>
      <c r="W449"/>
      <c r="X449"/>
      <c r="Y449"/>
      <c r="Z449"/>
      <c r="AA449"/>
      <c r="AB449"/>
      <c r="AC449"/>
      <c r="AD449"/>
      <c r="AE449"/>
      <c r="AF449"/>
      <c r="AN449" s="13"/>
    </row>
    <row r="450" spans="1:40" x14ac:dyDescent="0.25">
      <c r="A450"/>
      <c r="V450"/>
      <c r="W450"/>
      <c r="X450"/>
      <c r="Y450"/>
      <c r="Z450"/>
      <c r="AA450"/>
      <c r="AB450"/>
      <c r="AC450"/>
      <c r="AD450"/>
      <c r="AE450"/>
      <c r="AF450"/>
      <c r="AN450" s="13"/>
    </row>
    <row r="451" spans="1:40" x14ac:dyDescent="0.25">
      <c r="A451"/>
      <c r="V451"/>
      <c r="W451"/>
      <c r="X451"/>
      <c r="Y451"/>
      <c r="Z451"/>
      <c r="AA451"/>
      <c r="AB451"/>
      <c r="AC451"/>
      <c r="AD451"/>
      <c r="AE451"/>
      <c r="AF451"/>
      <c r="AN451" s="13"/>
    </row>
    <row r="452" spans="1:40" x14ac:dyDescent="0.25">
      <c r="A452"/>
      <c r="V452"/>
      <c r="W452"/>
      <c r="X452"/>
      <c r="Y452"/>
      <c r="Z452"/>
      <c r="AA452"/>
      <c r="AB452"/>
      <c r="AC452"/>
      <c r="AD452"/>
      <c r="AE452"/>
      <c r="AF452"/>
      <c r="AN452" s="13"/>
    </row>
    <row r="453" spans="1:40" x14ac:dyDescent="0.25">
      <c r="A453"/>
      <c r="V453"/>
      <c r="W453"/>
      <c r="X453"/>
      <c r="Y453"/>
      <c r="Z453"/>
      <c r="AA453"/>
      <c r="AB453"/>
      <c r="AC453"/>
      <c r="AD453"/>
      <c r="AE453"/>
      <c r="AF453"/>
      <c r="AN453" s="13"/>
    </row>
    <row r="454" spans="1:40" x14ac:dyDescent="0.25">
      <c r="A454"/>
      <c r="V454"/>
      <c r="W454"/>
      <c r="X454"/>
      <c r="Y454"/>
      <c r="Z454"/>
      <c r="AA454"/>
      <c r="AB454"/>
      <c r="AC454"/>
      <c r="AD454"/>
      <c r="AE454"/>
      <c r="AF454"/>
      <c r="AN454" s="13"/>
    </row>
    <row r="455" spans="1:40" x14ac:dyDescent="0.25">
      <c r="A455"/>
      <c r="V455"/>
      <c r="W455"/>
      <c r="X455"/>
      <c r="Y455"/>
      <c r="Z455"/>
      <c r="AA455"/>
      <c r="AB455"/>
      <c r="AC455"/>
      <c r="AD455"/>
      <c r="AE455"/>
      <c r="AF455"/>
      <c r="AN455" s="13"/>
    </row>
    <row r="456" spans="1:40" x14ac:dyDescent="0.25">
      <c r="A456"/>
      <c r="V456"/>
      <c r="W456"/>
      <c r="X456"/>
      <c r="Y456"/>
      <c r="Z456"/>
      <c r="AA456"/>
      <c r="AB456"/>
      <c r="AC456"/>
      <c r="AD456"/>
      <c r="AE456"/>
      <c r="AF456"/>
      <c r="AN456" s="13"/>
    </row>
    <row r="457" spans="1:40" x14ac:dyDescent="0.25">
      <c r="A457"/>
      <c r="V457"/>
      <c r="W457"/>
      <c r="X457"/>
      <c r="Y457"/>
      <c r="Z457"/>
      <c r="AA457"/>
      <c r="AB457"/>
      <c r="AC457"/>
      <c r="AD457"/>
      <c r="AE457"/>
      <c r="AF457"/>
      <c r="AN457" s="13"/>
    </row>
    <row r="458" spans="1:40" x14ac:dyDescent="0.25">
      <c r="A458"/>
      <c r="V458"/>
      <c r="W458"/>
      <c r="X458"/>
      <c r="Y458"/>
      <c r="Z458"/>
      <c r="AA458"/>
      <c r="AB458"/>
      <c r="AC458"/>
      <c r="AD458"/>
      <c r="AE458"/>
      <c r="AF458"/>
      <c r="AN458" s="13"/>
    </row>
    <row r="459" spans="1:40" x14ac:dyDescent="0.25">
      <c r="A459"/>
      <c r="V459"/>
      <c r="W459"/>
      <c r="X459"/>
      <c r="Y459"/>
      <c r="Z459"/>
      <c r="AA459"/>
      <c r="AB459"/>
      <c r="AC459"/>
      <c r="AD459"/>
      <c r="AE459"/>
      <c r="AF459"/>
      <c r="AN459" s="13"/>
    </row>
    <row r="460" spans="1:40" x14ac:dyDescent="0.25">
      <c r="A460"/>
      <c r="V460"/>
      <c r="W460"/>
      <c r="X460"/>
      <c r="Y460"/>
      <c r="Z460"/>
      <c r="AA460"/>
      <c r="AB460"/>
      <c r="AC460"/>
      <c r="AD460"/>
      <c r="AE460"/>
      <c r="AF460"/>
      <c r="AN460" s="13"/>
    </row>
    <row r="461" spans="1:40" x14ac:dyDescent="0.25">
      <c r="A461"/>
      <c r="V461"/>
      <c r="W461"/>
      <c r="X461"/>
      <c r="Y461"/>
      <c r="Z461"/>
      <c r="AA461"/>
      <c r="AB461"/>
      <c r="AC461"/>
      <c r="AD461"/>
      <c r="AE461"/>
      <c r="AF461"/>
      <c r="AN461" s="13"/>
    </row>
    <row r="462" spans="1:40" x14ac:dyDescent="0.25">
      <c r="A462"/>
      <c r="V462"/>
      <c r="W462"/>
      <c r="X462"/>
      <c r="Y462"/>
      <c r="Z462"/>
      <c r="AA462"/>
      <c r="AB462"/>
      <c r="AC462"/>
      <c r="AD462"/>
      <c r="AE462"/>
      <c r="AF462"/>
      <c r="AN462" s="13"/>
    </row>
    <row r="463" spans="1:40" x14ac:dyDescent="0.25">
      <c r="A463"/>
      <c r="V463"/>
      <c r="W463"/>
      <c r="X463"/>
      <c r="Y463"/>
      <c r="Z463"/>
      <c r="AA463"/>
      <c r="AB463"/>
      <c r="AC463"/>
      <c r="AD463"/>
      <c r="AE463"/>
      <c r="AF463"/>
      <c r="AN463" s="13"/>
    </row>
    <row r="464" spans="1:40" x14ac:dyDescent="0.25">
      <c r="A464"/>
      <c r="V464"/>
      <c r="W464"/>
      <c r="X464"/>
      <c r="Y464"/>
      <c r="Z464"/>
      <c r="AA464"/>
      <c r="AB464"/>
      <c r="AC464"/>
      <c r="AD464"/>
      <c r="AE464"/>
      <c r="AF464"/>
      <c r="AN464" s="13"/>
    </row>
    <row r="465" spans="1:40" x14ac:dyDescent="0.25">
      <c r="A465"/>
      <c r="V465"/>
      <c r="W465"/>
      <c r="X465"/>
      <c r="Y465"/>
      <c r="Z465"/>
      <c r="AA465"/>
      <c r="AB465"/>
      <c r="AC465"/>
      <c r="AD465"/>
      <c r="AE465"/>
      <c r="AF465"/>
      <c r="AN465" s="13"/>
    </row>
    <row r="466" spans="1:40" x14ac:dyDescent="0.25">
      <c r="A466"/>
      <c r="V466"/>
      <c r="W466"/>
      <c r="X466"/>
      <c r="Y466"/>
      <c r="Z466"/>
      <c r="AA466"/>
      <c r="AB466"/>
      <c r="AC466"/>
      <c r="AD466"/>
      <c r="AE466"/>
      <c r="AF466"/>
      <c r="AN466" s="13"/>
    </row>
    <row r="467" spans="1:40" x14ac:dyDescent="0.25">
      <c r="A467"/>
      <c r="V467"/>
      <c r="W467"/>
      <c r="X467"/>
      <c r="Y467"/>
      <c r="Z467"/>
      <c r="AA467"/>
      <c r="AB467"/>
      <c r="AC467"/>
      <c r="AD467"/>
      <c r="AE467"/>
      <c r="AF467"/>
      <c r="AN467" s="13"/>
    </row>
    <row r="468" spans="1:40" x14ac:dyDescent="0.25">
      <c r="A468"/>
      <c r="V468"/>
      <c r="W468"/>
      <c r="X468"/>
      <c r="Y468"/>
      <c r="Z468"/>
      <c r="AA468"/>
      <c r="AB468"/>
      <c r="AC468"/>
      <c r="AD468"/>
      <c r="AE468"/>
      <c r="AF468"/>
      <c r="AN468" s="13"/>
    </row>
    <row r="469" spans="1:40" x14ac:dyDescent="0.25">
      <c r="A469"/>
      <c r="V469"/>
      <c r="W469"/>
      <c r="X469"/>
      <c r="Y469"/>
      <c r="Z469"/>
      <c r="AA469"/>
      <c r="AB469"/>
      <c r="AC469"/>
      <c r="AD469"/>
      <c r="AE469"/>
      <c r="AF469"/>
      <c r="AN469" s="13"/>
    </row>
    <row r="470" spans="1:40" x14ac:dyDescent="0.25">
      <c r="A470"/>
      <c r="V470"/>
      <c r="W470"/>
      <c r="X470"/>
      <c r="Y470"/>
      <c r="Z470"/>
      <c r="AA470"/>
      <c r="AB470"/>
      <c r="AC470"/>
      <c r="AD470"/>
      <c r="AE470"/>
      <c r="AF470"/>
      <c r="AN470" s="13"/>
    </row>
    <row r="471" spans="1:40" x14ac:dyDescent="0.25">
      <c r="A471"/>
      <c r="V471"/>
      <c r="W471"/>
      <c r="X471"/>
      <c r="Y471"/>
      <c r="Z471"/>
      <c r="AA471"/>
      <c r="AB471"/>
      <c r="AC471"/>
      <c r="AD471"/>
      <c r="AE471"/>
      <c r="AF471"/>
      <c r="AN471" s="13"/>
    </row>
    <row r="472" spans="1:40" x14ac:dyDescent="0.25">
      <c r="A472"/>
      <c r="V472"/>
      <c r="W472"/>
      <c r="X472"/>
      <c r="Y472"/>
      <c r="Z472"/>
      <c r="AA472"/>
      <c r="AB472"/>
      <c r="AC472"/>
      <c r="AD472"/>
      <c r="AE472"/>
      <c r="AF472"/>
      <c r="AN472" s="13"/>
    </row>
    <row r="473" spans="1:40" x14ac:dyDescent="0.25">
      <c r="A473"/>
      <c r="V473"/>
      <c r="W473"/>
      <c r="X473"/>
      <c r="Y473"/>
      <c r="Z473"/>
      <c r="AA473"/>
      <c r="AB473"/>
      <c r="AC473"/>
      <c r="AD473"/>
      <c r="AE473"/>
      <c r="AF473"/>
      <c r="AN473" s="13"/>
    </row>
    <row r="474" spans="1:40" x14ac:dyDescent="0.25">
      <c r="A474"/>
      <c r="V474"/>
      <c r="W474"/>
      <c r="X474"/>
      <c r="Y474"/>
      <c r="Z474"/>
      <c r="AA474"/>
      <c r="AB474"/>
      <c r="AC474"/>
      <c r="AD474"/>
      <c r="AE474"/>
      <c r="AF474"/>
      <c r="AN474" s="13"/>
    </row>
    <row r="475" spans="1:40" x14ac:dyDescent="0.25">
      <c r="A475"/>
      <c r="V475"/>
      <c r="W475"/>
      <c r="X475"/>
      <c r="Y475"/>
      <c r="Z475"/>
      <c r="AA475"/>
      <c r="AB475"/>
      <c r="AC475"/>
      <c r="AD475"/>
      <c r="AE475"/>
      <c r="AF475"/>
      <c r="AN475" s="13"/>
    </row>
    <row r="476" spans="1:40" x14ac:dyDescent="0.25">
      <c r="A476"/>
      <c r="V476"/>
      <c r="W476"/>
      <c r="X476"/>
      <c r="Y476"/>
      <c r="Z476"/>
      <c r="AA476"/>
      <c r="AB476"/>
      <c r="AC476"/>
      <c r="AD476"/>
      <c r="AE476"/>
      <c r="AF476"/>
      <c r="AN476" s="13"/>
    </row>
    <row r="477" spans="1:40" x14ac:dyDescent="0.25">
      <c r="A477"/>
      <c r="V477"/>
      <c r="W477"/>
      <c r="X477"/>
      <c r="Y477"/>
      <c r="Z477"/>
      <c r="AA477"/>
      <c r="AB477"/>
      <c r="AC477"/>
      <c r="AD477"/>
      <c r="AE477"/>
      <c r="AF477"/>
      <c r="AN477" s="13"/>
    </row>
    <row r="478" spans="1:40" x14ac:dyDescent="0.25">
      <c r="A478"/>
      <c r="V478"/>
      <c r="W478"/>
      <c r="X478"/>
      <c r="Y478"/>
      <c r="Z478"/>
      <c r="AA478"/>
      <c r="AB478"/>
      <c r="AC478"/>
      <c r="AD478"/>
      <c r="AE478"/>
      <c r="AF478"/>
      <c r="AN478" s="13"/>
    </row>
    <row r="479" spans="1:40" x14ac:dyDescent="0.25">
      <c r="A479"/>
      <c r="V479"/>
      <c r="W479"/>
      <c r="X479"/>
      <c r="Y479"/>
      <c r="Z479"/>
      <c r="AA479"/>
      <c r="AB479"/>
      <c r="AC479"/>
      <c r="AD479"/>
      <c r="AE479"/>
      <c r="AF479"/>
      <c r="AN479" s="13"/>
    </row>
    <row r="480" spans="1:40" x14ac:dyDescent="0.25">
      <c r="A480"/>
      <c r="V480"/>
      <c r="W480"/>
      <c r="X480"/>
      <c r="Y480"/>
      <c r="Z480"/>
      <c r="AA480"/>
      <c r="AB480"/>
      <c r="AC480"/>
      <c r="AD480"/>
      <c r="AE480"/>
      <c r="AF480"/>
      <c r="AN480" s="13"/>
    </row>
    <row r="481" spans="1:40" x14ac:dyDescent="0.25">
      <c r="A481"/>
      <c r="V481"/>
      <c r="W481"/>
      <c r="X481"/>
      <c r="Y481"/>
      <c r="Z481"/>
      <c r="AA481"/>
      <c r="AB481"/>
      <c r="AC481"/>
      <c r="AD481"/>
      <c r="AE481"/>
      <c r="AF481"/>
      <c r="AN481" s="13"/>
    </row>
    <row r="482" spans="1:40" x14ac:dyDescent="0.25">
      <c r="A482"/>
      <c r="V482"/>
      <c r="W482"/>
      <c r="X482"/>
      <c r="Y482"/>
      <c r="Z482"/>
      <c r="AA482"/>
      <c r="AB482"/>
      <c r="AC482"/>
      <c r="AD482"/>
      <c r="AE482"/>
      <c r="AF482"/>
      <c r="AN482" s="13"/>
    </row>
    <row r="483" spans="1:40" x14ac:dyDescent="0.25">
      <c r="A483"/>
      <c r="V483"/>
      <c r="W483"/>
      <c r="X483"/>
      <c r="Y483"/>
      <c r="Z483"/>
      <c r="AA483"/>
      <c r="AB483"/>
      <c r="AC483"/>
      <c r="AD483"/>
      <c r="AE483"/>
      <c r="AF483"/>
      <c r="AN483" s="13"/>
    </row>
    <row r="484" spans="1:40" x14ac:dyDescent="0.25">
      <c r="A484"/>
      <c r="V484"/>
      <c r="W484"/>
      <c r="X484"/>
      <c r="Y484"/>
      <c r="Z484"/>
      <c r="AA484"/>
      <c r="AB484"/>
      <c r="AC484"/>
      <c r="AD484"/>
      <c r="AE484"/>
      <c r="AF484"/>
      <c r="AN484" s="13"/>
    </row>
    <row r="485" spans="1:40" x14ac:dyDescent="0.25">
      <c r="A485"/>
      <c r="V485"/>
      <c r="W485"/>
      <c r="X485"/>
      <c r="Y485"/>
      <c r="Z485"/>
      <c r="AA485"/>
      <c r="AB485"/>
      <c r="AC485"/>
      <c r="AD485"/>
      <c r="AE485"/>
      <c r="AF485"/>
      <c r="AN485" s="13"/>
    </row>
    <row r="486" spans="1:40" x14ac:dyDescent="0.25">
      <c r="A486"/>
      <c r="V486"/>
      <c r="W486"/>
      <c r="X486"/>
      <c r="Y486"/>
      <c r="Z486"/>
      <c r="AA486"/>
      <c r="AB486"/>
      <c r="AC486"/>
      <c r="AD486"/>
      <c r="AE486"/>
      <c r="AF486"/>
      <c r="AN486" s="13"/>
    </row>
    <row r="487" spans="1:40" x14ac:dyDescent="0.25">
      <c r="A487"/>
      <c r="V487"/>
      <c r="W487"/>
      <c r="X487"/>
      <c r="Y487"/>
      <c r="Z487"/>
      <c r="AA487"/>
      <c r="AB487"/>
      <c r="AC487"/>
      <c r="AD487"/>
      <c r="AE487"/>
      <c r="AF487"/>
      <c r="AN487" s="13"/>
    </row>
    <row r="488" spans="1:40" x14ac:dyDescent="0.25">
      <c r="A488"/>
      <c r="V488"/>
      <c r="W488"/>
      <c r="X488"/>
      <c r="Y488"/>
      <c r="Z488"/>
      <c r="AA488"/>
      <c r="AB488"/>
      <c r="AC488"/>
      <c r="AD488"/>
      <c r="AE488"/>
      <c r="AF488"/>
      <c r="AN488" s="13"/>
    </row>
    <row r="489" spans="1:40" x14ac:dyDescent="0.25">
      <c r="A489"/>
      <c r="V489"/>
      <c r="W489"/>
      <c r="X489"/>
      <c r="Y489"/>
      <c r="Z489"/>
      <c r="AA489"/>
      <c r="AB489"/>
      <c r="AC489"/>
      <c r="AD489"/>
      <c r="AE489"/>
      <c r="AF489"/>
      <c r="AN489" s="13"/>
    </row>
    <row r="490" spans="1:40" x14ac:dyDescent="0.25">
      <c r="A490"/>
      <c r="V490"/>
      <c r="W490"/>
      <c r="X490"/>
      <c r="Y490"/>
      <c r="Z490"/>
      <c r="AA490"/>
      <c r="AB490"/>
      <c r="AC490"/>
      <c r="AD490"/>
      <c r="AE490"/>
      <c r="AF490"/>
      <c r="AN490" s="13"/>
    </row>
    <row r="491" spans="1:40" x14ac:dyDescent="0.25">
      <c r="A491"/>
      <c r="V491"/>
      <c r="W491"/>
      <c r="X491"/>
      <c r="Y491"/>
      <c r="Z491"/>
      <c r="AA491"/>
      <c r="AB491"/>
      <c r="AC491"/>
      <c r="AD491"/>
      <c r="AE491"/>
      <c r="AF491"/>
      <c r="AN491" s="13"/>
    </row>
    <row r="492" spans="1:40" x14ac:dyDescent="0.25">
      <c r="A492"/>
      <c r="V492"/>
      <c r="W492"/>
      <c r="X492"/>
      <c r="Y492"/>
      <c r="Z492"/>
      <c r="AA492"/>
      <c r="AB492"/>
      <c r="AC492"/>
      <c r="AD492"/>
      <c r="AE492"/>
      <c r="AF492"/>
      <c r="AN492" s="13"/>
    </row>
    <row r="493" spans="1:40" x14ac:dyDescent="0.25">
      <c r="A493"/>
      <c r="V493"/>
      <c r="W493"/>
      <c r="X493"/>
      <c r="Y493"/>
      <c r="Z493"/>
      <c r="AA493"/>
      <c r="AB493"/>
      <c r="AC493"/>
      <c r="AD493"/>
      <c r="AE493"/>
      <c r="AF493"/>
      <c r="AN493" s="13"/>
    </row>
    <row r="494" spans="1:40" x14ac:dyDescent="0.25">
      <c r="A494"/>
      <c r="V494"/>
      <c r="W494"/>
      <c r="X494"/>
      <c r="Y494"/>
      <c r="Z494"/>
      <c r="AA494"/>
      <c r="AB494"/>
      <c r="AC494"/>
      <c r="AD494"/>
      <c r="AE494"/>
      <c r="AF494"/>
      <c r="AN494" s="13"/>
    </row>
    <row r="495" spans="1:40" x14ac:dyDescent="0.25">
      <c r="A495"/>
      <c r="V495"/>
      <c r="W495"/>
      <c r="X495"/>
      <c r="Y495"/>
      <c r="Z495"/>
      <c r="AA495"/>
      <c r="AB495"/>
      <c r="AC495"/>
      <c r="AD495"/>
      <c r="AE495"/>
      <c r="AF495"/>
      <c r="AN495" s="13"/>
    </row>
    <row r="496" spans="1:40" x14ac:dyDescent="0.25">
      <c r="A496"/>
      <c r="V496"/>
      <c r="W496"/>
      <c r="X496"/>
      <c r="Y496"/>
      <c r="Z496"/>
      <c r="AA496"/>
      <c r="AB496"/>
      <c r="AC496"/>
      <c r="AD496"/>
      <c r="AE496"/>
      <c r="AF496"/>
      <c r="AN496" s="13"/>
    </row>
    <row r="497" spans="1:40" x14ac:dyDescent="0.25">
      <c r="A497"/>
      <c r="V497"/>
      <c r="W497"/>
      <c r="X497"/>
      <c r="Y497"/>
      <c r="Z497"/>
      <c r="AA497"/>
      <c r="AB497"/>
      <c r="AC497"/>
      <c r="AD497"/>
      <c r="AE497"/>
      <c r="AF497"/>
      <c r="AN497" s="13"/>
    </row>
    <row r="498" spans="1:40" x14ac:dyDescent="0.25">
      <c r="A498"/>
      <c r="V498"/>
      <c r="W498"/>
      <c r="X498"/>
      <c r="Y498"/>
      <c r="Z498"/>
      <c r="AA498"/>
      <c r="AB498"/>
      <c r="AC498"/>
      <c r="AD498"/>
      <c r="AE498"/>
      <c r="AF498"/>
      <c r="AN498" s="13"/>
    </row>
    <row r="499" spans="1:40" x14ac:dyDescent="0.25">
      <c r="A499"/>
      <c r="V499"/>
      <c r="W499"/>
      <c r="X499"/>
      <c r="Y499"/>
      <c r="Z499"/>
      <c r="AA499"/>
      <c r="AB499"/>
      <c r="AC499"/>
      <c r="AD499"/>
      <c r="AE499"/>
      <c r="AF499"/>
      <c r="AN499" s="13"/>
    </row>
    <row r="500" spans="1:40" x14ac:dyDescent="0.25">
      <c r="A500"/>
      <c r="V500"/>
      <c r="W500"/>
      <c r="X500"/>
      <c r="Y500"/>
      <c r="Z500"/>
      <c r="AA500"/>
      <c r="AB500"/>
      <c r="AC500"/>
      <c r="AD500"/>
      <c r="AE500"/>
      <c r="AF500"/>
      <c r="AN500" s="13"/>
    </row>
    <row r="501" spans="1:40" x14ac:dyDescent="0.25">
      <c r="A501"/>
      <c r="V501"/>
      <c r="W501"/>
      <c r="X501"/>
      <c r="Y501"/>
      <c r="Z501"/>
      <c r="AA501"/>
      <c r="AB501"/>
      <c r="AC501"/>
      <c r="AD501"/>
      <c r="AE501"/>
      <c r="AF501"/>
      <c r="AN501" s="13"/>
    </row>
    <row r="502" spans="1:40" x14ac:dyDescent="0.25">
      <c r="A502"/>
      <c r="V502"/>
      <c r="W502"/>
      <c r="X502"/>
      <c r="Y502"/>
      <c r="Z502"/>
      <c r="AA502"/>
      <c r="AB502"/>
      <c r="AC502"/>
      <c r="AD502"/>
      <c r="AE502"/>
      <c r="AF502"/>
      <c r="AN502" s="13"/>
    </row>
    <row r="503" spans="1:40" x14ac:dyDescent="0.25">
      <c r="A503"/>
      <c r="V503"/>
      <c r="W503"/>
      <c r="X503"/>
      <c r="Y503"/>
      <c r="Z503"/>
      <c r="AA503"/>
      <c r="AB503"/>
      <c r="AC503"/>
      <c r="AD503"/>
      <c r="AE503"/>
      <c r="AF503"/>
      <c r="AN503" s="13"/>
    </row>
    <row r="504" spans="1:40" x14ac:dyDescent="0.25">
      <c r="A504"/>
      <c r="V504"/>
      <c r="W504"/>
      <c r="X504"/>
      <c r="Y504"/>
      <c r="Z504"/>
      <c r="AA504"/>
      <c r="AB504"/>
      <c r="AC504"/>
      <c r="AD504"/>
      <c r="AE504"/>
      <c r="AF504"/>
      <c r="AN504" s="13"/>
    </row>
    <row r="505" spans="1:40" x14ac:dyDescent="0.25">
      <c r="A505"/>
      <c r="V505"/>
      <c r="W505"/>
      <c r="X505"/>
      <c r="Y505"/>
      <c r="Z505"/>
      <c r="AA505"/>
      <c r="AB505"/>
      <c r="AC505"/>
      <c r="AD505"/>
      <c r="AE505"/>
      <c r="AF505"/>
      <c r="AN505" s="13"/>
    </row>
    <row r="506" spans="1:40" x14ac:dyDescent="0.25">
      <c r="A506"/>
      <c r="V506"/>
      <c r="W506"/>
      <c r="X506"/>
      <c r="Y506"/>
      <c r="Z506"/>
      <c r="AA506"/>
      <c r="AB506"/>
      <c r="AC506"/>
      <c r="AD506"/>
      <c r="AE506"/>
      <c r="AF506"/>
      <c r="AN506" s="13"/>
    </row>
    <row r="507" spans="1:40" x14ac:dyDescent="0.25">
      <c r="A507"/>
      <c r="V507"/>
      <c r="W507"/>
      <c r="X507"/>
      <c r="Y507"/>
      <c r="Z507"/>
      <c r="AA507"/>
      <c r="AB507"/>
      <c r="AC507"/>
      <c r="AD507"/>
      <c r="AE507"/>
      <c r="AF507"/>
      <c r="AN507" s="13"/>
    </row>
    <row r="508" spans="1:40" x14ac:dyDescent="0.25">
      <c r="A508"/>
      <c r="V508"/>
      <c r="W508"/>
      <c r="X508"/>
      <c r="Y508"/>
      <c r="Z508"/>
      <c r="AA508"/>
      <c r="AB508"/>
      <c r="AC508"/>
      <c r="AD508"/>
      <c r="AE508"/>
      <c r="AF508"/>
      <c r="AN508" s="13"/>
    </row>
    <row r="509" spans="1:40" x14ac:dyDescent="0.25">
      <c r="A509"/>
      <c r="V509"/>
      <c r="W509"/>
      <c r="X509"/>
      <c r="Y509"/>
      <c r="Z509"/>
      <c r="AA509"/>
      <c r="AB509"/>
      <c r="AC509"/>
      <c r="AD509"/>
      <c r="AE509"/>
      <c r="AF509"/>
      <c r="AN509" s="13"/>
    </row>
    <row r="510" spans="1:40" x14ac:dyDescent="0.25">
      <c r="A510"/>
      <c r="V510"/>
      <c r="W510"/>
      <c r="X510"/>
      <c r="Y510"/>
      <c r="Z510"/>
      <c r="AA510"/>
      <c r="AB510"/>
      <c r="AC510"/>
      <c r="AD510"/>
      <c r="AE510"/>
      <c r="AF510"/>
      <c r="AN510" s="13"/>
    </row>
    <row r="511" spans="1:40" x14ac:dyDescent="0.25">
      <c r="A511"/>
      <c r="V511"/>
      <c r="W511"/>
      <c r="X511"/>
      <c r="Y511"/>
      <c r="Z511"/>
      <c r="AA511"/>
      <c r="AB511"/>
      <c r="AC511"/>
      <c r="AD511"/>
      <c r="AE511"/>
      <c r="AF511"/>
      <c r="AN511" s="13"/>
    </row>
    <row r="512" spans="1:40" x14ac:dyDescent="0.25">
      <c r="A512"/>
      <c r="V512"/>
      <c r="W512"/>
      <c r="X512"/>
      <c r="Y512"/>
      <c r="Z512"/>
      <c r="AA512"/>
      <c r="AB512"/>
      <c r="AC512"/>
      <c r="AD512"/>
      <c r="AE512"/>
      <c r="AF512"/>
      <c r="AN512" s="13"/>
    </row>
    <row r="513" spans="1:40" x14ac:dyDescent="0.25">
      <c r="A513"/>
      <c r="V513"/>
      <c r="W513"/>
      <c r="X513"/>
      <c r="Y513"/>
      <c r="Z513"/>
      <c r="AA513"/>
      <c r="AB513"/>
      <c r="AC513"/>
      <c r="AD513"/>
      <c r="AE513"/>
      <c r="AF513"/>
      <c r="AN513" s="13"/>
    </row>
    <row r="514" spans="1:40" x14ac:dyDescent="0.25">
      <c r="A514"/>
      <c r="V514"/>
      <c r="W514"/>
      <c r="X514"/>
      <c r="Y514"/>
      <c r="Z514"/>
      <c r="AA514"/>
      <c r="AB514"/>
      <c r="AC514"/>
      <c r="AD514"/>
      <c r="AE514"/>
      <c r="AF514"/>
      <c r="AN514" s="13"/>
    </row>
    <row r="515" spans="1:40" x14ac:dyDescent="0.25">
      <c r="A515"/>
      <c r="V515"/>
      <c r="W515"/>
      <c r="X515"/>
      <c r="Y515"/>
      <c r="Z515"/>
      <c r="AA515"/>
      <c r="AB515"/>
      <c r="AC515"/>
      <c r="AD515"/>
      <c r="AE515"/>
      <c r="AF515"/>
      <c r="AN515" s="13"/>
    </row>
    <row r="516" spans="1:40" x14ac:dyDescent="0.25">
      <c r="A516"/>
      <c r="V516"/>
      <c r="W516"/>
      <c r="X516"/>
      <c r="Y516"/>
      <c r="Z516"/>
      <c r="AA516"/>
      <c r="AB516"/>
      <c r="AC516"/>
      <c r="AD516"/>
      <c r="AE516"/>
      <c r="AF516"/>
      <c r="AN516" s="13"/>
    </row>
    <row r="517" spans="1:40" x14ac:dyDescent="0.25">
      <c r="A517"/>
      <c r="V517"/>
      <c r="W517"/>
      <c r="X517"/>
      <c r="Y517"/>
      <c r="Z517"/>
      <c r="AA517"/>
      <c r="AB517"/>
      <c r="AC517"/>
      <c r="AD517"/>
      <c r="AE517"/>
      <c r="AF517"/>
      <c r="AN517" s="13"/>
    </row>
    <row r="518" spans="1:40" x14ac:dyDescent="0.25">
      <c r="A518"/>
      <c r="V518"/>
      <c r="W518"/>
      <c r="X518"/>
      <c r="Y518"/>
      <c r="Z518"/>
      <c r="AA518"/>
      <c r="AB518"/>
      <c r="AC518"/>
      <c r="AD518"/>
      <c r="AE518"/>
      <c r="AF518"/>
      <c r="AN518" s="13"/>
    </row>
    <row r="519" spans="1:40" x14ac:dyDescent="0.25">
      <c r="A519"/>
      <c r="V519"/>
      <c r="W519"/>
      <c r="X519"/>
      <c r="Y519"/>
      <c r="Z519"/>
      <c r="AA519"/>
      <c r="AB519"/>
      <c r="AC519"/>
      <c r="AD519"/>
      <c r="AE519"/>
      <c r="AF519"/>
      <c r="AN519" s="13"/>
    </row>
    <row r="520" spans="1:40" x14ac:dyDescent="0.25">
      <c r="A520"/>
      <c r="V520"/>
      <c r="W520"/>
      <c r="X520"/>
      <c r="Y520"/>
      <c r="Z520"/>
      <c r="AA520"/>
      <c r="AB520"/>
      <c r="AC520"/>
      <c r="AD520"/>
      <c r="AE520"/>
      <c r="AF520"/>
      <c r="AN520" s="13"/>
    </row>
    <row r="521" spans="1:40" x14ac:dyDescent="0.25">
      <c r="A521"/>
      <c r="V521"/>
      <c r="W521"/>
      <c r="X521"/>
      <c r="Y521"/>
      <c r="Z521"/>
      <c r="AA521"/>
      <c r="AB521"/>
      <c r="AC521"/>
      <c r="AD521"/>
      <c r="AE521"/>
      <c r="AF521"/>
      <c r="AN521" s="13"/>
    </row>
    <row r="522" spans="1:40" x14ac:dyDescent="0.25">
      <c r="A522"/>
      <c r="V522"/>
      <c r="W522"/>
      <c r="X522"/>
      <c r="Y522"/>
      <c r="Z522"/>
      <c r="AA522"/>
      <c r="AB522"/>
      <c r="AC522"/>
      <c r="AD522"/>
      <c r="AE522"/>
      <c r="AF522"/>
      <c r="AN522" s="13"/>
    </row>
    <row r="523" spans="1:40" x14ac:dyDescent="0.25">
      <c r="A523"/>
      <c r="V523"/>
      <c r="W523"/>
      <c r="X523"/>
      <c r="Y523"/>
      <c r="Z523"/>
      <c r="AA523"/>
      <c r="AB523"/>
      <c r="AC523"/>
      <c r="AD523"/>
      <c r="AE523"/>
      <c r="AF523"/>
      <c r="AN523" s="13"/>
    </row>
    <row r="524" spans="1:40" x14ac:dyDescent="0.25">
      <c r="A524"/>
      <c r="V524"/>
      <c r="W524"/>
      <c r="X524"/>
      <c r="Y524"/>
      <c r="Z524"/>
      <c r="AA524"/>
      <c r="AB524"/>
      <c r="AC524"/>
      <c r="AD524"/>
      <c r="AE524"/>
      <c r="AF524"/>
      <c r="AN524" s="13"/>
    </row>
    <row r="525" spans="1:40" x14ac:dyDescent="0.25">
      <c r="A525"/>
      <c r="V525"/>
      <c r="W525"/>
      <c r="X525"/>
      <c r="Y525"/>
      <c r="Z525"/>
      <c r="AA525"/>
      <c r="AB525"/>
      <c r="AC525"/>
      <c r="AD525"/>
      <c r="AE525"/>
      <c r="AF525"/>
      <c r="AN525" s="13"/>
    </row>
    <row r="526" spans="1:40" x14ac:dyDescent="0.25">
      <c r="A526"/>
      <c r="V526"/>
      <c r="W526"/>
      <c r="X526"/>
      <c r="Y526"/>
      <c r="Z526"/>
      <c r="AA526"/>
      <c r="AB526"/>
      <c r="AC526"/>
      <c r="AD526"/>
      <c r="AE526"/>
      <c r="AF526"/>
      <c r="AN526" s="13"/>
    </row>
    <row r="527" spans="1:40" x14ac:dyDescent="0.25">
      <c r="A527"/>
      <c r="V527"/>
      <c r="W527"/>
      <c r="X527"/>
      <c r="Y527"/>
      <c r="Z527"/>
      <c r="AA527"/>
      <c r="AB527"/>
      <c r="AC527"/>
      <c r="AD527"/>
      <c r="AE527"/>
      <c r="AF527"/>
      <c r="AN527" s="13"/>
    </row>
    <row r="528" spans="1:40" x14ac:dyDescent="0.25">
      <c r="A528"/>
      <c r="V528"/>
      <c r="W528"/>
      <c r="X528"/>
      <c r="Y528"/>
      <c r="Z528"/>
      <c r="AA528"/>
      <c r="AB528"/>
      <c r="AC528"/>
      <c r="AD528"/>
      <c r="AE528"/>
      <c r="AF528"/>
      <c r="AN528" s="13"/>
    </row>
    <row r="529" spans="1:40" x14ac:dyDescent="0.25">
      <c r="A529"/>
      <c r="V529"/>
      <c r="W529"/>
      <c r="X529"/>
      <c r="Y529"/>
      <c r="Z529"/>
      <c r="AA529"/>
      <c r="AB529"/>
      <c r="AC529"/>
      <c r="AD529"/>
      <c r="AE529"/>
      <c r="AF529"/>
      <c r="AN529" s="13"/>
    </row>
    <row r="530" spans="1:40" x14ac:dyDescent="0.25">
      <c r="A530"/>
      <c r="V530"/>
      <c r="W530"/>
      <c r="X530"/>
      <c r="Y530"/>
      <c r="Z530"/>
      <c r="AA530"/>
      <c r="AB530"/>
      <c r="AC530"/>
      <c r="AD530"/>
      <c r="AE530"/>
      <c r="AF530"/>
      <c r="AN530" s="13"/>
    </row>
    <row r="531" spans="1:40" x14ac:dyDescent="0.25">
      <c r="A531"/>
      <c r="V531"/>
      <c r="W531"/>
      <c r="X531"/>
      <c r="Y531"/>
      <c r="Z531"/>
      <c r="AA531"/>
      <c r="AB531"/>
      <c r="AC531"/>
      <c r="AD531"/>
      <c r="AE531"/>
      <c r="AF531"/>
      <c r="AN531" s="13"/>
    </row>
    <row r="532" spans="1:40" x14ac:dyDescent="0.25">
      <c r="A532"/>
      <c r="V532"/>
      <c r="W532"/>
      <c r="X532"/>
      <c r="Y532"/>
      <c r="Z532"/>
      <c r="AA532"/>
      <c r="AB532"/>
      <c r="AC532"/>
      <c r="AD532"/>
      <c r="AE532"/>
      <c r="AF532"/>
      <c r="AN532" s="13"/>
    </row>
    <row r="533" spans="1:40" x14ac:dyDescent="0.25">
      <c r="A533"/>
      <c r="V533"/>
      <c r="W533"/>
      <c r="X533"/>
      <c r="Y533"/>
      <c r="Z533"/>
      <c r="AA533"/>
      <c r="AB533"/>
      <c r="AC533"/>
      <c r="AD533"/>
      <c r="AE533"/>
      <c r="AF533"/>
      <c r="AN533" s="13"/>
    </row>
    <row r="534" spans="1:40" x14ac:dyDescent="0.25">
      <c r="A534"/>
      <c r="V534"/>
      <c r="W534"/>
      <c r="X534"/>
      <c r="Y534"/>
      <c r="Z534"/>
      <c r="AA534"/>
      <c r="AB534"/>
      <c r="AC534"/>
      <c r="AD534"/>
      <c r="AE534"/>
      <c r="AF534"/>
      <c r="AN534" s="13"/>
    </row>
    <row r="535" spans="1:40" x14ac:dyDescent="0.25">
      <c r="A535"/>
      <c r="V535"/>
      <c r="W535"/>
      <c r="X535"/>
      <c r="Y535"/>
      <c r="Z535"/>
      <c r="AA535"/>
      <c r="AB535"/>
      <c r="AC535"/>
      <c r="AD535"/>
      <c r="AE535"/>
      <c r="AF535"/>
      <c r="AN535" s="13"/>
    </row>
    <row r="536" spans="1:40" x14ac:dyDescent="0.25">
      <c r="A536"/>
      <c r="V536"/>
      <c r="W536"/>
      <c r="X536"/>
      <c r="Y536"/>
      <c r="Z536"/>
      <c r="AA536"/>
      <c r="AB536"/>
      <c r="AC536"/>
      <c r="AD536"/>
      <c r="AE536"/>
      <c r="AF536"/>
      <c r="AN536" s="13"/>
    </row>
    <row r="537" spans="1:40" x14ac:dyDescent="0.25">
      <c r="A537"/>
      <c r="V537"/>
      <c r="W537"/>
      <c r="X537"/>
      <c r="Y537"/>
      <c r="Z537"/>
      <c r="AA537"/>
      <c r="AB537"/>
      <c r="AC537"/>
      <c r="AD537"/>
      <c r="AE537"/>
      <c r="AF537"/>
      <c r="AN537" s="13"/>
    </row>
    <row r="538" spans="1:40" x14ac:dyDescent="0.25">
      <c r="A538"/>
      <c r="V538"/>
      <c r="W538"/>
      <c r="X538"/>
      <c r="Y538"/>
      <c r="Z538"/>
      <c r="AA538"/>
      <c r="AB538"/>
      <c r="AC538"/>
      <c r="AD538"/>
      <c r="AE538"/>
      <c r="AF538"/>
      <c r="AN538" s="13"/>
    </row>
    <row r="539" spans="1:40" x14ac:dyDescent="0.25">
      <c r="A539"/>
      <c r="V539"/>
      <c r="W539"/>
      <c r="X539"/>
      <c r="Y539"/>
      <c r="Z539"/>
      <c r="AA539"/>
      <c r="AB539"/>
      <c r="AC539"/>
      <c r="AD539"/>
      <c r="AE539"/>
      <c r="AF539"/>
      <c r="AN539" s="13"/>
    </row>
    <row r="540" spans="1:40" x14ac:dyDescent="0.25">
      <c r="A540"/>
      <c r="V540"/>
      <c r="W540"/>
      <c r="X540"/>
      <c r="Y540"/>
      <c r="Z540"/>
      <c r="AA540"/>
      <c r="AB540"/>
      <c r="AC540"/>
      <c r="AD540"/>
      <c r="AE540"/>
      <c r="AF540"/>
      <c r="AN540" s="13"/>
    </row>
    <row r="541" spans="1:40" x14ac:dyDescent="0.25">
      <c r="A541"/>
      <c r="V541"/>
      <c r="W541"/>
      <c r="X541"/>
      <c r="Y541"/>
      <c r="Z541"/>
      <c r="AA541"/>
      <c r="AB541"/>
      <c r="AC541"/>
      <c r="AD541"/>
      <c r="AE541"/>
      <c r="AF541"/>
      <c r="AN541" s="13"/>
    </row>
    <row r="542" spans="1:40" x14ac:dyDescent="0.25">
      <c r="A542"/>
      <c r="V542"/>
      <c r="W542"/>
      <c r="X542"/>
      <c r="Y542"/>
      <c r="Z542"/>
      <c r="AA542"/>
      <c r="AB542"/>
      <c r="AC542"/>
      <c r="AD542"/>
      <c r="AE542"/>
      <c r="AF542"/>
      <c r="AN542" s="13"/>
    </row>
    <row r="543" spans="1:40" x14ac:dyDescent="0.25">
      <c r="A543"/>
      <c r="V543"/>
      <c r="W543"/>
      <c r="X543"/>
      <c r="Y543"/>
      <c r="Z543"/>
      <c r="AA543"/>
      <c r="AB543"/>
      <c r="AC543"/>
      <c r="AD543"/>
      <c r="AE543"/>
      <c r="AF543"/>
      <c r="AN543" s="13"/>
    </row>
    <row r="544" spans="1:40" x14ac:dyDescent="0.25">
      <c r="A544"/>
      <c r="V544"/>
      <c r="W544"/>
      <c r="X544"/>
      <c r="Y544"/>
      <c r="Z544"/>
      <c r="AA544"/>
      <c r="AB544"/>
      <c r="AC544"/>
      <c r="AD544"/>
      <c r="AE544"/>
      <c r="AF544"/>
      <c r="AN544" s="13"/>
    </row>
    <row r="545" spans="1:40" x14ac:dyDescent="0.25">
      <c r="A545"/>
      <c r="V545"/>
      <c r="W545"/>
      <c r="X545"/>
      <c r="Y545"/>
      <c r="Z545"/>
      <c r="AA545"/>
      <c r="AB545"/>
      <c r="AC545"/>
      <c r="AD545"/>
      <c r="AE545"/>
      <c r="AF545"/>
      <c r="AN545" s="13"/>
    </row>
    <row r="546" spans="1:40" x14ac:dyDescent="0.25">
      <c r="A546"/>
      <c r="V546"/>
      <c r="W546"/>
      <c r="X546"/>
      <c r="Y546"/>
      <c r="Z546"/>
      <c r="AA546"/>
      <c r="AB546"/>
      <c r="AC546"/>
      <c r="AD546"/>
      <c r="AE546"/>
      <c r="AF546"/>
      <c r="AN546" s="13"/>
    </row>
    <row r="547" spans="1:40" x14ac:dyDescent="0.25">
      <c r="A547"/>
      <c r="V547"/>
      <c r="W547"/>
      <c r="X547"/>
      <c r="Y547"/>
      <c r="Z547"/>
      <c r="AA547"/>
      <c r="AB547"/>
      <c r="AC547"/>
      <c r="AD547"/>
      <c r="AE547"/>
      <c r="AF547"/>
      <c r="AN547" s="13"/>
    </row>
    <row r="548" spans="1:40" x14ac:dyDescent="0.25">
      <c r="A548"/>
      <c r="V548"/>
      <c r="W548"/>
      <c r="X548"/>
      <c r="Y548"/>
      <c r="Z548"/>
      <c r="AA548"/>
      <c r="AB548"/>
      <c r="AC548"/>
      <c r="AD548"/>
      <c r="AE548"/>
      <c r="AF548"/>
      <c r="AN548" s="13"/>
    </row>
    <row r="549" spans="1:40" x14ac:dyDescent="0.25">
      <c r="A549"/>
      <c r="V549"/>
      <c r="W549"/>
      <c r="X549"/>
      <c r="Y549"/>
      <c r="Z549"/>
      <c r="AA549"/>
      <c r="AB549"/>
      <c r="AC549"/>
      <c r="AD549"/>
      <c r="AE549"/>
      <c r="AF549"/>
      <c r="AN549" s="13"/>
    </row>
    <row r="550" spans="1:40" x14ac:dyDescent="0.25">
      <c r="A550"/>
      <c r="V550"/>
      <c r="W550"/>
      <c r="X550"/>
      <c r="Y550"/>
      <c r="Z550"/>
      <c r="AA550"/>
      <c r="AB550"/>
      <c r="AC550"/>
      <c r="AD550"/>
      <c r="AE550"/>
      <c r="AF550"/>
      <c r="AN550" s="13"/>
    </row>
    <row r="551" spans="1:40" x14ac:dyDescent="0.25">
      <c r="A551"/>
      <c r="V551"/>
      <c r="W551"/>
      <c r="X551"/>
      <c r="Y551"/>
      <c r="Z551"/>
      <c r="AA551"/>
      <c r="AB551"/>
      <c r="AC551"/>
      <c r="AD551"/>
      <c r="AE551"/>
      <c r="AF551"/>
      <c r="AN551" s="13"/>
    </row>
    <row r="552" spans="1:40" x14ac:dyDescent="0.25">
      <c r="A552"/>
      <c r="V552"/>
      <c r="W552"/>
      <c r="X552"/>
      <c r="Y552"/>
      <c r="Z552"/>
      <c r="AA552"/>
      <c r="AB552"/>
      <c r="AC552"/>
      <c r="AD552"/>
      <c r="AE552"/>
      <c r="AF552"/>
      <c r="AN552" s="13"/>
    </row>
    <row r="553" spans="1:40" x14ac:dyDescent="0.25">
      <c r="A553"/>
      <c r="V553"/>
      <c r="W553"/>
      <c r="X553"/>
      <c r="Y553"/>
      <c r="Z553"/>
      <c r="AA553"/>
      <c r="AB553"/>
      <c r="AC553"/>
      <c r="AD553"/>
      <c r="AE553"/>
      <c r="AF553"/>
      <c r="AN553" s="13"/>
    </row>
    <row r="554" spans="1:40" x14ac:dyDescent="0.25">
      <c r="A554"/>
      <c r="V554"/>
      <c r="W554"/>
      <c r="X554"/>
      <c r="Y554"/>
      <c r="Z554"/>
      <c r="AA554"/>
      <c r="AB554"/>
      <c r="AC554"/>
      <c r="AD554"/>
      <c r="AE554"/>
      <c r="AF554"/>
      <c r="AN554" s="13"/>
    </row>
    <row r="555" spans="1:40" x14ac:dyDescent="0.25">
      <c r="A555"/>
      <c r="V555"/>
      <c r="W555"/>
      <c r="X555"/>
      <c r="Y555"/>
      <c r="Z555"/>
      <c r="AA555"/>
      <c r="AB555"/>
      <c r="AC555"/>
      <c r="AD555"/>
      <c r="AE555"/>
      <c r="AF555"/>
      <c r="AN555" s="13"/>
    </row>
    <row r="556" spans="1:40" x14ac:dyDescent="0.25">
      <c r="A556"/>
      <c r="V556"/>
      <c r="W556"/>
      <c r="X556"/>
      <c r="Y556"/>
      <c r="Z556"/>
      <c r="AA556"/>
      <c r="AB556"/>
      <c r="AC556"/>
      <c r="AD556"/>
      <c r="AE556"/>
      <c r="AF556"/>
      <c r="AN556" s="13"/>
    </row>
    <row r="557" spans="1:40" x14ac:dyDescent="0.25">
      <c r="A557"/>
      <c r="V557"/>
      <c r="W557"/>
      <c r="X557"/>
      <c r="Y557"/>
      <c r="Z557"/>
      <c r="AA557"/>
      <c r="AB557"/>
      <c r="AC557"/>
      <c r="AD557"/>
      <c r="AE557"/>
      <c r="AF557"/>
      <c r="AN557" s="13"/>
    </row>
    <row r="558" spans="1:40" x14ac:dyDescent="0.25">
      <c r="A558"/>
      <c r="V558"/>
      <c r="W558"/>
      <c r="X558"/>
      <c r="Y558"/>
      <c r="Z558"/>
      <c r="AA558"/>
      <c r="AB558"/>
      <c r="AC558"/>
      <c r="AD558"/>
      <c r="AE558"/>
      <c r="AF558"/>
      <c r="AN558" s="13"/>
    </row>
    <row r="559" spans="1:40" x14ac:dyDescent="0.25">
      <c r="A559"/>
      <c r="V559"/>
      <c r="W559"/>
      <c r="X559"/>
      <c r="Y559"/>
      <c r="Z559"/>
      <c r="AA559"/>
      <c r="AB559"/>
      <c r="AC559"/>
      <c r="AD559"/>
      <c r="AE559"/>
      <c r="AF559"/>
      <c r="AN559" s="13"/>
    </row>
    <row r="560" spans="1:40" x14ac:dyDescent="0.25">
      <c r="A560"/>
      <c r="V560"/>
      <c r="W560"/>
      <c r="X560"/>
      <c r="Y560"/>
      <c r="Z560"/>
      <c r="AA560"/>
      <c r="AB560"/>
      <c r="AC560"/>
      <c r="AD560"/>
      <c r="AE560"/>
      <c r="AF560"/>
      <c r="AN560" s="13"/>
    </row>
    <row r="561" spans="1:40" x14ac:dyDescent="0.25">
      <c r="A561"/>
      <c r="V561"/>
      <c r="W561"/>
      <c r="X561"/>
      <c r="Y561"/>
      <c r="Z561"/>
      <c r="AA561"/>
      <c r="AB561"/>
      <c r="AC561"/>
      <c r="AD561"/>
      <c r="AE561"/>
      <c r="AF561"/>
      <c r="AN561" s="13"/>
    </row>
    <row r="562" spans="1:40" x14ac:dyDescent="0.25">
      <c r="A562"/>
      <c r="V562"/>
      <c r="W562"/>
      <c r="X562"/>
      <c r="Y562"/>
      <c r="Z562"/>
      <c r="AA562"/>
      <c r="AB562"/>
      <c r="AC562"/>
      <c r="AD562"/>
      <c r="AE562"/>
      <c r="AF562"/>
      <c r="AN562" s="13"/>
    </row>
    <row r="563" spans="1:40" x14ac:dyDescent="0.25">
      <c r="A563"/>
      <c r="V563"/>
      <c r="W563"/>
      <c r="X563"/>
      <c r="Y563"/>
      <c r="Z563"/>
      <c r="AA563"/>
      <c r="AB563"/>
      <c r="AC563"/>
      <c r="AD563"/>
      <c r="AE563"/>
      <c r="AF563"/>
      <c r="AN563" s="13"/>
    </row>
    <row r="564" spans="1:40" x14ac:dyDescent="0.25">
      <c r="A564"/>
      <c r="V564"/>
      <c r="W564"/>
      <c r="X564"/>
      <c r="Y564"/>
      <c r="Z564"/>
      <c r="AA564"/>
      <c r="AB564"/>
      <c r="AC564"/>
      <c r="AD564"/>
      <c r="AE564"/>
      <c r="AF564"/>
      <c r="AN564" s="13"/>
    </row>
    <row r="565" spans="1:40" x14ac:dyDescent="0.25">
      <c r="A565"/>
      <c r="V565"/>
      <c r="W565"/>
      <c r="X565"/>
      <c r="Y565"/>
      <c r="Z565"/>
      <c r="AA565"/>
      <c r="AB565"/>
      <c r="AC565"/>
      <c r="AD565"/>
      <c r="AE565"/>
      <c r="AF565"/>
      <c r="AN565" s="13"/>
    </row>
    <row r="566" spans="1:40" x14ac:dyDescent="0.25">
      <c r="A566"/>
      <c r="V566"/>
      <c r="W566"/>
      <c r="X566"/>
      <c r="Y566"/>
      <c r="Z566"/>
      <c r="AA566"/>
      <c r="AB566"/>
      <c r="AC566"/>
      <c r="AD566"/>
      <c r="AE566"/>
      <c r="AF566"/>
      <c r="AN566" s="13"/>
    </row>
    <row r="567" spans="1:40" x14ac:dyDescent="0.25">
      <c r="A567"/>
      <c r="V567"/>
      <c r="W567"/>
      <c r="X567"/>
      <c r="Y567"/>
      <c r="Z567"/>
      <c r="AA567"/>
      <c r="AB567"/>
      <c r="AC567"/>
      <c r="AD567"/>
      <c r="AE567"/>
      <c r="AF567"/>
      <c r="AN567" s="13"/>
    </row>
    <row r="568" spans="1:40" x14ac:dyDescent="0.25">
      <c r="A568"/>
      <c r="V568"/>
      <c r="W568"/>
      <c r="X568"/>
      <c r="Y568"/>
      <c r="Z568"/>
      <c r="AA568"/>
      <c r="AB568"/>
      <c r="AC568"/>
      <c r="AD568"/>
      <c r="AE568"/>
      <c r="AF568"/>
      <c r="AN568" s="13"/>
    </row>
    <row r="569" spans="1:40" x14ac:dyDescent="0.25">
      <c r="A569"/>
      <c r="V569"/>
      <c r="W569"/>
      <c r="X569"/>
      <c r="Y569"/>
      <c r="Z569"/>
      <c r="AA569"/>
      <c r="AB569"/>
      <c r="AC569"/>
      <c r="AD569"/>
      <c r="AE569"/>
      <c r="AF569"/>
      <c r="AN569" s="13"/>
    </row>
    <row r="570" spans="1:40" x14ac:dyDescent="0.25">
      <c r="A570"/>
      <c r="V570"/>
      <c r="W570"/>
      <c r="X570"/>
      <c r="Y570"/>
      <c r="Z570"/>
      <c r="AA570"/>
      <c r="AB570"/>
      <c r="AC570"/>
      <c r="AD570"/>
      <c r="AE570"/>
      <c r="AF570"/>
      <c r="AN570" s="13"/>
    </row>
    <row r="571" spans="1:40" x14ac:dyDescent="0.25">
      <c r="A571"/>
      <c r="V571"/>
      <c r="W571"/>
      <c r="X571"/>
      <c r="Y571"/>
      <c r="Z571"/>
      <c r="AA571"/>
      <c r="AB571"/>
      <c r="AC571"/>
      <c r="AD571"/>
      <c r="AE571"/>
      <c r="AF571"/>
      <c r="AN571" s="13"/>
    </row>
    <row r="572" spans="1:40" x14ac:dyDescent="0.25">
      <c r="A572"/>
      <c r="V572"/>
      <c r="W572"/>
      <c r="X572"/>
      <c r="Y572"/>
      <c r="Z572"/>
      <c r="AA572"/>
      <c r="AB572"/>
      <c r="AC572"/>
      <c r="AD572"/>
      <c r="AE572"/>
      <c r="AF572"/>
      <c r="AN572" s="13"/>
    </row>
    <row r="573" spans="1:40" x14ac:dyDescent="0.25">
      <c r="A573"/>
      <c r="V573"/>
      <c r="W573"/>
      <c r="X573"/>
      <c r="Y573"/>
      <c r="Z573"/>
      <c r="AA573"/>
      <c r="AB573"/>
      <c r="AC573"/>
      <c r="AD573"/>
      <c r="AE573"/>
      <c r="AF573"/>
      <c r="AN573" s="13"/>
    </row>
    <row r="574" spans="1:40" x14ac:dyDescent="0.25">
      <c r="A574"/>
      <c r="V574"/>
      <c r="W574"/>
      <c r="X574"/>
      <c r="Y574"/>
      <c r="Z574"/>
      <c r="AA574"/>
      <c r="AB574"/>
      <c r="AC574"/>
      <c r="AD574"/>
      <c r="AE574"/>
      <c r="AF574"/>
      <c r="AN574" s="13"/>
    </row>
    <row r="575" spans="1:40" x14ac:dyDescent="0.25">
      <c r="A575"/>
      <c r="V575"/>
      <c r="W575"/>
      <c r="X575"/>
      <c r="Y575"/>
      <c r="Z575"/>
      <c r="AA575"/>
      <c r="AB575"/>
      <c r="AC575"/>
      <c r="AD575"/>
      <c r="AE575"/>
      <c r="AF575"/>
      <c r="AN575" s="13"/>
    </row>
    <row r="576" spans="1:40" x14ac:dyDescent="0.25">
      <c r="A576"/>
      <c r="V576"/>
      <c r="W576"/>
      <c r="X576"/>
      <c r="Y576"/>
      <c r="Z576"/>
      <c r="AA576"/>
      <c r="AB576"/>
      <c r="AC576"/>
      <c r="AD576"/>
      <c r="AE576"/>
      <c r="AF576"/>
      <c r="AN576" s="13"/>
    </row>
    <row r="577" spans="1:40" x14ac:dyDescent="0.25">
      <c r="A577"/>
      <c r="V577"/>
      <c r="W577"/>
      <c r="X577"/>
      <c r="Y577"/>
      <c r="Z577"/>
      <c r="AA577"/>
      <c r="AB577"/>
      <c r="AC577"/>
      <c r="AD577"/>
      <c r="AE577"/>
      <c r="AF577"/>
      <c r="AN577" s="13"/>
    </row>
    <row r="578" spans="1:40" x14ac:dyDescent="0.25">
      <c r="A578"/>
      <c r="V578"/>
      <c r="W578"/>
      <c r="X578"/>
      <c r="Y578"/>
      <c r="Z578"/>
      <c r="AA578"/>
      <c r="AB578"/>
      <c r="AC578"/>
      <c r="AD578"/>
      <c r="AE578"/>
      <c r="AF578"/>
      <c r="AN578" s="13"/>
    </row>
    <row r="579" spans="1:40" x14ac:dyDescent="0.25">
      <c r="A579"/>
      <c r="V579"/>
      <c r="W579"/>
      <c r="X579"/>
      <c r="Y579"/>
      <c r="Z579"/>
      <c r="AA579"/>
      <c r="AB579"/>
      <c r="AC579"/>
      <c r="AD579"/>
      <c r="AE579"/>
      <c r="AF579"/>
      <c r="AN579" s="13"/>
    </row>
    <row r="580" spans="1:40" x14ac:dyDescent="0.25">
      <c r="A580"/>
      <c r="V580"/>
      <c r="W580"/>
      <c r="X580"/>
      <c r="Y580"/>
      <c r="Z580"/>
      <c r="AA580"/>
      <c r="AB580"/>
      <c r="AC580"/>
      <c r="AD580"/>
      <c r="AE580"/>
      <c r="AF580"/>
      <c r="AN580" s="13"/>
    </row>
    <row r="581" spans="1:40" x14ac:dyDescent="0.25">
      <c r="A581"/>
      <c r="V581"/>
      <c r="W581"/>
      <c r="X581"/>
      <c r="Y581"/>
      <c r="Z581"/>
      <c r="AA581"/>
      <c r="AB581"/>
      <c r="AC581"/>
      <c r="AD581"/>
      <c r="AE581"/>
      <c r="AF581"/>
      <c r="AN581" s="13"/>
    </row>
    <row r="582" spans="1:40" x14ac:dyDescent="0.25">
      <c r="A582"/>
      <c r="V582"/>
      <c r="W582"/>
      <c r="X582"/>
      <c r="Y582"/>
      <c r="Z582"/>
      <c r="AA582"/>
      <c r="AB582"/>
      <c r="AC582"/>
      <c r="AD582"/>
      <c r="AE582"/>
      <c r="AF582"/>
      <c r="AN582" s="13"/>
    </row>
    <row r="583" spans="1:40" x14ac:dyDescent="0.25">
      <c r="A583"/>
      <c r="V583"/>
      <c r="W583"/>
      <c r="X583"/>
      <c r="Y583"/>
      <c r="Z583"/>
      <c r="AA583"/>
      <c r="AB583"/>
      <c r="AC583"/>
      <c r="AD583"/>
      <c r="AE583"/>
      <c r="AF583"/>
      <c r="AN583" s="13"/>
    </row>
    <row r="584" spans="1:40" x14ac:dyDescent="0.25">
      <c r="A584"/>
      <c r="V584"/>
      <c r="W584"/>
      <c r="X584"/>
      <c r="Y584"/>
      <c r="Z584"/>
      <c r="AA584"/>
      <c r="AB584"/>
      <c r="AC584"/>
      <c r="AD584"/>
      <c r="AE584"/>
      <c r="AF584"/>
      <c r="AN584" s="13"/>
    </row>
    <row r="585" spans="1:40" x14ac:dyDescent="0.25">
      <c r="A585"/>
      <c r="V585"/>
      <c r="W585"/>
      <c r="X585"/>
      <c r="Y585"/>
      <c r="Z585"/>
      <c r="AA585"/>
      <c r="AB585"/>
      <c r="AC585"/>
      <c r="AD585"/>
      <c r="AE585"/>
      <c r="AF585"/>
      <c r="AN585" s="13"/>
    </row>
    <row r="586" spans="1:40" x14ac:dyDescent="0.25">
      <c r="A586"/>
      <c r="V586"/>
      <c r="W586"/>
      <c r="X586"/>
      <c r="Y586"/>
      <c r="Z586"/>
      <c r="AA586"/>
      <c r="AB586"/>
      <c r="AC586"/>
      <c r="AD586"/>
      <c r="AE586"/>
      <c r="AF586"/>
      <c r="AN586" s="13"/>
    </row>
    <row r="587" spans="1:40" x14ac:dyDescent="0.25">
      <c r="A587"/>
      <c r="V587"/>
      <c r="W587"/>
      <c r="X587"/>
      <c r="Y587"/>
      <c r="Z587"/>
      <c r="AA587"/>
      <c r="AB587"/>
      <c r="AC587"/>
      <c r="AD587"/>
      <c r="AE587"/>
      <c r="AF587"/>
      <c r="AN587" s="13"/>
    </row>
    <row r="588" spans="1:40" x14ac:dyDescent="0.25">
      <c r="A588"/>
      <c r="V588"/>
      <c r="W588"/>
      <c r="X588"/>
      <c r="Y588"/>
      <c r="Z588"/>
      <c r="AA588"/>
      <c r="AB588"/>
      <c r="AC588"/>
      <c r="AD588"/>
      <c r="AE588"/>
      <c r="AF588"/>
      <c r="AN588" s="13"/>
    </row>
    <row r="589" spans="1:40" x14ac:dyDescent="0.25">
      <c r="A589"/>
      <c r="V589"/>
      <c r="W589"/>
      <c r="X589"/>
      <c r="Y589"/>
      <c r="Z589"/>
      <c r="AA589"/>
      <c r="AB589"/>
      <c r="AC589"/>
      <c r="AD589"/>
      <c r="AE589"/>
      <c r="AF589"/>
      <c r="AN589" s="13"/>
    </row>
    <row r="590" spans="1:40" x14ac:dyDescent="0.25">
      <c r="A590"/>
      <c r="V590"/>
      <c r="W590"/>
      <c r="X590"/>
      <c r="Y590"/>
      <c r="Z590"/>
      <c r="AA590"/>
      <c r="AB590"/>
      <c r="AC590"/>
      <c r="AD590"/>
      <c r="AE590"/>
      <c r="AF590"/>
      <c r="AN590" s="13"/>
    </row>
    <row r="591" spans="1:40" x14ac:dyDescent="0.25">
      <c r="A591"/>
      <c r="V591"/>
      <c r="W591"/>
      <c r="X591"/>
      <c r="Y591"/>
      <c r="Z591"/>
      <c r="AA591"/>
      <c r="AB591"/>
      <c r="AC591"/>
      <c r="AD591"/>
      <c r="AE591"/>
      <c r="AF591"/>
      <c r="AN591" s="13"/>
    </row>
    <row r="592" spans="1:40" x14ac:dyDescent="0.25">
      <c r="A592"/>
      <c r="V592"/>
      <c r="W592"/>
      <c r="X592"/>
      <c r="Y592"/>
      <c r="Z592"/>
      <c r="AA592"/>
      <c r="AB592"/>
      <c r="AC592"/>
      <c r="AD592"/>
      <c r="AE592"/>
      <c r="AF592"/>
      <c r="AN592" s="13"/>
    </row>
    <row r="593" spans="1:40" x14ac:dyDescent="0.25">
      <c r="A593"/>
      <c r="V593"/>
      <c r="W593"/>
      <c r="X593"/>
      <c r="Y593"/>
      <c r="Z593"/>
      <c r="AA593"/>
      <c r="AB593"/>
      <c r="AC593"/>
      <c r="AD593"/>
      <c r="AE593"/>
      <c r="AF593"/>
      <c r="AN593" s="13"/>
    </row>
    <row r="594" spans="1:40" x14ac:dyDescent="0.25">
      <c r="A594"/>
      <c r="V594"/>
      <c r="W594"/>
      <c r="X594"/>
      <c r="Y594"/>
      <c r="Z594"/>
      <c r="AA594"/>
      <c r="AB594"/>
      <c r="AC594"/>
      <c r="AD594"/>
      <c r="AE594"/>
      <c r="AF594"/>
      <c r="AN594" s="13"/>
    </row>
    <row r="595" spans="1:40" x14ac:dyDescent="0.25">
      <c r="A595"/>
      <c r="V595"/>
      <c r="W595"/>
      <c r="X595"/>
      <c r="Y595"/>
      <c r="Z595"/>
      <c r="AA595"/>
      <c r="AB595"/>
      <c r="AC595"/>
      <c r="AD595"/>
      <c r="AE595"/>
      <c r="AF595"/>
      <c r="AN595" s="13"/>
    </row>
    <row r="596" spans="1:40" x14ac:dyDescent="0.25">
      <c r="A596"/>
      <c r="V596"/>
      <c r="W596"/>
      <c r="X596"/>
      <c r="Y596"/>
      <c r="Z596"/>
      <c r="AA596"/>
      <c r="AB596"/>
      <c r="AC596"/>
      <c r="AD596"/>
      <c r="AE596"/>
      <c r="AF596"/>
      <c r="AN596" s="13"/>
    </row>
    <row r="597" spans="1:40" x14ac:dyDescent="0.25">
      <c r="A597"/>
      <c r="V597"/>
      <c r="W597"/>
      <c r="X597"/>
      <c r="Y597"/>
      <c r="Z597"/>
      <c r="AA597"/>
      <c r="AB597"/>
      <c r="AC597"/>
      <c r="AD597"/>
      <c r="AE597"/>
      <c r="AF597"/>
      <c r="AN597" s="13"/>
    </row>
    <row r="598" spans="1:40" x14ac:dyDescent="0.25">
      <c r="A598"/>
      <c r="V598"/>
      <c r="W598"/>
      <c r="X598"/>
      <c r="Y598"/>
      <c r="Z598"/>
      <c r="AA598"/>
      <c r="AB598"/>
      <c r="AC598"/>
      <c r="AD598"/>
      <c r="AE598"/>
      <c r="AF598"/>
      <c r="AN598" s="13"/>
    </row>
    <row r="599" spans="1:40" x14ac:dyDescent="0.25">
      <c r="A599"/>
      <c r="V599"/>
      <c r="W599"/>
      <c r="X599"/>
      <c r="Y599"/>
      <c r="Z599"/>
      <c r="AA599"/>
      <c r="AB599"/>
      <c r="AC599"/>
      <c r="AD599"/>
      <c r="AE599"/>
      <c r="AF599"/>
      <c r="AN599" s="13"/>
    </row>
    <row r="600" spans="1:40" x14ac:dyDescent="0.25">
      <c r="A600"/>
      <c r="V600"/>
      <c r="W600"/>
      <c r="X600"/>
      <c r="Y600"/>
      <c r="Z600"/>
      <c r="AA600"/>
      <c r="AB600"/>
      <c r="AC600"/>
      <c r="AD600"/>
      <c r="AE600"/>
      <c r="AF600"/>
      <c r="AN600" s="13"/>
    </row>
    <row r="601" spans="1:40" x14ac:dyDescent="0.25">
      <c r="A601"/>
      <c r="V601"/>
      <c r="W601"/>
      <c r="X601"/>
      <c r="Y601"/>
      <c r="Z601"/>
      <c r="AA601"/>
      <c r="AB601"/>
      <c r="AC601"/>
      <c r="AD601"/>
      <c r="AE601"/>
      <c r="AF601"/>
      <c r="AN601" s="13"/>
    </row>
    <row r="602" spans="1:40" x14ac:dyDescent="0.25">
      <c r="A602"/>
      <c r="V602"/>
      <c r="W602"/>
      <c r="X602"/>
      <c r="Y602"/>
      <c r="Z602"/>
      <c r="AA602"/>
      <c r="AB602"/>
      <c r="AC602"/>
      <c r="AD602"/>
      <c r="AE602"/>
      <c r="AF602"/>
      <c r="AN602" s="13"/>
    </row>
    <row r="603" spans="1:40" x14ac:dyDescent="0.25">
      <c r="A603"/>
      <c r="V603"/>
      <c r="W603"/>
      <c r="X603"/>
      <c r="Y603"/>
      <c r="Z603"/>
      <c r="AA603"/>
      <c r="AB603"/>
      <c r="AC603"/>
      <c r="AD603"/>
      <c r="AE603"/>
      <c r="AF603"/>
      <c r="AN603" s="13"/>
    </row>
    <row r="604" spans="1:40" x14ac:dyDescent="0.25">
      <c r="A604"/>
      <c r="V604"/>
      <c r="W604"/>
      <c r="X604"/>
      <c r="Y604"/>
      <c r="Z604"/>
      <c r="AA604"/>
      <c r="AB604"/>
      <c r="AC604"/>
      <c r="AD604"/>
      <c r="AE604"/>
      <c r="AF604"/>
      <c r="AN604" s="13"/>
    </row>
    <row r="605" spans="1:40" x14ac:dyDescent="0.25">
      <c r="A605"/>
      <c r="V605"/>
      <c r="W605"/>
      <c r="X605"/>
      <c r="Y605"/>
      <c r="Z605"/>
      <c r="AA605"/>
      <c r="AB605"/>
      <c r="AC605"/>
      <c r="AD605"/>
      <c r="AE605"/>
      <c r="AF605"/>
      <c r="AN605" s="13"/>
    </row>
    <row r="606" spans="1:40" x14ac:dyDescent="0.25">
      <c r="A606"/>
      <c r="V606"/>
      <c r="W606"/>
      <c r="X606"/>
      <c r="Y606"/>
      <c r="Z606"/>
      <c r="AA606"/>
      <c r="AB606"/>
      <c r="AC606"/>
      <c r="AD606"/>
      <c r="AE606"/>
      <c r="AF606"/>
      <c r="AN606" s="13"/>
    </row>
    <row r="607" spans="1:40" x14ac:dyDescent="0.25">
      <c r="A607"/>
      <c r="V607"/>
      <c r="W607"/>
      <c r="X607"/>
      <c r="Y607"/>
      <c r="Z607"/>
      <c r="AA607"/>
      <c r="AB607"/>
      <c r="AC607"/>
      <c r="AD607"/>
      <c r="AE607"/>
      <c r="AF607"/>
      <c r="AN607" s="13"/>
    </row>
    <row r="608" spans="1:40" x14ac:dyDescent="0.25">
      <c r="A608"/>
      <c r="V608"/>
      <c r="W608"/>
      <c r="X608"/>
      <c r="Y608"/>
      <c r="Z608"/>
      <c r="AA608"/>
      <c r="AB608"/>
      <c r="AC608"/>
      <c r="AD608"/>
      <c r="AE608"/>
      <c r="AF608"/>
      <c r="AN608" s="13"/>
    </row>
    <row r="609" spans="1:40" x14ac:dyDescent="0.25">
      <c r="A609"/>
      <c r="V609"/>
      <c r="W609"/>
      <c r="X609"/>
      <c r="Y609"/>
      <c r="Z609"/>
      <c r="AA609"/>
      <c r="AB609"/>
      <c r="AC609"/>
      <c r="AD609"/>
      <c r="AE609"/>
      <c r="AF609"/>
      <c r="AN609" s="13"/>
    </row>
    <row r="610" spans="1:40" x14ac:dyDescent="0.25">
      <c r="A610"/>
      <c r="V610"/>
      <c r="W610"/>
      <c r="X610"/>
      <c r="Y610"/>
      <c r="Z610"/>
      <c r="AA610"/>
      <c r="AB610"/>
      <c r="AC610"/>
      <c r="AD610"/>
      <c r="AE610"/>
      <c r="AF610"/>
      <c r="AN610" s="13"/>
    </row>
    <row r="611" spans="1:40" x14ac:dyDescent="0.25">
      <c r="A611"/>
      <c r="V611"/>
      <c r="W611"/>
      <c r="X611"/>
      <c r="Y611"/>
      <c r="Z611"/>
      <c r="AA611"/>
      <c r="AB611"/>
      <c r="AC611"/>
      <c r="AD611"/>
      <c r="AE611"/>
      <c r="AF611"/>
      <c r="AN611" s="13"/>
    </row>
    <row r="612" spans="1:40" x14ac:dyDescent="0.25">
      <c r="A612"/>
      <c r="V612"/>
      <c r="W612"/>
      <c r="X612"/>
      <c r="Y612"/>
      <c r="Z612"/>
      <c r="AA612"/>
      <c r="AB612"/>
      <c r="AC612"/>
      <c r="AD612"/>
      <c r="AE612"/>
      <c r="AF612"/>
      <c r="AN612" s="13"/>
    </row>
    <row r="613" spans="1:40" x14ac:dyDescent="0.25">
      <c r="A613"/>
      <c r="V613"/>
      <c r="W613"/>
      <c r="X613"/>
      <c r="Y613"/>
      <c r="Z613"/>
      <c r="AA613"/>
      <c r="AB613"/>
      <c r="AC613"/>
      <c r="AD613"/>
      <c r="AE613"/>
      <c r="AF613"/>
      <c r="AN613" s="13"/>
    </row>
    <row r="614" spans="1:40" x14ac:dyDescent="0.25">
      <c r="A614"/>
      <c r="V614"/>
      <c r="W614"/>
      <c r="X614"/>
      <c r="Y614"/>
      <c r="Z614"/>
      <c r="AA614"/>
      <c r="AB614"/>
      <c r="AC614"/>
      <c r="AD614"/>
      <c r="AE614"/>
      <c r="AF614"/>
      <c r="AN614" s="13"/>
    </row>
    <row r="615" spans="1:40" x14ac:dyDescent="0.25">
      <c r="A615"/>
      <c r="V615"/>
      <c r="W615"/>
      <c r="X615"/>
      <c r="Y615"/>
      <c r="Z615"/>
      <c r="AA615"/>
      <c r="AB615"/>
      <c r="AC615"/>
      <c r="AD615"/>
      <c r="AE615"/>
      <c r="AF615"/>
      <c r="AN615" s="13"/>
    </row>
    <row r="616" spans="1:40" x14ac:dyDescent="0.25">
      <c r="A616"/>
      <c r="V616"/>
      <c r="W616"/>
      <c r="X616"/>
      <c r="Y616"/>
      <c r="Z616"/>
      <c r="AA616"/>
      <c r="AB616"/>
      <c r="AC616"/>
      <c r="AD616"/>
      <c r="AE616"/>
      <c r="AF616"/>
      <c r="AN616" s="13"/>
    </row>
    <row r="617" spans="1:40" x14ac:dyDescent="0.25">
      <c r="A617"/>
      <c r="V617"/>
      <c r="W617"/>
      <c r="X617"/>
      <c r="Y617"/>
      <c r="Z617"/>
      <c r="AA617"/>
      <c r="AB617"/>
      <c r="AC617"/>
      <c r="AD617"/>
      <c r="AE617"/>
      <c r="AF617"/>
      <c r="AN617" s="13"/>
    </row>
    <row r="618" spans="1:40" x14ac:dyDescent="0.25">
      <c r="A618"/>
      <c r="V618"/>
      <c r="W618"/>
      <c r="X618"/>
      <c r="Y618"/>
      <c r="Z618"/>
      <c r="AA618"/>
      <c r="AB618"/>
      <c r="AC618"/>
      <c r="AD618"/>
      <c r="AE618"/>
      <c r="AF618"/>
      <c r="AN618" s="13"/>
    </row>
    <row r="619" spans="1:40" x14ac:dyDescent="0.25">
      <c r="A619"/>
      <c r="V619"/>
      <c r="W619"/>
      <c r="X619"/>
      <c r="Y619"/>
      <c r="Z619"/>
      <c r="AA619"/>
      <c r="AB619"/>
      <c r="AC619"/>
      <c r="AD619"/>
      <c r="AE619"/>
      <c r="AF619"/>
      <c r="AN619" s="13"/>
    </row>
    <row r="620" spans="1:40" x14ac:dyDescent="0.25">
      <c r="A620"/>
      <c r="V620"/>
      <c r="W620"/>
      <c r="X620"/>
      <c r="Y620"/>
      <c r="Z620"/>
      <c r="AA620"/>
      <c r="AB620"/>
      <c r="AC620"/>
      <c r="AD620"/>
      <c r="AE620"/>
      <c r="AF620"/>
      <c r="AN620" s="13"/>
    </row>
    <row r="621" spans="1:40" x14ac:dyDescent="0.25">
      <c r="A621"/>
      <c r="V621"/>
      <c r="W621"/>
      <c r="X621"/>
      <c r="Y621"/>
      <c r="Z621"/>
      <c r="AA621"/>
      <c r="AB621"/>
      <c r="AC621"/>
      <c r="AD621"/>
      <c r="AE621"/>
      <c r="AF621"/>
      <c r="AN621" s="13"/>
    </row>
    <row r="622" spans="1:40" x14ac:dyDescent="0.25">
      <c r="A622"/>
      <c r="V622"/>
      <c r="W622"/>
      <c r="X622"/>
      <c r="Y622"/>
      <c r="Z622"/>
      <c r="AA622"/>
      <c r="AB622"/>
      <c r="AC622"/>
      <c r="AD622"/>
      <c r="AE622"/>
      <c r="AF622"/>
      <c r="AN622" s="13"/>
    </row>
    <row r="623" spans="1:40" x14ac:dyDescent="0.25">
      <c r="A623"/>
      <c r="V623"/>
      <c r="W623"/>
      <c r="X623"/>
      <c r="Y623"/>
      <c r="Z623"/>
      <c r="AA623"/>
      <c r="AB623"/>
      <c r="AC623"/>
      <c r="AD623"/>
      <c r="AE623"/>
      <c r="AF623"/>
      <c r="AN623" s="13"/>
    </row>
    <row r="624" spans="1:40" x14ac:dyDescent="0.25">
      <c r="A624"/>
      <c r="V624"/>
      <c r="W624"/>
      <c r="X624"/>
      <c r="Y624"/>
      <c r="Z624"/>
      <c r="AA624"/>
      <c r="AB624"/>
      <c r="AC624"/>
      <c r="AD624"/>
      <c r="AE624"/>
      <c r="AF624"/>
      <c r="AN624" s="13"/>
    </row>
    <row r="625" spans="1:40" x14ac:dyDescent="0.25">
      <c r="A625"/>
      <c r="V625"/>
      <c r="W625"/>
      <c r="X625"/>
      <c r="Y625"/>
      <c r="Z625"/>
      <c r="AA625"/>
      <c r="AB625"/>
      <c r="AC625"/>
      <c r="AD625"/>
      <c r="AE625"/>
      <c r="AF625"/>
      <c r="AN625" s="13"/>
    </row>
    <row r="626" spans="1:40" x14ac:dyDescent="0.25">
      <c r="A626"/>
      <c r="V626"/>
      <c r="W626"/>
      <c r="X626"/>
      <c r="Y626"/>
      <c r="Z626"/>
      <c r="AA626"/>
      <c r="AB626"/>
      <c r="AC626"/>
      <c r="AD626"/>
      <c r="AE626"/>
      <c r="AF626"/>
      <c r="AN626" s="13"/>
    </row>
    <row r="627" spans="1:40" x14ac:dyDescent="0.25">
      <c r="A627"/>
      <c r="V627"/>
      <c r="W627"/>
      <c r="X627"/>
      <c r="Y627"/>
      <c r="Z627"/>
      <c r="AA627"/>
      <c r="AB627"/>
      <c r="AC627"/>
      <c r="AD627"/>
      <c r="AE627"/>
      <c r="AF627"/>
      <c r="AN627" s="13"/>
    </row>
    <row r="628" spans="1:40" x14ac:dyDescent="0.25">
      <c r="A628"/>
      <c r="V628"/>
      <c r="W628"/>
      <c r="X628"/>
      <c r="Y628"/>
      <c r="Z628"/>
      <c r="AA628"/>
      <c r="AB628"/>
      <c r="AC628"/>
      <c r="AD628"/>
      <c r="AE628"/>
      <c r="AF628"/>
      <c r="AN628" s="13"/>
    </row>
    <row r="629" spans="1:40" x14ac:dyDescent="0.25">
      <c r="A629"/>
      <c r="V629"/>
      <c r="W629"/>
      <c r="X629"/>
      <c r="Y629"/>
      <c r="Z629"/>
      <c r="AA629"/>
      <c r="AB629"/>
      <c r="AC629"/>
      <c r="AD629"/>
      <c r="AE629"/>
      <c r="AF629"/>
      <c r="AN629" s="13"/>
    </row>
    <row r="630" spans="1:40" x14ac:dyDescent="0.25">
      <c r="A630"/>
      <c r="V630"/>
      <c r="W630"/>
      <c r="X630"/>
      <c r="Y630"/>
      <c r="Z630"/>
      <c r="AA630"/>
      <c r="AB630"/>
      <c r="AC630"/>
      <c r="AD630"/>
      <c r="AE630"/>
      <c r="AF630"/>
      <c r="AN630" s="13"/>
    </row>
    <row r="631" spans="1:40" x14ac:dyDescent="0.25">
      <c r="A631"/>
      <c r="V631"/>
      <c r="W631"/>
      <c r="X631"/>
      <c r="Y631"/>
      <c r="Z631"/>
      <c r="AA631"/>
      <c r="AB631"/>
      <c r="AC631"/>
      <c r="AD631"/>
      <c r="AE631"/>
      <c r="AF631"/>
      <c r="AN631" s="13"/>
    </row>
    <row r="632" spans="1:40" x14ac:dyDescent="0.25">
      <c r="A632"/>
      <c r="V632"/>
      <c r="W632"/>
      <c r="X632"/>
      <c r="Y632"/>
      <c r="Z632"/>
      <c r="AA632"/>
      <c r="AB632"/>
      <c r="AC632"/>
      <c r="AD632"/>
      <c r="AE632"/>
      <c r="AF632"/>
      <c r="AN632" s="13"/>
    </row>
    <row r="633" spans="1:40" x14ac:dyDescent="0.25">
      <c r="A633"/>
      <c r="V633"/>
      <c r="W633"/>
      <c r="X633"/>
      <c r="Y633"/>
      <c r="Z633"/>
      <c r="AA633"/>
      <c r="AB633"/>
      <c r="AC633"/>
      <c r="AD633"/>
      <c r="AE633"/>
      <c r="AF633"/>
      <c r="AN633" s="13"/>
    </row>
    <row r="634" spans="1:40" x14ac:dyDescent="0.25">
      <c r="A634"/>
      <c r="V634"/>
      <c r="W634"/>
      <c r="X634"/>
      <c r="Y634"/>
      <c r="Z634"/>
      <c r="AA634"/>
      <c r="AB634"/>
      <c r="AC634"/>
      <c r="AD634"/>
      <c r="AE634"/>
      <c r="AF634"/>
      <c r="AN634" s="13"/>
    </row>
    <row r="635" spans="1:40" x14ac:dyDescent="0.25">
      <c r="A635"/>
      <c r="V635"/>
      <c r="W635"/>
      <c r="X635"/>
      <c r="Y635"/>
      <c r="Z635"/>
      <c r="AA635"/>
      <c r="AB635"/>
      <c r="AC635"/>
      <c r="AD635"/>
      <c r="AE635"/>
      <c r="AF635"/>
      <c r="AN635" s="13"/>
    </row>
    <row r="636" spans="1:40" x14ac:dyDescent="0.25">
      <c r="A636"/>
      <c r="V636"/>
      <c r="W636"/>
      <c r="X636"/>
      <c r="Y636"/>
      <c r="Z636"/>
      <c r="AA636"/>
      <c r="AB636"/>
      <c r="AC636"/>
      <c r="AD636"/>
      <c r="AE636"/>
      <c r="AF636"/>
      <c r="AN636" s="13"/>
    </row>
    <row r="637" spans="1:40" x14ac:dyDescent="0.25">
      <c r="A637"/>
      <c r="V637"/>
      <c r="W637"/>
      <c r="X637"/>
      <c r="Y637"/>
      <c r="Z637"/>
      <c r="AA637"/>
      <c r="AB637"/>
      <c r="AC637"/>
      <c r="AD637"/>
      <c r="AE637"/>
      <c r="AF637"/>
      <c r="AN637" s="13"/>
    </row>
    <row r="638" spans="1:40" x14ac:dyDescent="0.25">
      <c r="A638"/>
      <c r="V638"/>
      <c r="W638"/>
      <c r="X638"/>
      <c r="Y638"/>
      <c r="Z638"/>
      <c r="AA638"/>
      <c r="AB638"/>
      <c r="AC638"/>
      <c r="AD638"/>
      <c r="AE638"/>
      <c r="AF638"/>
      <c r="AN638" s="13"/>
    </row>
    <row r="639" spans="1:40" x14ac:dyDescent="0.25">
      <c r="A639"/>
      <c r="V639"/>
      <c r="W639"/>
      <c r="X639"/>
      <c r="Y639"/>
      <c r="Z639"/>
      <c r="AA639"/>
      <c r="AB639"/>
      <c r="AC639"/>
      <c r="AD639"/>
      <c r="AE639"/>
      <c r="AF639"/>
      <c r="AN639" s="13"/>
    </row>
    <row r="640" spans="1:40" x14ac:dyDescent="0.25">
      <c r="A640"/>
      <c r="V640"/>
      <c r="W640"/>
      <c r="X640"/>
      <c r="Y640"/>
      <c r="Z640"/>
      <c r="AA640"/>
      <c r="AB640"/>
      <c r="AC640"/>
      <c r="AD640"/>
      <c r="AE640"/>
      <c r="AF640"/>
      <c r="AN640" s="13"/>
    </row>
    <row r="641" spans="1:40" x14ac:dyDescent="0.25">
      <c r="A641"/>
      <c r="V641"/>
      <c r="W641"/>
      <c r="X641"/>
      <c r="Y641"/>
      <c r="Z641"/>
      <c r="AA641"/>
      <c r="AB641"/>
      <c r="AC641"/>
      <c r="AD641"/>
      <c r="AE641"/>
      <c r="AF641"/>
      <c r="AN641" s="13"/>
    </row>
    <row r="642" spans="1:40" x14ac:dyDescent="0.25">
      <c r="A642"/>
      <c r="V642"/>
      <c r="W642"/>
      <c r="X642"/>
      <c r="Y642"/>
      <c r="Z642"/>
      <c r="AA642"/>
      <c r="AB642"/>
      <c r="AC642"/>
      <c r="AD642"/>
      <c r="AE642"/>
      <c r="AF642"/>
      <c r="AN642" s="13"/>
    </row>
    <row r="643" spans="1:40" x14ac:dyDescent="0.25">
      <c r="A643"/>
      <c r="V643"/>
      <c r="W643"/>
      <c r="X643"/>
      <c r="Y643"/>
      <c r="Z643"/>
      <c r="AA643"/>
      <c r="AB643"/>
      <c r="AC643"/>
      <c r="AD643"/>
      <c r="AE643"/>
      <c r="AF643"/>
      <c r="AN643" s="13"/>
    </row>
    <row r="644" spans="1:40" x14ac:dyDescent="0.25">
      <c r="A644"/>
      <c r="V644"/>
      <c r="W644"/>
      <c r="X644"/>
      <c r="Y644"/>
      <c r="Z644"/>
      <c r="AA644"/>
      <c r="AB644"/>
      <c r="AC644"/>
      <c r="AD644"/>
      <c r="AE644"/>
      <c r="AF644"/>
      <c r="AN644" s="13"/>
    </row>
    <row r="645" spans="1:40" x14ac:dyDescent="0.25">
      <c r="A645"/>
      <c r="V645"/>
      <c r="W645"/>
      <c r="X645"/>
      <c r="Y645"/>
      <c r="Z645"/>
      <c r="AA645"/>
      <c r="AB645"/>
      <c r="AC645"/>
      <c r="AD645"/>
      <c r="AE645"/>
      <c r="AF645"/>
      <c r="AN645" s="13"/>
    </row>
    <row r="646" spans="1:40" x14ac:dyDescent="0.25">
      <c r="A646"/>
      <c r="V646"/>
      <c r="W646"/>
      <c r="X646"/>
      <c r="Y646"/>
      <c r="Z646"/>
      <c r="AA646"/>
      <c r="AB646"/>
      <c r="AC646"/>
      <c r="AD646"/>
      <c r="AE646"/>
      <c r="AF646"/>
      <c r="AN646" s="13"/>
    </row>
    <row r="647" spans="1:40" x14ac:dyDescent="0.25">
      <c r="A647"/>
      <c r="V647"/>
      <c r="W647"/>
      <c r="X647"/>
      <c r="Y647"/>
      <c r="Z647"/>
      <c r="AA647"/>
      <c r="AB647"/>
      <c r="AC647"/>
      <c r="AD647"/>
      <c r="AE647"/>
      <c r="AF647"/>
      <c r="AN647" s="13"/>
    </row>
    <row r="648" spans="1:40" x14ac:dyDescent="0.25">
      <c r="A648"/>
      <c r="V648"/>
      <c r="W648"/>
      <c r="X648"/>
      <c r="Y648"/>
      <c r="Z648"/>
      <c r="AA648"/>
      <c r="AB648"/>
      <c r="AC648"/>
      <c r="AD648"/>
      <c r="AE648"/>
      <c r="AF648"/>
      <c r="AN648" s="13"/>
    </row>
    <row r="649" spans="1:40" x14ac:dyDescent="0.25">
      <c r="A649"/>
      <c r="V649"/>
      <c r="W649"/>
      <c r="X649"/>
      <c r="Y649"/>
      <c r="Z649"/>
      <c r="AA649"/>
      <c r="AB649"/>
      <c r="AC649"/>
      <c r="AD649"/>
      <c r="AE649"/>
      <c r="AF649"/>
      <c r="AN649" s="13"/>
    </row>
    <row r="650" spans="1:40" x14ac:dyDescent="0.25">
      <c r="A650"/>
      <c r="V650"/>
      <c r="W650"/>
      <c r="X650"/>
      <c r="Y650"/>
      <c r="Z650"/>
      <c r="AA650"/>
      <c r="AB650"/>
      <c r="AC650"/>
      <c r="AD650"/>
      <c r="AE650"/>
      <c r="AF650"/>
      <c r="AN650" s="13"/>
    </row>
    <row r="651" spans="1:40" x14ac:dyDescent="0.25">
      <c r="A651"/>
      <c r="V651"/>
      <c r="W651"/>
      <c r="X651"/>
      <c r="Y651"/>
      <c r="Z651"/>
      <c r="AA651"/>
      <c r="AB651"/>
      <c r="AC651"/>
      <c r="AD651"/>
      <c r="AE651"/>
      <c r="AF651"/>
      <c r="AN651" s="13"/>
    </row>
    <row r="652" spans="1:40" x14ac:dyDescent="0.25">
      <c r="A652"/>
      <c r="V652"/>
      <c r="W652"/>
      <c r="X652"/>
      <c r="Y652"/>
      <c r="Z652"/>
      <c r="AA652"/>
      <c r="AB652"/>
      <c r="AC652"/>
      <c r="AD652"/>
      <c r="AE652"/>
      <c r="AF652"/>
      <c r="AN652" s="13"/>
    </row>
    <row r="653" spans="1:40" x14ac:dyDescent="0.25">
      <c r="A653"/>
      <c r="V653"/>
      <c r="W653"/>
      <c r="X653"/>
      <c r="Y653"/>
      <c r="Z653"/>
      <c r="AA653"/>
      <c r="AB653"/>
      <c r="AC653"/>
      <c r="AD653"/>
      <c r="AE653"/>
      <c r="AF653"/>
      <c r="AN653" s="13"/>
    </row>
    <row r="654" spans="1:40" x14ac:dyDescent="0.25">
      <c r="A654"/>
      <c r="V654"/>
      <c r="W654"/>
      <c r="X654"/>
      <c r="Y654"/>
      <c r="Z654"/>
      <c r="AA654"/>
      <c r="AB654"/>
      <c r="AC654"/>
      <c r="AD654"/>
      <c r="AE654"/>
      <c r="AF654"/>
      <c r="AN654" s="13"/>
    </row>
    <row r="655" spans="1:40" x14ac:dyDescent="0.25">
      <c r="A655"/>
      <c r="V655"/>
      <c r="W655"/>
      <c r="X655"/>
      <c r="Y655"/>
      <c r="Z655"/>
      <c r="AA655"/>
      <c r="AB655"/>
      <c r="AC655"/>
      <c r="AD655"/>
      <c r="AE655"/>
      <c r="AF655"/>
      <c r="AN655" s="13"/>
    </row>
    <row r="656" spans="1:40" x14ac:dyDescent="0.25">
      <c r="A656"/>
      <c r="V656"/>
      <c r="W656"/>
      <c r="X656"/>
      <c r="Y656"/>
      <c r="Z656"/>
      <c r="AA656"/>
      <c r="AB656"/>
      <c r="AC656"/>
      <c r="AD656"/>
      <c r="AE656"/>
      <c r="AF656"/>
      <c r="AN656" s="13"/>
    </row>
    <row r="657" spans="1:40" x14ac:dyDescent="0.25">
      <c r="A657"/>
      <c r="V657"/>
      <c r="W657"/>
      <c r="X657"/>
      <c r="Y657"/>
      <c r="Z657"/>
      <c r="AA657"/>
      <c r="AB657"/>
      <c r="AC657"/>
      <c r="AD657"/>
      <c r="AE657"/>
      <c r="AF657"/>
      <c r="AN657" s="13"/>
    </row>
    <row r="658" spans="1:40" x14ac:dyDescent="0.25">
      <c r="A658"/>
      <c r="V658"/>
      <c r="W658"/>
      <c r="X658"/>
      <c r="Y658"/>
      <c r="Z658"/>
      <c r="AA658"/>
      <c r="AB658"/>
      <c r="AC658"/>
      <c r="AD658"/>
      <c r="AE658"/>
      <c r="AF658"/>
      <c r="AN658" s="13"/>
    </row>
    <row r="659" spans="1:40" x14ac:dyDescent="0.25">
      <c r="A659"/>
      <c r="V659"/>
      <c r="W659"/>
      <c r="X659"/>
      <c r="Y659"/>
      <c r="Z659"/>
      <c r="AA659"/>
      <c r="AB659"/>
      <c r="AC659"/>
      <c r="AD659"/>
      <c r="AE659"/>
      <c r="AF659"/>
      <c r="AN659" s="13"/>
    </row>
    <row r="660" spans="1:40" x14ac:dyDescent="0.25">
      <c r="A660"/>
      <c r="V660"/>
      <c r="W660"/>
      <c r="X660"/>
      <c r="Y660"/>
      <c r="Z660"/>
      <c r="AA660"/>
      <c r="AB660"/>
      <c r="AC660"/>
      <c r="AD660"/>
      <c r="AE660"/>
      <c r="AF660"/>
      <c r="AN660" s="13"/>
    </row>
    <row r="661" spans="1:40" x14ac:dyDescent="0.25">
      <c r="A661"/>
      <c r="V661"/>
      <c r="W661"/>
      <c r="X661"/>
      <c r="Y661"/>
      <c r="Z661"/>
      <c r="AA661"/>
      <c r="AB661"/>
      <c r="AC661"/>
      <c r="AD661"/>
      <c r="AE661"/>
      <c r="AF661"/>
      <c r="AN661" s="13"/>
    </row>
    <row r="662" spans="1:40" x14ac:dyDescent="0.25">
      <c r="A662"/>
      <c r="V662"/>
      <c r="W662"/>
      <c r="X662"/>
      <c r="Y662"/>
      <c r="Z662"/>
      <c r="AA662"/>
      <c r="AB662"/>
      <c r="AC662"/>
      <c r="AD662"/>
      <c r="AE662"/>
      <c r="AF662"/>
      <c r="AN662" s="13"/>
    </row>
    <row r="663" spans="1:40" x14ac:dyDescent="0.25">
      <c r="A663"/>
      <c r="V663"/>
      <c r="W663"/>
      <c r="X663"/>
      <c r="Y663"/>
      <c r="Z663"/>
      <c r="AA663"/>
      <c r="AB663"/>
      <c r="AC663"/>
      <c r="AD663"/>
      <c r="AE663"/>
      <c r="AF663"/>
      <c r="AN663" s="13"/>
    </row>
    <row r="664" spans="1:40" x14ac:dyDescent="0.25">
      <c r="A664"/>
      <c r="V664"/>
      <c r="W664"/>
      <c r="X664"/>
      <c r="Y664"/>
      <c r="Z664"/>
      <c r="AA664"/>
      <c r="AB664"/>
      <c r="AC664"/>
      <c r="AD664"/>
      <c r="AE664"/>
      <c r="AF664"/>
      <c r="AN664" s="13"/>
    </row>
    <row r="665" spans="1:40" x14ac:dyDescent="0.25">
      <c r="A665"/>
      <c r="V665"/>
      <c r="W665"/>
      <c r="X665"/>
      <c r="Y665"/>
      <c r="Z665"/>
      <c r="AA665"/>
      <c r="AB665"/>
      <c r="AC665"/>
      <c r="AD665"/>
      <c r="AE665"/>
      <c r="AF665"/>
      <c r="AN665" s="13"/>
    </row>
    <row r="666" spans="1:40" x14ac:dyDescent="0.25">
      <c r="A666"/>
      <c r="V666"/>
      <c r="W666"/>
      <c r="X666"/>
      <c r="Y666"/>
      <c r="Z666"/>
      <c r="AA666"/>
      <c r="AB666"/>
      <c r="AC666"/>
      <c r="AD666"/>
      <c r="AE666"/>
      <c r="AF666"/>
      <c r="AN666" s="13"/>
    </row>
    <row r="667" spans="1:40" x14ac:dyDescent="0.25">
      <c r="A667"/>
      <c r="V667"/>
      <c r="W667"/>
      <c r="X667"/>
      <c r="Y667"/>
      <c r="Z667"/>
      <c r="AA667"/>
      <c r="AB667"/>
      <c r="AC667"/>
      <c r="AD667"/>
      <c r="AE667"/>
      <c r="AF667"/>
      <c r="AN667" s="13"/>
    </row>
    <row r="668" spans="1:40" x14ac:dyDescent="0.25">
      <c r="A668"/>
      <c r="V668"/>
      <c r="W668"/>
      <c r="X668"/>
      <c r="Y668"/>
      <c r="Z668"/>
      <c r="AA668"/>
      <c r="AB668"/>
      <c r="AC668"/>
      <c r="AD668"/>
      <c r="AE668"/>
      <c r="AF668"/>
      <c r="AN668" s="13"/>
    </row>
    <row r="669" spans="1:40" x14ac:dyDescent="0.25">
      <c r="A669"/>
      <c r="V669"/>
      <c r="W669"/>
      <c r="X669"/>
      <c r="Y669"/>
      <c r="Z669"/>
      <c r="AA669"/>
      <c r="AB669"/>
      <c r="AC669"/>
      <c r="AD669"/>
      <c r="AE669"/>
      <c r="AF669"/>
      <c r="AN669" s="13"/>
    </row>
    <row r="670" spans="1:40" x14ac:dyDescent="0.25">
      <c r="A670"/>
      <c r="V670"/>
      <c r="W670"/>
      <c r="X670"/>
      <c r="Y670"/>
      <c r="Z670"/>
      <c r="AA670"/>
      <c r="AB670"/>
      <c r="AC670"/>
      <c r="AD670"/>
      <c r="AE670"/>
      <c r="AF670"/>
      <c r="AN670" s="13"/>
    </row>
    <row r="671" spans="1:40" x14ac:dyDescent="0.25">
      <c r="A671"/>
      <c r="V671"/>
      <c r="W671"/>
      <c r="X671"/>
      <c r="Y671"/>
      <c r="Z671"/>
      <c r="AA671"/>
      <c r="AB671"/>
      <c r="AC671"/>
      <c r="AD671"/>
      <c r="AE671"/>
      <c r="AF671"/>
      <c r="AN671" s="13"/>
    </row>
    <row r="672" spans="1:40" x14ac:dyDescent="0.25">
      <c r="A672"/>
      <c r="V672"/>
      <c r="W672"/>
      <c r="X672"/>
      <c r="Y672"/>
      <c r="Z672"/>
      <c r="AA672"/>
      <c r="AB672"/>
      <c r="AC672"/>
      <c r="AD672"/>
      <c r="AE672"/>
      <c r="AF672"/>
      <c r="AN672" s="13"/>
    </row>
    <row r="673" spans="1:40" x14ac:dyDescent="0.25">
      <c r="A673"/>
      <c r="V673"/>
      <c r="W673"/>
      <c r="X673"/>
      <c r="Y673"/>
      <c r="Z673"/>
      <c r="AA673"/>
      <c r="AB673"/>
      <c r="AC673"/>
      <c r="AD673"/>
      <c r="AE673"/>
      <c r="AF673"/>
      <c r="AN673" s="13"/>
    </row>
    <row r="674" spans="1:40" x14ac:dyDescent="0.25">
      <c r="A674"/>
      <c r="V674"/>
      <c r="W674"/>
      <c r="X674"/>
      <c r="Y674"/>
      <c r="Z674"/>
      <c r="AA674"/>
      <c r="AB674"/>
      <c r="AC674"/>
      <c r="AD674"/>
      <c r="AE674"/>
      <c r="AF674"/>
      <c r="AN674" s="13"/>
    </row>
    <row r="675" spans="1:40" x14ac:dyDescent="0.25">
      <c r="A675"/>
      <c r="V675"/>
      <c r="W675"/>
      <c r="X675"/>
      <c r="Y675"/>
      <c r="Z675"/>
      <c r="AA675"/>
      <c r="AB675"/>
      <c r="AC675"/>
      <c r="AD675"/>
      <c r="AE675"/>
      <c r="AF675"/>
      <c r="AN675" s="13"/>
    </row>
    <row r="676" spans="1:40" x14ac:dyDescent="0.25">
      <c r="A676"/>
      <c r="V676"/>
      <c r="W676"/>
      <c r="X676"/>
      <c r="Y676"/>
      <c r="Z676"/>
      <c r="AA676"/>
      <c r="AB676"/>
      <c r="AC676"/>
      <c r="AD676"/>
      <c r="AE676"/>
      <c r="AF676"/>
      <c r="AN676" s="13"/>
    </row>
    <row r="677" spans="1:40" x14ac:dyDescent="0.25">
      <c r="A677"/>
      <c r="V677"/>
      <c r="W677"/>
      <c r="X677"/>
      <c r="Y677"/>
      <c r="Z677"/>
      <c r="AA677"/>
      <c r="AB677"/>
      <c r="AC677"/>
      <c r="AD677"/>
      <c r="AE677"/>
      <c r="AF677"/>
      <c r="AN677" s="13"/>
    </row>
    <row r="678" spans="1:40" x14ac:dyDescent="0.25">
      <c r="A678"/>
      <c r="V678"/>
      <c r="W678"/>
      <c r="X678"/>
      <c r="Y678"/>
      <c r="Z678"/>
      <c r="AA678"/>
      <c r="AB678"/>
      <c r="AC678"/>
      <c r="AD678"/>
      <c r="AE678"/>
      <c r="AF678"/>
      <c r="AN678" s="13"/>
    </row>
    <row r="679" spans="1:40" x14ac:dyDescent="0.25">
      <c r="A679"/>
      <c r="V679"/>
      <c r="W679"/>
      <c r="X679"/>
      <c r="Y679"/>
      <c r="Z679"/>
      <c r="AA679"/>
      <c r="AB679"/>
      <c r="AC679"/>
      <c r="AD679"/>
      <c r="AE679"/>
      <c r="AF679"/>
      <c r="AN679" s="13"/>
    </row>
    <row r="680" spans="1:40" x14ac:dyDescent="0.25">
      <c r="A680"/>
      <c r="V680"/>
      <c r="W680"/>
      <c r="X680"/>
      <c r="Y680"/>
      <c r="Z680"/>
      <c r="AA680"/>
      <c r="AB680"/>
      <c r="AC680"/>
      <c r="AD680"/>
      <c r="AE680"/>
      <c r="AF680"/>
      <c r="AN680" s="13"/>
    </row>
    <row r="681" spans="1:40" x14ac:dyDescent="0.25">
      <c r="A681"/>
      <c r="V681"/>
      <c r="W681"/>
      <c r="X681"/>
      <c r="Y681"/>
      <c r="Z681"/>
      <c r="AA681"/>
      <c r="AB681"/>
      <c r="AC681"/>
      <c r="AD681"/>
      <c r="AE681"/>
      <c r="AF681"/>
      <c r="AN681" s="13"/>
    </row>
    <row r="682" spans="1:40" x14ac:dyDescent="0.25">
      <c r="A682"/>
      <c r="V682"/>
      <c r="W682"/>
      <c r="X682"/>
      <c r="Y682"/>
      <c r="Z682"/>
      <c r="AA682"/>
      <c r="AB682"/>
      <c r="AC682"/>
      <c r="AD682"/>
      <c r="AE682"/>
      <c r="AF682"/>
      <c r="AN682" s="13"/>
    </row>
    <row r="683" spans="1:40" x14ac:dyDescent="0.25">
      <c r="A683"/>
      <c r="V683"/>
      <c r="W683"/>
      <c r="X683"/>
      <c r="Y683"/>
      <c r="Z683"/>
      <c r="AA683"/>
      <c r="AB683"/>
      <c r="AC683"/>
      <c r="AD683"/>
      <c r="AE683"/>
      <c r="AF683"/>
      <c r="AN683" s="13"/>
    </row>
    <row r="684" spans="1:40" x14ac:dyDescent="0.25">
      <c r="A684"/>
      <c r="V684"/>
      <c r="W684"/>
      <c r="X684"/>
      <c r="Y684"/>
      <c r="Z684"/>
      <c r="AA684"/>
      <c r="AB684"/>
      <c r="AC684"/>
      <c r="AD684"/>
      <c r="AE684"/>
      <c r="AF684"/>
      <c r="AN684" s="13"/>
    </row>
    <row r="685" spans="1:40" x14ac:dyDescent="0.25">
      <c r="A685"/>
      <c r="V685"/>
      <c r="W685"/>
      <c r="X685"/>
      <c r="Y685"/>
      <c r="Z685"/>
      <c r="AA685"/>
      <c r="AB685"/>
      <c r="AC685"/>
      <c r="AD685"/>
      <c r="AE685"/>
      <c r="AF685"/>
      <c r="AN685" s="13"/>
    </row>
    <row r="686" spans="1:40" x14ac:dyDescent="0.25">
      <c r="A686"/>
      <c r="V686"/>
      <c r="W686"/>
      <c r="X686"/>
      <c r="Y686"/>
      <c r="Z686"/>
      <c r="AA686"/>
      <c r="AB686"/>
      <c r="AC686"/>
      <c r="AD686"/>
      <c r="AE686"/>
      <c r="AF686"/>
      <c r="AN686" s="13"/>
    </row>
    <row r="687" spans="1:40" x14ac:dyDescent="0.25">
      <c r="A687"/>
      <c r="V687"/>
      <c r="W687"/>
      <c r="X687"/>
      <c r="Y687"/>
      <c r="Z687"/>
      <c r="AA687"/>
      <c r="AB687"/>
      <c r="AC687"/>
      <c r="AD687"/>
      <c r="AE687"/>
      <c r="AF687"/>
      <c r="AN687" s="13"/>
    </row>
    <row r="688" spans="1:40" x14ac:dyDescent="0.25">
      <c r="A688"/>
      <c r="V688"/>
      <c r="W688"/>
      <c r="X688"/>
      <c r="Y688"/>
      <c r="Z688"/>
      <c r="AA688"/>
      <c r="AB688"/>
      <c r="AC688"/>
      <c r="AD688"/>
      <c r="AE688"/>
      <c r="AF688"/>
      <c r="AN688" s="13"/>
    </row>
    <row r="689" spans="1:40" x14ac:dyDescent="0.25">
      <c r="A689"/>
      <c r="V689"/>
      <c r="W689"/>
      <c r="X689"/>
      <c r="Y689"/>
      <c r="Z689"/>
      <c r="AA689"/>
      <c r="AB689"/>
      <c r="AC689"/>
      <c r="AD689"/>
      <c r="AE689"/>
      <c r="AF689"/>
      <c r="AN689" s="13"/>
    </row>
    <row r="690" spans="1:40" x14ac:dyDescent="0.25">
      <c r="A690"/>
      <c r="V690"/>
      <c r="W690"/>
      <c r="X690"/>
      <c r="Y690"/>
      <c r="Z690"/>
      <c r="AA690"/>
      <c r="AB690"/>
      <c r="AC690"/>
      <c r="AD690"/>
      <c r="AE690"/>
      <c r="AF690"/>
      <c r="AN690" s="13"/>
    </row>
    <row r="691" spans="1:40" x14ac:dyDescent="0.25">
      <c r="A691"/>
      <c r="V691"/>
      <c r="W691"/>
      <c r="X691"/>
      <c r="Y691"/>
      <c r="Z691"/>
      <c r="AA691"/>
      <c r="AB691"/>
      <c r="AC691"/>
      <c r="AD691"/>
      <c r="AE691"/>
      <c r="AF691"/>
      <c r="AN691" s="13"/>
    </row>
    <row r="692" spans="1:40" x14ac:dyDescent="0.25">
      <c r="A692"/>
      <c r="V692"/>
      <c r="W692"/>
      <c r="X692"/>
      <c r="Y692"/>
      <c r="Z692"/>
      <c r="AA692"/>
      <c r="AB692"/>
      <c r="AC692"/>
      <c r="AD692"/>
      <c r="AE692"/>
      <c r="AF692"/>
      <c r="AN692" s="13"/>
    </row>
    <row r="693" spans="1:40" x14ac:dyDescent="0.25">
      <c r="A693"/>
      <c r="V693"/>
      <c r="W693"/>
      <c r="X693"/>
      <c r="Y693"/>
      <c r="Z693"/>
      <c r="AA693"/>
      <c r="AB693"/>
      <c r="AC693"/>
      <c r="AD693"/>
      <c r="AE693"/>
      <c r="AF693"/>
      <c r="AN693" s="13"/>
    </row>
    <row r="694" spans="1:40" x14ac:dyDescent="0.25">
      <c r="A694"/>
      <c r="V694"/>
      <c r="W694"/>
      <c r="X694"/>
      <c r="Y694"/>
      <c r="Z694"/>
      <c r="AA694"/>
      <c r="AB694"/>
      <c r="AC694"/>
      <c r="AD694"/>
      <c r="AE694"/>
      <c r="AF694"/>
      <c r="AN694" s="13"/>
    </row>
    <row r="695" spans="1:40" x14ac:dyDescent="0.25">
      <c r="A695"/>
      <c r="V695"/>
      <c r="W695"/>
      <c r="X695"/>
      <c r="Y695"/>
      <c r="Z695"/>
      <c r="AA695"/>
      <c r="AB695"/>
      <c r="AC695"/>
      <c r="AD695"/>
      <c r="AE695"/>
      <c r="AF695"/>
      <c r="AN695" s="13"/>
    </row>
    <row r="696" spans="1:40" x14ac:dyDescent="0.25">
      <c r="A696"/>
      <c r="V696"/>
      <c r="W696"/>
      <c r="X696"/>
      <c r="Y696"/>
      <c r="Z696"/>
      <c r="AA696"/>
      <c r="AB696"/>
      <c r="AC696"/>
      <c r="AD696"/>
      <c r="AE696"/>
      <c r="AF696"/>
      <c r="AN696" s="13"/>
    </row>
    <row r="697" spans="1:40" x14ac:dyDescent="0.25">
      <c r="A697"/>
      <c r="V697"/>
      <c r="W697"/>
      <c r="X697"/>
      <c r="Y697"/>
      <c r="Z697"/>
      <c r="AA697"/>
      <c r="AB697"/>
      <c r="AC697"/>
      <c r="AD697"/>
      <c r="AE697"/>
      <c r="AF697"/>
      <c r="AN697" s="13"/>
    </row>
    <row r="698" spans="1:40" x14ac:dyDescent="0.25">
      <c r="A698"/>
      <c r="V698"/>
      <c r="W698"/>
      <c r="X698"/>
      <c r="Y698"/>
      <c r="Z698"/>
      <c r="AA698"/>
      <c r="AB698"/>
      <c r="AC698"/>
      <c r="AD698"/>
      <c r="AE698"/>
      <c r="AF698"/>
      <c r="AN698" s="13"/>
    </row>
    <row r="699" spans="1:40" x14ac:dyDescent="0.25">
      <c r="A699"/>
      <c r="V699"/>
      <c r="W699"/>
      <c r="X699"/>
      <c r="Y699"/>
      <c r="Z699"/>
      <c r="AA699"/>
      <c r="AB699"/>
      <c r="AC699"/>
      <c r="AD699"/>
      <c r="AE699"/>
      <c r="AF699"/>
      <c r="AN699" s="13"/>
    </row>
    <row r="700" spans="1:40" x14ac:dyDescent="0.25">
      <c r="A700"/>
      <c r="V700"/>
      <c r="W700"/>
      <c r="X700"/>
      <c r="Y700"/>
      <c r="Z700"/>
      <c r="AA700"/>
      <c r="AB700"/>
      <c r="AC700"/>
      <c r="AD700"/>
      <c r="AE700"/>
      <c r="AF700"/>
      <c r="AN700" s="13"/>
    </row>
    <row r="701" spans="1:40" x14ac:dyDescent="0.25">
      <c r="A701"/>
      <c r="V701"/>
      <c r="W701"/>
      <c r="X701"/>
      <c r="Y701"/>
      <c r="Z701"/>
      <c r="AA701"/>
      <c r="AB701"/>
      <c r="AC701"/>
      <c r="AD701"/>
      <c r="AE701"/>
      <c r="AF701"/>
      <c r="AN701" s="13"/>
    </row>
    <row r="702" spans="1:40" x14ac:dyDescent="0.25">
      <c r="A702"/>
      <c r="V702"/>
      <c r="W702"/>
      <c r="X702"/>
      <c r="Y702"/>
      <c r="Z702"/>
      <c r="AA702"/>
      <c r="AB702"/>
      <c r="AC702"/>
      <c r="AD702"/>
      <c r="AE702"/>
      <c r="AF702"/>
      <c r="AN702" s="13"/>
    </row>
    <row r="703" spans="1:40" x14ac:dyDescent="0.25">
      <c r="A703"/>
      <c r="V703"/>
      <c r="W703"/>
      <c r="X703"/>
      <c r="Y703"/>
      <c r="Z703"/>
      <c r="AA703"/>
      <c r="AB703"/>
      <c r="AC703"/>
      <c r="AD703"/>
      <c r="AE703"/>
      <c r="AF703"/>
      <c r="AN703" s="13"/>
    </row>
    <row r="704" spans="1:40" x14ac:dyDescent="0.25">
      <c r="A704"/>
      <c r="V704"/>
      <c r="W704"/>
      <c r="X704"/>
      <c r="Y704"/>
      <c r="Z704"/>
      <c r="AA704"/>
      <c r="AB704"/>
      <c r="AC704"/>
      <c r="AD704"/>
      <c r="AE704"/>
      <c r="AF704"/>
      <c r="AN704" s="13"/>
    </row>
    <row r="705" spans="1:40" x14ac:dyDescent="0.25">
      <c r="A705"/>
      <c r="V705"/>
      <c r="W705"/>
      <c r="X705"/>
      <c r="Y705"/>
      <c r="Z705"/>
      <c r="AA705"/>
      <c r="AB705"/>
      <c r="AC705"/>
      <c r="AD705"/>
      <c r="AE705"/>
      <c r="AF705"/>
      <c r="AN705" s="13"/>
    </row>
    <row r="706" spans="1:40" x14ac:dyDescent="0.25">
      <c r="A706"/>
      <c r="V706"/>
      <c r="W706"/>
      <c r="X706"/>
      <c r="Y706"/>
      <c r="Z706"/>
      <c r="AA706"/>
      <c r="AB706"/>
      <c r="AC706"/>
      <c r="AD706"/>
      <c r="AE706"/>
      <c r="AF706"/>
      <c r="AN706" s="13"/>
    </row>
    <row r="707" spans="1:40" x14ac:dyDescent="0.25">
      <c r="A707"/>
      <c r="V707"/>
      <c r="W707"/>
      <c r="X707"/>
      <c r="Y707"/>
      <c r="Z707"/>
      <c r="AA707"/>
      <c r="AB707"/>
      <c r="AC707"/>
      <c r="AD707"/>
      <c r="AE707"/>
      <c r="AF707"/>
      <c r="AN707" s="13"/>
    </row>
    <row r="708" spans="1:40" x14ac:dyDescent="0.25">
      <c r="A708"/>
      <c r="V708"/>
      <c r="W708"/>
      <c r="X708"/>
      <c r="Y708"/>
      <c r="Z708"/>
      <c r="AA708"/>
      <c r="AB708"/>
      <c r="AC708"/>
      <c r="AD708"/>
      <c r="AE708"/>
      <c r="AF708"/>
      <c r="AN708" s="13"/>
    </row>
    <row r="709" spans="1:40" x14ac:dyDescent="0.25">
      <c r="A709"/>
      <c r="V709"/>
      <c r="W709"/>
      <c r="X709"/>
      <c r="Y709"/>
      <c r="Z709"/>
      <c r="AA709"/>
      <c r="AB709"/>
      <c r="AC709"/>
      <c r="AD709"/>
      <c r="AE709"/>
      <c r="AF709"/>
      <c r="AN709" s="13"/>
    </row>
    <row r="710" spans="1:40" x14ac:dyDescent="0.25">
      <c r="A710"/>
      <c r="V710"/>
      <c r="W710"/>
      <c r="X710"/>
      <c r="Y710"/>
      <c r="Z710"/>
      <c r="AA710"/>
      <c r="AB710"/>
      <c r="AC710"/>
      <c r="AD710"/>
      <c r="AE710"/>
      <c r="AF710"/>
      <c r="AN710" s="13"/>
    </row>
    <row r="711" spans="1:40" x14ac:dyDescent="0.25">
      <c r="A711"/>
      <c r="V711"/>
      <c r="W711"/>
      <c r="X711"/>
      <c r="Y711"/>
      <c r="Z711"/>
      <c r="AA711"/>
      <c r="AB711"/>
      <c r="AC711"/>
      <c r="AD711"/>
      <c r="AE711"/>
      <c r="AF711"/>
      <c r="AN711" s="13"/>
    </row>
    <row r="712" spans="1:40" x14ac:dyDescent="0.25">
      <c r="A712"/>
      <c r="V712"/>
      <c r="W712"/>
      <c r="X712"/>
      <c r="Y712"/>
      <c r="Z712"/>
      <c r="AA712"/>
      <c r="AB712"/>
      <c r="AC712"/>
      <c r="AD712"/>
      <c r="AE712"/>
      <c r="AF712"/>
      <c r="AN712" s="13"/>
    </row>
    <row r="713" spans="1:40" x14ac:dyDescent="0.25">
      <c r="A713"/>
      <c r="V713"/>
      <c r="W713"/>
      <c r="X713"/>
      <c r="Y713"/>
      <c r="Z713"/>
      <c r="AA713"/>
      <c r="AB713"/>
      <c r="AC713"/>
      <c r="AD713"/>
      <c r="AE713"/>
      <c r="AF713"/>
      <c r="AN713" s="13"/>
    </row>
    <row r="714" spans="1:40" x14ac:dyDescent="0.25">
      <c r="A714"/>
      <c r="V714"/>
      <c r="W714"/>
      <c r="X714"/>
      <c r="Y714"/>
      <c r="Z714"/>
      <c r="AA714"/>
      <c r="AB714"/>
      <c r="AC714"/>
      <c r="AD714"/>
      <c r="AE714"/>
      <c r="AF714"/>
      <c r="AN714" s="13"/>
    </row>
    <row r="715" spans="1:40" x14ac:dyDescent="0.25">
      <c r="A715"/>
      <c r="V715"/>
      <c r="W715"/>
      <c r="X715"/>
      <c r="Y715"/>
      <c r="Z715"/>
      <c r="AA715"/>
      <c r="AB715"/>
      <c r="AC715"/>
      <c r="AD715"/>
      <c r="AE715"/>
      <c r="AF715"/>
      <c r="AN715" s="13"/>
    </row>
    <row r="716" spans="1:40" x14ac:dyDescent="0.25">
      <c r="A716"/>
      <c r="V716"/>
      <c r="W716"/>
      <c r="X716"/>
      <c r="Y716"/>
      <c r="Z716"/>
      <c r="AA716"/>
      <c r="AB716"/>
      <c r="AC716"/>
      <c r="AD716"/>
      <c r="AE716"/>
      <c r="AF716"/>
      <c r="AN716" s="13"/>
    </row>
    <row r="717" spans="1:40" x14ac:dyDescent="0.25">
      <c r="A717"/>
      <c r="V717"/>
      <c r="W717"/>
      <c r="X717"/>
      <c r="Y717"/>
      <c r="Z717"/>
      <c r="AA717"/>
      <c r="AB717"/>
      <c r="AC717"/>
      <c r="AD717"/>
      <c r="AE717"/>
      <c r="AF717"/>
      <c r="AN717" s="13"/>
    </row>
    <row r="718" spans="1:40" x14ac:dyDescent="0.25">
      <c r="A718"/>
      <c r="V718"/>
      <c r="W718"/>
      <c r="X718"/>
      <c r="Y718"/>
      <c r="Z718"/>
      <c r="AA718"/>
      <c r="AB718"/>
      <c r="AC718"/>
      <c r="AD718"/>
      <c r="AE718"/>
      <c r="AF718"/>
      <c r="AN718" s="13"/>
    </row>
    <row r="719" spans="1:40" x14ac:dyDescent="0.25">
      <c r="A719"/>
      <c r="V719"/>
      <c r="W719"/>
      <c r="X719"/>
      <c r="Y719"/>
      <c r="Z719"/>
      <c r="AA719"/>
      <c r="AB719"/>
      <c r="AC719"/>
      <c r="AD719"/>
      <c r="AE719"/>
      <c r="AF719"/>
      <c r="AN719" s="13"/>
    </row>
    <row r="720" spans="1:40" x14ac:dyDescent="0.25">
      <c r="A720"/>
      <c r="V720"/>
      <c r="W720"/>
      <c r="X720"/>
      <c r="Y720"/>
      <c r="Z720"/>
      <c r="AA720"/>
      <c r="AB720"/>
      <c r="AC720"/>
      <c r="AD720"/>
      <c r="AE720"/>
      <c r="AF720"/>
      <c r="AN720" s="13"/>
    </row>
    <row r="721" spans="1:40" x14ac:dyDescent="0.25">
      <c r="A721"/>
      <c r="V721"/>
      <c r="W721"/>
      <c r="X721"/>
      <c r="Y721"/>
      <c r="Z721"/>
      <c r="AA721"/>
      <c r="AB721"/>
      <c r="AC721"/>
      <c r="AD721"/>
      <c r="AE721"/>
      <c r="AF721"/>
      <c r="AN721" s="13"/>
    </row>
    <row r="722" spans="1:40" x14ac:dyDescent="0.25">
      <c r="A722"/>
      <c r="V722"/>
      <c r="W722"/>
      <c r="X722"/>
      <c r="Y722"/>
      <c r="Z722"/>
      <c r="AA722"/>
      <c r="AB722"/>
      <c r="AC722"/>
      <c r="AD722"/>
      <c r="AE722"/>
      <c r="AF722"/>
      <c r="AN722" s="13"/>
    </row>
    <row r="723" spans="1:40" x14ac:dyDescent="0.25">
      <c r="A723"/>
      <c r="V723"/>
      <c r="W723"/>
      <c r="X723"/>
      <c r="Y723"/>
      <c r="Z723"/>
      <c r="AA723"/>
      <c r="AB723"/>
      <c r="AC723"/>
      <c r="AD723"/>
      <c r="AE723"/>
      <c r="AF723"/>
      <c r="AN723" s="13"/>
    </row>
    <row r="724" spans="1:40" x14ac:dyDescent="0.25">
      <c r="A724"/>
      <c r="V724"/>
      <c r="W724"/>
      <c r="X724"/>
      <c r="Y724"/>
      <c r="Z724"/>
      <c r="AA724"/>
      <c r="AB724"/>
      <c r="AC724"/>
      <c r="AD724"/>
      <c r="AE724"/>
      <c r="AF724"/>
      <c r="AN724" s="13"/>
    </row>
    <row r="725" spans="1:40" x14ac:dyDescent="0.25">
      <c r="A725"/>
      <c r="V725"/>
      <c r="W725"/>
      <c r="X725"/>
      <c r="Y725"/>
      <c r="Z725"/>
      <c r="AA725"/>
      <c r="AB725"/>
      <c r="AC725"/>
      <c r="AD725"/>
      <c r="AE725"/>
      <c r="AF725"/>
      <c r="AN725" s="13"/>
    </row>
    <row r="726" spans="1:40" x14ac:dyDescent="0.25">
      <c r="A726"/>
      <c r="V726"/>
      <c r="W726"/>
      <c r="X726"/>
      <c r="Y726"/>
      <c r="Z726"/>
      <c r="AA726"/>
      <c r="AB726"/>
      <c r="AC726"/>
      <c r="AD726"/>
      <c r="AE726"/>
      <c r="AF726"/>
      <c r="AN726" s="13"/>
    </row>
    <row r="727" spans="1:40" x14ac:dyDescent="0.25">
      <c r="A727"/>
      <c r="V727"/>
      <c r="W727"/>
      <c r="X727"/>
      <c r="Y727"/>
      <c r="Z727"/>
      <c r="AA727"/>
      <c r="AB727"/>
      <c r="AC727"/>
      <c r="AD727"/>
      <c r="AE727"/>
      <c r="AF727"/>
      <c r="AN727" s="13"/>
    </row>
    <row r="728" spans="1:40" x14ac:dyDescent="0.25">
      <c r="A728"/>
      <c r="V728"/>
      <c r="W728"/>
      <c r="X728"/>
      <c r="Y728"/>
      <c r="Z728"/>
      <c r="AA728"/>
      <c r="AB728"/>
      <c r="AC728"/>
      <c r="AD728"/>
      <c r="AE728"/>
      <c r="AF728"/>
      <c r="AN728" s="13"/>
    </row>
    <row r="729" spans="1:40" x14ac:dyDescent="0.25">
      <c r="A729"/>
      <c r="V729"/>
      <c r="W729"/>
      <c r="X729"/>
      <c r="Y729"/>
      <c r="Z729"/>
      <c r="AA729"/>
      <c r="AB729"/>
      <c r="AC729"/>
      <c r="AD729"/>
      <c r="AE729"/>
      <c r="AF729"/>
      <c r="AN729" s="13"/>
    </row>
    <row r="730" spans="1:40" x14ac:dyDescent="0.25">
      <c r="A730"/>
      <c r="V730"/>
      <c r="W730"/>
      <c r="X730"/>
      <c r="Y730"/>
      <c r="Z730"/>
      <c r="AA730"/>
      <c r="AB730"/>
      <c r="AC730"/>
      <c r="AD730"/>
      <c r="AE730"/>
      <c r="AF730"/>
      <c r="AN730" s="13"/>
    </row>
    <row r="731" spans="1:40" x14ac:dyDescent="0.25">
      <c r="A731"/>
      <c r="V731"/>
      <c r="W731"/>
      <c r="X731"/>
      <c r="Y731"/>
      <c r="Z731"/>
      <c r="AA731"/>
      <c r="AB731"/>
      <c r="AC731"/>
      <c r="AD731"/>
      <c r="AE731"/>
      <c r="AF731"/>
      <c r="AN731" s="13"/>
    </row>
    <row r="732" spans="1:40" x14ac:dyDescent="0.25">
      <c r="A732"/>
      <c r="V732"/>
      <c r="W732"/>
      <c r="X732"/>
      <c r="Y732"/>
      <c r="Z732"/>
      <c r="AA732"/>
      <c r="AB732"/>
      <c r="AC732"/>
      <c r="AD732"/>
      <c r="AE732"/>
      <c r="AF732"/>
      <c r="AN732" s="13"/>
    </row>
    <row r="733" spans="1:40" x14ac:dyDescent="0.25">
      <c r="A733"/>
      <c r="V733"/>
      <c r="W733"/>
      <c r="X733"/>
      <c r="Y733"/>
      <c r="Z733"/>
      <c r="AA733"/>
      <c r="AB733"/>
      <c r="AC733"/>
      <c r="AD733"/>
      <c r="AE733"/>
      <c r="AF733"/>
      <c r="AN733" s="13"/>
    </row>
    <row r="734" spans="1:40" x14ac:dyDescent="0.25">
      <c r="A734"/>
      <c r="V734"/>
      <c r="W734"/>
      <c r="X734"/>
      <c r="Y734"/>
      <c r="Z734"/>
      <c r="AA734"/>
      <c r="AB734"/>
      <c r="AC734"/>
      <c r="AD734"/>
      <c r="AE734"/>
      <c r="AF734"/>
      <c r="AN734" s="13"/>
    </row>
    <row r="735" spans="1:40" x14ac:dyDescent="0.25">
      <c r="A735"/>
      <c r="V735"/>
      <c r="W735"/>
      <c r="X735"/>
      <c r="Y735"/>
      <c r="Z735"/>
      <c r="AA735"/>
      <c r="AB735"/>
      <c r="AC735"/>
      <c r="AD735"/>
      <c r="AE735"/>
      <c r="AF735"/>
      <c r="AN735" s="13"/>
    </row>
    <row r="736" spans="1:40" x14ac:dyDescent="0.25">
      <c r="A736"/>
      <c r="V736"/>
      <c r="W736"/>
      <c r="X736"/>
      <c r="Y736"/>
      <c r="Z736"/>
      <c r="AA736"/>
      <c r="AB736"/>
      <c r="AC736"/>
      <c r="AD736"/>
      <c r="AE736"/>
      <c r="AF736"/>
      <c r="AN736" s="13"/>
    </row>
    <row r="737" spans="1:40" x14ac:dyDescent="0.25">
      <c r="A737"/>
      <c r="V737"/>
      <c r="W737"/>
      <c r="X737"/>
      <c r="Y737"/>
      <c r="Z737"/>
      <c r="AA737"/>
      <c r="AB737"/>
      <c r="AC737"/>
      <c r="AD737"/>
      <c r="AE737"/>
      <c r="AF737"/>
      <c r="AN737" s="13"/>
    </row>
    <row r="738" spans="1:40" x14ac:dyDescent="0.25">
      <c r="A738"/>
      <c r="V738"/>
      <c r="W738"/>
      <c r="X738"/>
      <c r="Y738"/>
      <c r="Z738"/>
      <c r="AA738"/>
      <c r="AB738"/>
      <c r="AC738"/>
      <c r="AD738"/>
      <c r="AE738"/>
      <c r="AF738"/>
      <c r="AN738" s="13"/>
    </row>
    <row r="739" spans="1:40" x14ac:dyDescent="0.25">
      <c r="A739"/>
      <c r="V739"/>
      <c r="W739"/>
      <c r="X739"/>
      <c r="Y739"/>
      <c r="Z739"/>
      <c r="AA739"/>
      <c r="AB739"/>
      <c r="AC739"/>
      <c r="AD739"/>
      <c r="AE739"/>
      <c r="AF739"/>
      <c r="AN739" s="13"/>
    </row>
    <row r="740" spans="1:40" x14ac:dyDescent="0.25">
      <c r="A740"/>
      <c r="V740"/>
      <c r="W740"/>
      <c r="X740"/>
      <c r="Y740"/>
      <c r="Z740"/>
      <c r="AA740"/>
      <c r="AB740"/>
      <c r="AC740"/>
      <c r="AD740"/>
      <c r="AE740"/>
      <c r="AF740"/>
      <c r="AN740" s="13"/>
    </row>
    <row r="741" spans="1:40" x14ac:dyDescent="0.25">
      <c r="A741"/>
      <c r="V741"/>
      <c r="W741"/>
      <c r="X741"/>
      <c r="Y741"/>
      <c r="Z741"/>
      <c r="AA741"/>
      <c r="AB741"/>
      <c r="AC741"/>
      <c r="AD741"/>
      <c r="AE741"/>
      <c r="AF741"/>
      <c r="AN741" s="13"/>
    </row>
    <row r="742" spans="1:40" x14ac:dyDescent="0.25">
      <c r="A742"/>
      <c r="V742"/>
      <c r="W742"/>
      <c r="X742"/>
      <c r="Y742"/>
      <c r="Z742"/>
      <c r="AA742"/>
      <c r="AB742"/>
      <c r="AC742"/>
      <c r="AD742"/>
      <c r="AE742"/>
      <c r="AF742"/>
      <c r="AN742" s="13"/>
    </row>
    <row r="743" spans="1:40" x14ac:dyDescent="0.25">
      <c r="A743"/>
      <c r="V743"/>
      <c r="W743"/>
      <c r="X743"/>
      <c r="Y743"/>
      <c r="Z743"/>
      <c r="AA743"/>
      <c r="AB743"/>
      <c r="AC743"/>
      <c r="AD743"/>
      <c r="AE743"/>
      <c r="AF743"/>
      <c r="AN743" s="13"/>
    </row>
    <row r="744" spans="1:40" x14ac:dyDescent="0.25">
      <c r="A744"/>
      <c r="V744"/>
      <c r="W744"/>
      <c r="X744"/>
      <c r="Y744"/>
      <c r="Z744"/>
      <c r="AA744"/>
      <c r="AB744"/>
      <c r="AC744"/>
      <c r="AD744"/>
      <c r="AE744"/>
      <c r="AF744"/>
      <c r="AN744" s="13"/>
    </row>
    <row r="745" spans="1:40" x14ac:dyDescent="0.25">
      <c r="A745"/>
      <c r="V745"/>
      <c r="W745"/>
      <c r="X745"/>
      <c r="Y745"/>
      <c r="Z745"/>
      <c r="AA745"/>
      <c r="AB745"/>
      <c r="AC745"/>
      <c r="AD745"/>
      <c r="AE745"/>
      <c r="AF745"/>
      <c r="AN745" s="13"/>
    </row>
    <row r="746" spans="1:40" x14ac:dyDescent="0.25">
      <c r="A746"/>
      <c r="V746"/>
      <c r="W746"/>
      <c r="X746"/>
      <c r="Y746"/>
      <c r="Z746"/>
      <c r="AA746"/>
      <c r="AB746"/>
      <c r="AC746"/>
      <c r="AD746"/>
      <c r="AE746"/>
      <c r="AF746"/>
      <c r="AN746" s="13"/>
    </row>
    <row r="747" spans="1:40" x14ac:dyDescent="0.25">
      <c r="A747"/>
      <c r="V747"/>
      <c r="W747"/>
      <c r="X747"/>
      <c r="Y747"/>
      <c r="Z747"/>
      <c r="AA747"/>
      <c r="AB747"/>
      <c r="AC747"/>
      <c r="AD747"/>
      <c r="AE747"/>
      <c r="AF747"/>
      <c r="AN747" s="13"/>
    </row>
    <row r="748" spans="1:40" x14ac:dyDescent="0.25">
      <c r="A748"/>
      <c r="V748"/>
      <c r="W748"/>
      <c r="X748"/>
      <c r="Y748"/>
      <c r="Z748"/>
      <c r="AA748"/>
      <c r="AB748"/>
      <c r="AC748"/>
      <c r="AD748"/>
      <c r="AE748"/>
      <c r="AF748"/>
      <c r="AN748" s="13"/>
    </row>
    <row r="749" spans="1:40" x14ac:dyDescent="0.25">
      <c r="A749"/>
      <c r="V749"/>
      <c r="W749"/>
      <c r="X749"/>
      <c r="Y749"/>
      <c r="Z749"/>
      <c r="AA749"/>
      <c r="AB749"/>
      <c r="AC749"/>
      <c r="AD749"/>
      <c r="AE749"/>
      <c r="AF749"/>
      <c r="AN749" s="13"/>
    </row>
    <row r="750" spans="1:40" x14ac:dyDescent="0.25">
      <c r="A750"/>
      <c r="V750"/>
      <c r="W750"/>
      <c r="X750"/>
      <c r="Y750"/>
      <c r="Z750"/>
      <c r="AA750"/>
      <c r="AB750"/>
      <c r="AC750"/>
      <c r="AD750"/>
      <c r="AE750"/>
      <c r="AF750"/>
      <c r="AN750" s="13"/>
    </row>
    <row r="751" spans="1:40" x14ac:dyDescent="0.25">
      <c r="A751"/>
      <c r="V751"/>
      <c r="W751"/>
      <c r="X751"/>
      <c r="Y751"/>
      <c r="Z751"/>
      <c r="AA751"/>
      <c r="AB751"/>
      <c r="AC751"/>
      <c r="AD751"/>
      <c r="AE751"/>
      <c r="AF751"/>
      <c r="AN751" s="13"/>
    </row>
    <row r="752" spans="1:40" x14ac:dyDescent="0.25">
      <c r="A752"/>
      <c r="V752"/>
      <c r="W752"/>
      <c r="X752"/>
      <c r="Y752"/>
      <c r="Z752"/>
      <c r="AA752"/>
      <c r="AB752"/>
      <c r="AC752"/>
      <c r="AD752"/>
      <c r="AE752"/>
      <c r="AF752"/>
      <c r="AN752" s="13"/>
    </row>
    <row r="753" spans="1:40" x14ac:dyDescent="0.25">
      <c r="A753"/>
      <c r="V753"/>
      <c r="W753"/>
      <c r="X753"/>
      <c r="Y753"/>
      <c r="Z753"/>
      <c r="AA753"/>
      <c r="AB753"/>
      <c r="AC753"/>
      <c r="AD753"/>
      <c r="AE753"/>
      <c r="AF753"/>
      <c r="AN753" s="13"/>
    </row>
    <row r="754" spans="1:40" x14ac:dyDescent="0.25">
      <c r="A754"/>
      <c r="V754"/>
      <c r="W754"/>
      <c r="X754"/>
      <c r="Y754"/>
      <c r="Z754"/>
      <c r="AA754"/>
      <c r="AB754"/>
      <c r="AC754"/>
      <c r="AD754"/>
      <c r="AE754"/>
      <c r="AF754"/>
      <c r="AN754" s="13"/>
    </row>
    <row r="755" spans="1:40" x14ac:dyDescent="0.25">
      <c r="A755"/>
      <c r="V755"/>
      <c r="W755"/>
      <c r="X755"/>
      <c r="Y755"/>
      <c r="Z755"/>
      <c r="AA755"/>
      <c r="AB755"/>
      <c r="AC755"/>
      <c r="AD755"/>
      <c r="AE755"/>
      <c r="AF755"/>
      <c r="AN755" s="13"/>
    </row>
    <row r="756" spans="1:40" x14ac:dyDescent="0.25">
      <c r="A756"/>
      <c r="V756"/>
      <c r="W756"/>
      <c r="X756"/>
      <c r="Y756"/>
      <c r="Z756"/>
      <c r="AA756"/>
      <c r="AB756"/>
      <c r="AC756"/>
      <c r="AD756"/>
      <c r="AE756"/>
      <c r="AF756"/>
      <c r="AN756" s="13"/>
    </row>
    <row r="757" spans="1:40" x14ac:dyDescent="0.25">
      <c r="A757"/>
      <c r="V757"/>
      <c r="W757"/>
      <c r="X757"/>
      <c r="Y757"/>
      <c r="Z757"/>
      <c r="AA757"/>
      <c r="AB757"/>
      <c r="AC757"/>
      <c r="AD757"/>
      <c r="AE757"/>
      <c r="AF757"/>
      <c r="AN757" s="13"/>
    </row>
    <row r="758" spans="1:40" x14ac:dyDescent="0.25">
      <c r="A758"/>
      <c r="V758"/>
      <c r="W758"/>
      <c r="X758"/>
      <c r="Y758"/>
      <c r="Z758"/>
      <c r="AA758"/>
      <c r="AB758"/>
      <c r="AC758"/>
      <c r="AD758"/>
      <c r="AE758"/>
      <c r="AF758"/>
      <c r="AN758" s="13"/>
    </row>
    <row r="759" spans="1:40" x14ac:dyDescent="0.25">
      <c r="A759"/>
      <c r="V759"/>
      <c r="W759"/>
      <c r="X759"/>
      <c r="Y759"/>
      <c r="Z759"/>
      <c r="AA759"/>
      <c r="AB759"/>
      <c r="AC759"/>
      <c r="AD759"/>
      <c r="AE759"/>
      <c r="AF759"/>
      <c r="AN759" s="13"/>
    </row>
    <row r="760" spans="1:40" x14ac:dyDescent="0.25">
      <c r="A760"/>
      <c r="V760"/>
      <c r="W760"/>
      <c r="X760"/>
      <c r="Y760"/>
      <c r="Z760"/>
      <c r="AA760"/>
      <c r="AB760"/>
      <c r="AC760"/>
      <c r="AD760"/>
      <c r="AE760"/>
      <c r="AF760"/>
      <c r="AN760" s="13"/>
    </row>
    <row r="761" spans="1:40" x14ac:dyDescent="0.25">
      <c r="A761"/>
      <c r="V761"/>
      <c r="W761"/>
      <c r="X761"/>
      <c r="Y761"/>
      <c r="Z761"/>
      <c r="AA761"/>
      <c r="AB761"/>
      <c r="AC761"/>
      <c r="AD761"/>
      <c r="AE761"/>
      <c r="AF761"/>
      <c r="AN761" s="13"/>
    </row>
    <row r="762" spans="1:40" x14ac:dyDescent="0.25">
      <c r="A762"/>
      <c r="V762"/>
      <c r="W762"/>
      <c r="X762"/>
      <c r="Y762"/>
      <c r="Z762"/>
      <c r="AA762"/>
      <c r="AB762"/>
      <c r="AC762"/>
      <c r="AD762"/>
      <c r="AE762"/>
      <c r="AF762"/>
      <c r="AN762" s="13"/>
    </row>
    <row r="763" spans="1:40" x14ac:dyDescent="0.25">
      <c r="A763"/>
      <c r="V763"/>
      <c r="W763"/>
      <c r="X763"/>
      <c r="Y763"/>
      <c r="Z763"/>
      <c r="AA763"/>
      <c r="AB763"/>
      <c r="AC763"/>
      <c r="AD763"/>
      <c r="AE763"/>
      <c r="AF763"/>
      <c r="AN763" s="13"/>
    </row>
    <row r="764" spans="1:40" x14ac:dyDescent="0.25">
      <c r="A764"/>
      <c r="V764"/>
      <c r="W764"/>
      <c r="X764"/>
      <c r="Y764"/>
      <c r="Z764"/>
      <c r="AA764"/>
      <c r="AB764"/>
      <c r="AC764"/>
      <c r="AD764"/>
      <c r="AE764"/>
      <c r="AF764"/>
      <c r="AN764" s="13"/>
    </row>
    <row r="765" spans="1:40" x14ac:dyDescent="0.25">
      <c r="A765"/>
      <c r="V765"/>
      <c r="W765"/>
      <c r="X765"/>
      <c r="Y765"/>
      <c r="Z765"/>
      <c r="AA765"/>
      <c r="AB765"/>
      <c r="AC765"/>
      <c r="AD765"/>
      <c r="AE765"/>
      <c r="AF765"/>
      <c r="AN765" s="13"/>
    </row>
    <row r="766" spans="1:40" x14ac:dyDescent="0.25">
      <c r="A766"/>
      <c r="V766"/>
      <c r="W766"/>
      <c r="X766"/>
      <c r="Y766"/>
      <c r="Z766"/>
      <c r="AA766"/>
      <c r="AB766"/>
      <c r="AC766"/>
      <c r="AD766"/>
      <c r="AE766"/>
      <c r="AF766"/>
      <c r="AN766" s="13"/>
    </row>
    <row r="767" spans="1:40" x14ac:dyDescent="0.25">
      <c r="A767"/>
      <c r="V767"/>
      <c r="W767"/>
      <c r="X767"/>
      <c r="Y767"/>
      <c r="Z767"/>
      <c r="AA767"/>
      <c r="AB767"/>
      <c r="AC767"/>
      <c r="AD767"/>
      <c r="AE767"/>
      <c r="AF767"/>
      <c r="AN767" s="13"/>
    </row>
    <row r="768" spans="1:40" x14ac:dyDescent="0.25">
      <c r="A768"/>
      <c r="V768"/>
      <c r="W768"/>
      <c r="X768"/>
      <c r="Y768"/>
      <c r="Z768"/>
      <c r="AA768"/>
      <c r="AB768"/>
      <c r="AC768"/>
      <c r="AD768"/>
      <c r="AE768"/>
      <c r="AF768"/>
      <c r="AN768" s="13"/>
    </row>
    <row r="769" spans="1:40" x14ac:dyDescent="0.25">
      <c r="A769"/>
      <c r="V769"/>
      <c r="W769"/>
      <c r="X769"/>
      <c r="Y769"/>
      <c r="Z769"/>
      <c r="AA769"/>
      <c r="AB769"/>
      <c r="AC769"/>
      <c r="AD769"/>
      <c r="AE769"/>
      <c r="AF769"/>
      <c r="AN769" s="13"/>
    </row>
    <row r="770" spans="1:40" x14ac:dyDescent="0.25">
      <c r="A770"/>
      <c r="V770"/>
      <c r="W770"/>
      <c r="X770"/>
      <c r="Y770"/>
      <c r="Z770"/>
      <c r="AA770"/>
      <c r="AB770"/>
      <c r="AC770"/>
      <c r="AD770"/>
      <c r="AE770"/>
      <c r="AF770"/>
      <c r="AN770" s="13"/>
    </row>
    <row r="771" spans="1:40" x14ac:dyDescent="0.25">
      <c r="A771"/>
      <c r="V771"/>
      <c r="W771"/>
      <c r="X771"/>
      <c r="Y771"/>
      <c r="Z771"/>
      <c r="AA771"/>
      <c r="AB771"/>
      <c r="AC771"/>
      <c r="AD771"/>
      <c r="AE771"/>
      <c r="AF771"/>
      <c r="AN771" s="13"/>
    </row>
    <row r="772" spans="1:40" x14ac:dyDescent="0.25">
      <c r="A772"/>
      <c r="V772"/>
      <c r="W772"/>
      <c r="X772"/>
      <c r="Y772"/>
      <c r="Z772"/>
      <c r="AA772"/>
      <c r="AB772"/>
      <c r="AC772"/>
      <c r="AD772"/>
      <c r="AE772"/>
      <c r="AF772"/>
      <c r="AN772" s="13"/>
    </row>
    <row r="773" spans="1:40" x14ac:dyDescent="0.25">
      <c r="A773"/>
      <c r="V773"/>
      <c r="W773"/>
      <c r="X773"/>
      <c r="Y773"/>
      <c r="Z773"/>
      <c r="AA773"/>
      <c r="AB773"/>
      <c r="AC773"/>
      <c r="AD773"/>
      <c r="AE773"/>
      <c r="AF773"/>
      <c r="AN773" s="13"/>
    </row>
    <row r="774" spans="1:40" x14ac:dyDescent="0.25">
      <c r="A774"/>
      <c r="V774"/>
      <c r="W774"/>
      <c r="X774"/>
      <c r="Y774"/>
      <c r="Z774"/>
      <c r="AA774"/>
      <c r="AB774"/>
      <c r="AC774"/>
      <c r="AD774"/>
      <c r="AE774"/>
      <c r="AF774"/>
      <c r="AN774" s="13"/>
    </row>
    <row r="775" spans="1:40" x14ac:dyDescent="0.25">
      <c r="A775"/>
      <c r="V775"/>
      <c r="W775"/>
      <c r="X775"/>
      <c r="Y775"/>
      <c r="Z775"/>
      <c r="AA775"/>
      <c r="AB775"/>
      <c r="AC775"/>
      <c r="AD775"/>
      <c r="AE775"/>
      <c r="AF775"/>
      <c r="AN775" s="13"/>
    </row>
    <row r="776" spans="1:40" x14ac:dyDescent="0.25">
      <c r="A776"/>
      <c r="V776"/>
      <c r="W776"/>
      <c r="X776"/>
      <c r="Y776"/>
      <c r="Z776"/>
      <c r="AA776"/>
      <c r="AB776"/>
      <c r="AC776"/>
      <c r="AD776"/>
      <c r="AE776"/>
      <c r="AF776"/>
      <c r="AN776" s="13"/>
    </row>
    <row r="777" spans="1:40" x14ac:dyDescent="0.25">
      <c r="A777"/>
      <c r="V777"/>
      <c r="W777"/>
      <c r="X777"/>
      <c r="Y777"/>
      <c r="Z777"/>
      <c r="AA777"/>
      <c r="AB777"/>
      <c r="AC777"/>
      <c r="AD777"/>
      <c r="AE777"/>
      <c r="AF777"/>
      <c r="AN777" s="13"/>
    </row>
    <row r="778" spans="1:40" x14ac:dyDescent="0.25">
      <c r="A778"/>
      <c r="V778"/>
      <c r="W778"/>
      <c r="X778"/>
      <c r="Y778"/>
      <c r="Z778"/>
      <c r="AA778"/>
      <c r="AB778"/>
      <c r="AC778"/>
      <c r="AD778"/>
      <c r="AE778"/>
      <c r="AF778"/>
      <c r="AN778" s="13"/>
    </row>
    <row r="779" spans="1:40" x14ac:dyDescent="0.25">
      <c r="A779"/>
      <c r="V779"/>
      <c r="W779"/>
      <c r="X779"/>
      <c r="Y779"/>
      <c r="Z779"/>
      <c r="AA779"/>
      <c r="AB779"/>
      <c r="AC779"/>
      <c r="AD779"/>
      <c r="AE779"/>
      <c r="AF779"/>
      <c r="AN779" s="13"/>
    </row>
    <row r="780" spans="1:40" x14ac:dyDescent="0.25">
      <c r="A780"/>
      <c r="V780"/>
      <c r="W780"/>
      <c r="X780"/>
      <c r="Y780"/>
      <c r="Z780"/>
      <c r="AA780"/>
      <c r="AB780"/>
      <c r="AC780"/>
      <c r="AD780"/>
      <c r="AE780"/>
      <c r="AF780"/>
      <c r="AN780" s="13"/>
    </row>
    <row r="781" spans="1:40" x14ac:dyDescent="0.25">
      <c r="A781"/>
      <c r="V781"/>
      <c r="W781"/>
      <c r="X781"/>
      <c r="Y781"/>
      <c r="Z781"/>
      <c r="AA781"/>
      <c r="AB781"/>
      <c r="AC781"/>
      <c r="AD781"/>
      <c r="AE781"/>
      <c r="AF781"/>
      <c r="AN781" s="13"/>
    </row>
    <row r="782" spans="1:40" x14ac:dyDescent="0.25">
      <c r="A782"/>
      <c r="V782"/>
      <c r="W782"/>
      <c r="X782"/>
      <c r="Y782"/>
      <c r="Z782"/>
      <c r="AA782"/>
      <c r="AB782"/>
      <c r="AC782"/>
      <c r="AD782"/>
      <c r="AE782"/>
      <c r="AF782"/>
      <c r="AN782" s="13"/>
    </row>
    <row r="783" spans="1:40" x14ac:dyDescent="0.25">
      <c r="A783"/>
      <c r="V783"/>
      <c r="W783"/>
      <c r="X783"/>
      <c r="Y783"/>
      <c r="Z783"/>
      <c r="AA783"/>
      <c r="AB783"/>
      <c r="AC783"/>
      <c r="AD783"/>
      <c r="AE783"/>
      <c r="AF783"/>
      <c r="AN783" s="13"/>
    </row>
    <row r="784" spans="1:40" x14ac:dyDescent="0.25">
      <c r="A784"/>
      <c r="V784"/>
      <c r="W784"/>
      <c r="X784"/>
      <c r="Y784"/>
      <c r="Z784"/>
      <c r="AA784"/>
      <c r="AB784"/>
      <c r="AC784"/>
      <c r="AD784"/>
      <c r="AE784"/>
      <c r="AF784"/>
      <c r="AN784" s="13"/>
    </row>
    <row r="785" spans="1:40" x14ac:dyDescent="0.25">
      <c r="A785"/>
      <c r="V785"/>
      <c r="W785"/>
      <c r="X785"/>
      <c r="Y785"/>
      <c r="Z785"/>
      <c r="AA785"/>
      <c r="AB785"/>
      <c r="AC785"/>
      <c r="AD785"/>
      <c r="AE785"/>
      <c r="AF785"/>
      <c r="AN785" s="13"/>
    </row>
    <row r="786" spans="1:40" x14ac:dyDescent="0.25">
      <c r="A786"/>
      <c r="V786"/>
      <c r="W786"/>
      <c r="X786"/>
      <c r="Y786"/>
      <c r="Z786"/>
      <c r="AA786"/>
      <c r="AB786"/>
      <c r="AC786"/>
      <c r="AD786"/>
      <c r="AE786"/>
      <c r="AF786"/>
      <c r="AN786" s="13"/>
    </row>
    <row r="787" spans="1:40" x14ac:dyDescent="0.25">
      <c r="A787"/>
      <c r="V787"/>
      <c r="W787"/>
      <c r="X787"/>
      <c r="Y787"/>
      <c r="Z787"/>
      <c r="AA787"/>
      <c r="AB787"/>
      <c r="AC787"/>
      <c r="AD787"/>
      <c r="AE787"/>
      <c r="AF787"/>
      <c r="AN787" s="13"/>
    </row>
    <row r="788" spans="1:40" x14ac:dyDescent="0.25">
      <c r="A788"/>
      <c r="V788"/>
      <c r="W788"/>
      <c r="X788"/>
      <c r="Y788"/>
      <c r="Z788"/>
      <c r="AA788"/>
      <c r="AB788"/>
      <c r="AC788"/>
      <c r="AD788"/>
      <c r="AE788"/>
      <c r="AF788"/>
      <c r="AN788" s="13"/>
    </row>
    <row r="789" spans="1:40" x14ac:dyDescent="0.25">
      <c r="A789"/>
      <c r="V789"/>
      <c r="W789"/>
      <c r="X789"/>
      <c r="Y789"/>
      <c r="Z789"/>
      <c r="AA789"/>
      <c r="AB789"/>
      <c r="AC789"/>
      <c r="AD789"/>
      <c r="AE789"/>
      <c r="AF789"/>
      <c r="AN789" s="13"/>
    </row>
    <row r="790" spans="1:40" x14ac:dyDescent="0.25">
      <c r="A790"/>
      <c r="V790"/>
      <c r="W790"/>
      <c r="X790"/>
      <c r="Y790"/>
      <c r="Z790"/>
      <c r="AA790"/>
      <c r="AB790"/>
      <c r="AC790"/>
      <c r="AD790"/>
      <c r="AE790"/>
      <c r="AF790"/>
      <c r="AN790" s="13"/>
    </row>
    <row r="791" spans="1:40" x14ac:dyDescent="0.25">
      <c r="A791"/>
      <c r="V791"/>
      <c r="W791"/>
      <c r="X791"/>
      <c r="Y791"/>
      <c r="Z791"/>
      <c r="AA791"/>
      <c r="AB791"/>
      <c r="AC791"/>
      <c r="AD791"/>
      <c r="AE791"/>
      <c r="AF791"/>
      <c r="AN791" s="13"/>
    </row>
    <row r="792" spans="1:40" x14ac:dyDescent="0.25">
      <c r="A792"/>
      <c r="V792"/>
      <c r="W792"/>
      <c r="X792"/>
      <c r="Y792"/>
      <c r="Z792"/>
      <c r="AA792"/>
      <c r="AB792"/>
      <c r="AC792"/>
      <c r="AD792"/>
      <c r="AE792"/>
      <c r="AF792"/>
      <c r="AN792" s="13"/>
    </row>
    <row r="793" spans="1:40" x14ac:dyDescent="0.25">
      <c r="A793"/>
      <c r="V793"/>
      <c r="W793"/>
      <c r="X793"/>
      <c r="Y793"/>
      <c r="Z793"/>
      <c r="AA793"/>
      <c r="AB793"/>
      <c r="AC793"/>
      <c r="AD793"/>
      <c r="AE793"/>
      <c r="AF793"/>
      <c r="AN793" s="13"/>
    </row>
    <row r="794" spans="1:40" x14ac:dyDescent="0.25">
      <c r="A794"/>
      <c r="V794"/>
      <c r="W794"/>
      <c r="X794"/>
      <c r="Y794"/>
      <c r="Z794"/>
      <c r="AA794"/>
      <c r="AB794"/>
      <c r="AC794"/>
      <c r="AD794"/>
      <c r="AE794"/>
      <c r="AF794"/>
      <c r="AN794" s="13"/>
    </row>
    <row r="795" spans="1:40" x14ac:dyDescent="0.25">
      <c r="A795"/>
      <c r="V795"/>
      <c r="W795"/>
      <c r="X795"/>
      <c r="Y795"/>
      <c r="Z795"/>
      <c r="AA795"/>
      <c r="AB795"/>
      <c r="AC795"/>
      <c r="AD795"/>
      <c r="AE795"/>
      <c r="AF795"/>
      <c r="AN795" s="13"/>
    </row>
    <row r="796" spans="1:40" x14ac:dyDescent="0.25">
      <c r="A796"/>
      <c r="V796"/>
      <c r="W796"/>
      <c r="X796"/>
      <c r="Y796"/>
      <c r="Z796"/>
      <c r="AA796"/>
      <c r="AB796"/>
      <c r="AC796"/>
      <c r="AD796"/>
      <c r="AE796"/>
      <c r="AF796"/>
      <c r="AN796" s="13"/>
    </row>
    <row r="797" spans="1:40" x14ac:dyDescent="0.25">
      <c r="A797"/>
      <c r="V797"/>
      <c r="W797"/>
      <c r="X797"/>
      <c r="Y797"/>
      <c r="Z797"/>
      <c r="AA797"/>
      <c r="AB797"/>
      <c r="AC797"/>
      <c r="AD797"/>
      <c r="AE797"/>
      <c r="AF797"/>
      <c r="AN797" s="13"/>
    </row>
    <row r="798" spans="1:40" x14ac:dyDescent="0.25">
      <c r="A798"/>
      <c r="V798"/>
      <c r="W798"/>
      <c r="X798"/>
      <c r="Y798"/>
      <c r="Z798"/>
      <c r="AA798"/>
      <c r="AB798"/>
      <c r="AC798"/>
      <c r="AD798"/>
      <c r="AE798"/>
      <c r="AF798"/>
      <c r="AN798" s="13"/>
    </row>
    <row r="799" spans="1:40" x14ac:dyDescent="0.25">
      <c r="A799"/>
      <c r="V799"/>
      <c r="W799"/>
      <c r="X799"/>
      <c r="Y799"/>
      <c r="Z799"/>
      <c r="AA799"/>
      <c r="AB799"/>
      <c r="AC799"/>
      <c r="AD799"/>
      <c r="AE799"/>
      <c r="AF799"/>
      <c r="AN799" s="13"/>
    </row>
    <row r="800" spans="1:40" x14ac:dyDescent="0.25">
      <c r="A800"/>
      <c r="V800"/>
      <c r="W800"/>
      <c r="X800"/>
      <c r="Y800"/>
      <c r="Z800"/>
      <c r="AA800"/>
      <c r="AB800"/>
      <c r="AC800"/>
      <c r="AD800"/>
      <c r="AE800"/>
      <c r="AF800"/>
      <c r="AN800" s="13"/>
    </row>
    <row r="801" spans="1:40" x14ac:dyDescent="0.25">
      <c r="A801"/>
      <c r="V801"/>
      <c r="W801"/>
      <c r="X801"/>
      <c r="Y801"/>
      <c r="Z801"/>
      <c r="AA801"/>
      <c r="AB801"/>
      <c r="AC801"/>
      <c r="AD801"/>
      <c r="AE801"/>
      <c r="AF801"/>
      <c r="AN801" s="13"/>
    </row>
    <row r="802" spans="1:40" x14ac:dyDescent="0.25">
      <c r="A802"/>
      <c r="V802"/>
      <c r="W802"/>
      <c r="X802"/>
      <c r="Y802"/>
      <c r="Z802"/>
      <c r="AA802"/>
      <c r="AB802"/>
      <c r="AC802"/>
      <c r="AD802"/>
      <c r="AE802"/>
      <c r="AF802"/>
      <c r="AN802" s="13"/>
    </row>
    <row r="803" spans="1:40" x14ac:dyDescent="0.25">
      <c r="A803"/>
      <c r="V803"/>
      <c r="W803"/>
      <c r="X803"/>
      <c r="Y803"/>
      <c r="Z803"/>
      <c r="AA803"/>
      <c r="AB803"/>
      <c r="AC803"/>
      <c r="AD803"/>
      <c r="AE803"/>
      <c r="AF803"/>
      <c r="AN803" s="13"/>
    </row>
    <row r="804" spans="1:40" x14ac:dyDescent="0.25">
      <c r="A804"/>
      <c r="V804"/>
      <c r="W804"/>
      <c r="X804"/>
      <c r="Y804"/>
      <c r="Z804"/>
      <c r="AA804"/>
      <c r="AB804"/>
      <c r="AC804"/>
      <c r="AD804"/>
      <c r="AE804"/>
      <c r="AF804"/>
      <c r="AN804" s="13"/>
    </row>
    <row r="805" spans="1:40" x14ac:dyDescent="0.25">
      <c r="A805"/>
      <c r="V805"/>
      <c r="W805"/>
      <c r="X805"/>
      <c r="Y805"/>
      <c r="Z805"/>
      <c r="AA805"/>
      <c r="AB805"/>
      <c r="AC805"/>
      <c r="AD805"/>
      <c r="AE805"/>
      <c r="AF805"/>
      <c r="AN805" s="13"/>
    </row>
    <row r="806" spans="1:40" x14ac:dyDescent="0.25">
      <c r="A806"/>
      <c r="V806"/>
      <c r="W806"/>
      <c r="X806"/>
      <c r="Y806"/>
      <c r="Z806"/>
      <c r="AA806"/>
      <c r="AB806"/>
      <c r="AC806"/>
      <c r="AD806"/>
      <c r="AE806"/>
      <c r="AF806"/>
      <c r="AN806" s="13"/>
    </row>
    <row r="807" spans="1:40" x14ac:dyDescent="0.25">
      <c r="A807"/>
      <c r="V807"/>
      <c r="W807"/>
      <c r="X807"/>
      <c r="Y807"/>
      <c r="Z807"/>
      <c r="AA807"/>
      <c r="AB807"/>
      <c r="AC807"/>
      <c r="AD807"/>
      <c r="AE807"/>
      <c r="AF807"/>
      <c r="AN807" s="13"/>
    </row>
    <row r="808" spans="1:40" x14ac:dyDescent="0.25">
      <c r="A808"/>
      <c r="V808"/>
      <c r="W808"/>
      <c r="X808"/>
      <c r="Y808"/>
      <c r="Z808"/>
      <c r="AA808"/>
      <c r="AB808"/>
      <c r="AC808"/>
      <c r="AD808"/>
      <c r="AE808"/>
      <c r="AF808"/>
      <c r="AN808" s="13"/>
    </row>
    <row r="809" spans="1:40" x14ac:dyDescent="0.25">
      <c r="A809"/>
      <c r="V809"/>
      <c r="W809"/>
      <c r="X809"/>
      <c r="Y809"/>
      <c r="Z809"/>
      <c r="AA809"/>
      <c r="AB809"/>
      <c r="AC809"/>
      <c r="AD809"/>
      <c r="AE809"/>
      <c r="AF809"/>
      <c r="AN809" s="13"/>
    </row>
    <row r="810" spans="1:40" x14ac:dyDescent="0.25">
      <c r="A810"/>
      <c r="V810"/>
      <c r="W810"/>
      <c r="X810"/>
      <c r="Y810"/>
      <c r="Z810"/>
      <c r="AA810"/>
      <c r="AB810"/>
      <c r="AC810"/>
      <c r="AD810"/>
      <c r="AE810"/>
      <c r="AF810"/>
      <c r="AN810" s="13"/>
    </row>
    <row r="811" spans="1:40" x14ac:dyDescent="0.25">
      <c r="A811"/>
      <c r="V811"/>
      <c r="W811"/>
      <c r="X811"/>
      <c r="Y811"/>
      <c r="Z811"/>
      <c r="AA811"/>
      <c r="AB811"/>
      <c r="AC811"/>
      <c r="AD811"/>
      <c r="AE811"/>
      <c r="AF811"/>
      <c r="AN811" s="13"/>
    </row>
    <row r="812" spans="1:40" x14ac:dyDescent="0.25">
      <c r="A812"/>
      <c r="V812"/>
      <c r="W812"/>
      <c r="X812"/>
      <c r="Y812"/>
      <c r="Z812"/>
      <c r="AA812"/>
      <c r="AB812"/>
      <c r="AC812"/>
      <c r="AD812"/>
      <c r="AE812"/>
      <c r="AF812"/>
      <c r="AN812" s="13"/>
    </row>
    <row r="813" spans="1:40" x14ac:dyDescent="0.25">
      <c r="A813"/>
      <c r="V813"/>
      <c r="W813"/>
      <c r="X813"/>
      <c r="Y813"/>
      <c r="Z813"/>
      <c r="AA813"/>
      <c r="AB813"/>
      <c r="AC813"/>
      <c r="AD813"/>
      <c r="AE813"/>
      <c r="AF813"/>
      <c r="AN813" s="13"/>
    </row>
    <row r="814" spans="1:40" x14ac:dyDescent="0.25">
      <c r="A814"/>
      <c r="V814"/>
      <c r="W814"/>
      <c r="X814"/>
      <c r="Y814"/>
      <c r="Z814"/>
      <c r="AA814"/>
      <c r="AB814"/>
      <c r="AC814"/>
      <c r="AD814"/>
      <c r="AE814"/>
      <c r="AF814"/>
      <c r="AN814" s="13"/>
    </row>
    <row r="815" spans="1:40" x14ac:dyDescent="0.25">
      <c r="A815"/>
      <c r="V815"/>
      <c r="W815"/>
      <c r="X815"/>
      <c r="Y815"/>
      <c r="Z815"/>
      <c r="AA815"/>
      <c r="AB815"/>
      <c r="AC815"/>
      <c r="AD815"/>
      <c r="AE815"/>
      <c r="AF815"/>
      <c r="AN815" s="13"/>
    </row>
    <row r="816" spans="1:40" x14ac:dyDescent="0.25">
      <c r="A816"/>
      <c r="V816"/>
      <c r="W816"/>
      <c r="X816"/>
      <c r="Y816"/>
      <c r="Z816"/>
      <c r="AA816"/>
      <c r="AB816"/>
      <c r="AC816"/>
      <c r="AD816"/>
      <c r="AE816"/>
      <c r="AF816"/>
      <c r="AN816" s="13"/>
    </row>
    <row r="817" spans="1:40" x14ac:dyDescent="0.25">
      <c r="A817"/>
      <c r="V817"/>
      <c r="W817"/>
      <c r="X817"/>
      <c r="Y817"/>
      <c r="Z817"/>
      <c r="AA817"/>
      <c r="AB817"/>
      <c r="AC817"/>
      <c r="AD817"/>
      <c r="AE817"/>
      <c r="AF817"/>
      <c r="AN817" s="13"/>
    </row>
    <row r="818" spans="1:40" x14ac:dyDescent="0.25">
      <c r="A818"/>
      <c r="V818"/>
      <c r="W818"/>
      <c r="X818"/>
      <c r="Y818"/>
      <c r="Z818"/>
      <c r="AA818"/>
      <c r="AB818"/>
      <c r="AC818"/>
      <c r="AD818"/>
      <c r="AE818"/>
      <c r="AF818"/>
      <c r="AN818" s="13"/>
    </row>
    <row r="819" spans="1:40" x14ac:dyDescent="0.25">
      <c r="A819"/>
      <c r="V819"/>
      <c r="W819"/>
      <c r="X819"/>
      <c r="Y819"/>
      <c r="Z819"/>
      <c r="AA819"/>
      <c r="AB819"/>
      <c r="AC819"/>
      <c r="AD819"/>
      <c r="AE819"/>
      <c r="AF819"/>
      <c r="AN819" s="13"/>
    </row>
    <row r="820" spans="1:40" x14ac:dyDescent="0.25">
      <c r="A820"/>
      <c r="V820"/>
      <c r="W820"/>
      <c r="X820"/>
      <c r="Y820"/>
      <c r="Z820"/>
      <c r="AA820"/>
      <c r="AB820"/>
      <c r="AC820"/>
      <c r="AD820"/>
      <c r="AE820"/>
      <c r="AF820"/>
      <c r="AN820" s="13"/>
    </row>
    <row r="821" spans="1:40" x14ac:dyDescent="0.25">
      <c r="A821"/>
      <c r="V821"/>
      <c r="W821"/>
      <c r="X821"/>
      <c r="Y821"/>
      <c r="Z821"/>
      <c r="AA821"/>
      <c r="AB821"/>
      <c r="AC821"/>
      <c r="AD821"/>
      <c r="AE821"/>
      <c r="AF821"/>
      <c r="AN821" s="13"/>
    </row>
    <row r="822" spans="1:40" x14ac:dyDescent="0.25">
      <c r="A822"/>
      <c r="V822"/>
      <c r="W822"/>
      <c r="X822"/>
      <c r="Y822"/>
      <c r="Z822"/>
      <c r="AA822"/>
      <c r="AB822"/>
      <c r="AC822"/>
      <c r="AD822"/>
      <c r="AE822"/>
      <c r="AF822"/>
      <c r="AN822" s="13"/>
    </row>
    <row r="823" spans="1:40" x14ac:dyDescent="0.25">
      <c r="A823"/>
      <c r="V823"/>
      <c r="W823"/>
      <c r="X823"/>
      <c r="Y823"/>
      <c r="Z823"/>
      <c r="AA823"/>
      <c r="AB823"/>
      <c r="AC823"/>
      <c r="AD823"/>
      <c r="AE823"/>
      <c r="AF823"/>
      <c r="AN823" s="13"/>
    </row>
    <row r="824" spans="1:40" x14ac:dyDescent="0.25">
      <c r="A824"/>
      <c r="V824"/>
      <c r="W824"/>
      <c r="X824"/>
      <c r="Y824"/>
      <c r="Z824"/>
      <c r="AA824"/>
      <c r="AB824"/>
      <c r="AC824"/>
      <c r="AD824"/>
      <c r="AE824"/>
      <c r="AF824"/>
      <c r="AN824" s="13"/>
    </row>
    <row r="825" spans="1:40" x14ac:dyDescent="0.25">
      <c r="A825"/>
      <c r="V825"/>
      <c r="W825"/>
      <c r="X825"/>
      <c r="Y825"/>
      <c r="Z825"/>
      <c r="AA825"/>
      <c r="AB825"/>
      <c r="AC825"/>
      <c r="AD825"/>
      <c r="AE825"/>
      <c r="AF825"/>
      <c r="AN825" s="13"/>
    </row>
    <row r="826" spans="1:40" x14ac:dyDescent="0.25">
      <c r="A826"/>
      <c r="V826"/>
      <c r="W826"/>
      <c r="X826"/>
      <c r="Y826"/>
      <c r="Z826"/>
      <c r="AA826"/>
      <c r="AB826"/>
      <c r="AC826"/>
      <c r="AD826"/>
      <c r="AE826"/>
      <c r="AF826"/>
      <c r="AN826" s="13"/>
    </row>
    <row r="827" spans="1:40" x14ac:dyDescent="0.25">
      <c r="A827"/>
      <c r="V827"/>
      <c r="W827"/>
      <c r="X827"/>
      <c r="Y827"/>
      <c r="Z827"/>
      <c r="AA827"/>
      <c r="AB827"/>
      <c r="AC827"/>
      <c r="AD827"/>
      <c r="AE827"/>
      <c r="AF827"/>
      <c r="AN827" s="13"/>
    </row>
    <row r="828" spans="1:40" x14ac:dyDescent="0.25">
      <c r="A828"/>
      <c r="V828"/>
      <c r="W828"/>
      <c r="X828"/>
      <c r="Y828"/>
      <c r="Z828"/>
      <c r="AA828"/>
      <c r="AB828"/>
      <c r="AC828"/>
      <c r="AD828"/>
      <c r="AE828"/>
      <c r="AF828"/>
      <c r="AN828" s="13"/>
    </row>
    <row r="829" spans="1:40" x14ac:dyDescent="0.25">
      <c r="A829"/>
      <c r="V829"/>
      <c r="W829"/>
      <c r="X829"/>
      <c r="Y829"/>
      <c r="Z829"/>
      <c r="AA829"/>
      <c r="AB829"/>
      <c r="AC829"/>
      <c r="AD829"/>
      <c r="AE829"/>
      <c r="AF829"/>
      <c r="AN829" s="13"/>
    </row>
    <row r="830" spans="1:40" x14ac:dyDescent="0.25">
      <c r="A830"/>
      <c r="V830"/>
      <c r="W830"/>
      <c r="X830"/>
      <c r="Y830"/>
      <c r="Z830"/>
      <c r="AA830"/>
      <c r="AB830"/>
      <c r="AC830"/>
      <c r="AD830"/>
      <c r="AE830"/>
      <c r="AF830"/>
      <c r="AN830" s="13"/>
    </row>
    <row r="831" spans="1:40" x14ac:dyDescent="0.25">
      <c r="A831"/>
      <c r="V831"/>
      <c r="W831"/>
      <c r="X831"/>
      <c r="Y831"/>
      <c r="Z831"/>
      <c r="AA831"/>
      <c r="AB831"/>
      <c r="AC831"/>
      <c r="AD831"/>
      <c r="AE831"/>
      <c r="AF831"/>
      <c r="AN831" s="13"/>
    </row>
    <row r="832" spans="1:40" x14ac:dyDescent="0.25">
      <c r="A832"/>
      <c r="V832"/>
      <c r="W832"/>
      <c r="X832"/>
      <c r="Y832"/>
      <c r="Z832"/>
      <c r="AA832"/>
      <c r="AB832"/>
      <c r="AC832"/>
      <c r="AD832"/>
      <c r="AE832"/>
      <c r="AF832"/>
      <c r="AN832" s="13"/>
    </row>
    <row r="833" spans="1:40" x14ac:dyDescent="0.25">
      <c r="A833"/>
      <c r="V833"/>
      <c r="W833"/>
      <c r="X833"/>
      <c r="Y833"/>
      <c r="Z833"/>
      <c r="AA833"/>
      <c r="AB833"/>
      <c r="AC833"/>
      <c r="AD833"/>
      <c r="AE833"/>
      <c r="AF833"/>
      <c r="AN833" s="13"/>
    </row>
    <row r="834" spans="1:40" x14ac:dyDescent="0.25">
      <c r="A834"/>
      <c r="V834"/>
      <c r="W834"/>
      <c r="X834"/>
      <c r="Y834"/>
      <c r="Z834"/>
      <c r="AA834"/>
      <c r="AB834"/>
      <c r="AC834"/>
      <c r="AD834"/>
      <c r="AE834"/>
      <c r="AF834"/>
      <c r="AN834" s="13"/>
    </row>
    <row r="835" spans="1:40" x14ac:dyDescent="0.25">
      <c r="A835"/>
      <c r="V835"/>
      <c r="W835"/>
      <c r="X835"/>
      <c r="Y835"/>
      <c r="Z835"/>
      <c r="AA835"/>
      <c r="AB835"/>
      <c r="AC835"/>
      <c r="AD835"/>
      <c r="AE835"/>
      <c r="AF835"/>
      <c r="AN835" s="13"/>
    </row>
    <row r="836" spans="1:40" x14ac:dyDescent="0.25">
      <c r="A836"/>
      <c r="V836"/>
      <c r="W836"/>
      <c r="X836"/>
      <c r="Y836"/>
      <c r="Z836"/>
      <c r="AA836"/>
      <c r="AB836"/>
      <c r="AC836"/>
      <c r="AD836"/>
      <c r="AE836"/>
      <c r="AF836"/>
      <c r="AN836" s="13"/>
    </row>
    <row r="837" spans="1:40" x14ac:dyDescent="0.25">
      <c r="A837"/>
      <c r="V837"/>
      <c r="W837"/>
      <c r="X837"/>
      <c r="Y837"/>
      <c r="Z837"/>
      <c r="AA837"/>
      <c r="AB837"/>
      <c r="AC837"/>
      <c r="AD837"/>
      <c r="AE837"/>
      <c r="AF837"/>
      <c r="AN837" s="13"/>
    </row>
    <row r="838" spans="1:40" x14ac:dyDescent="0.25">
      <c r="A838"/>
      <c r="V838"/>
      <c r="W838"/>
      <c r="X838"/>
      <c r="Y838"/>
      <c r="Z838"/>
      <c r="AA838"/>
      <c r="AB838"/>
      <c r="AC838"/>
      <c r="AD838"/>
      <c r="AE838"/>
      <c r="AF838"/>
      <c r="AN838" s="13"/>
    </row>
    <row r="839" spans="1:40" x14ac:dyDescent="0.25">
      <c r="A839"/>
      <c r="V839"/>
      <c r="W839"/>
      <c r="X839"/>
      <c r="Y839"/>
      <c r="Z839"/>
      <c r="AA839"/>
      <c r="AB839"/>
      <c r="AC839"/>
      <c r="AD839"/>
      <c r="AE839"/>
      <c r="AF839"/>
      <c r="AN839" s="13"/>
    </row>
    <row r="840" spans="1:40" x14ac:dyDescent="0.25">
      <c r="A840"/>
      <c r="V840"/>
      <c r="W840"/>
      <c r="X840"/>
      <c r="Y840"/>
      <c r="Z840"/>
      <c r="AA840"/>
      <c r="AB840"/>
      <c r="AC840"/>
      <c r="AD840"/>
      <c r="AE840"/>
      <c r="AF840"/>
      <c r="AN840" s="13"/>
    </row>
    <row r="841" spans="1:40" x14ac:dyDescent="0.25">
      <c r="A841"/>
      <c r="V841"/>
      <c r="W841"/>
      <c r="X841"/>
      <c r="Y841"/>
      <c r="Z841"/>
      <c r="AA841"/>
      <c r="AB841"/>
      <c r="AC841"/>
      <c r="AD841"/>
      <c r="AE841"/>
      <c r="AF841"/>
      <c r="AN841" s="13"/>
    </row>
    <row r="842" spans="1:40" x14ac:dyDescent="0.25">
      <c r="A842"/>
      <c r="V842"/>
      <c r="W842"/>
      <c r="X842"/>
      <c r="Y842"/>
      <c r="Z842"/>
      <c r="AA842"/>
      <c r="AB842"/>
      <c r="AC842"/>
      <c r="AD842"/>
      <c r="AE842"/>
      <c r="AF842"/>
      <c r="AN842" s="13"/>
    </row>
    <row r="843" spans="1:40" x14ac:dyDescent="0.25">
      <c r="A843"/>
      <c r="V843"/>
      <c r="W843"/>
      <c r="X843"/>
      <c r="Y843"/>
      <c r="Z843"/>
      <c r="AA843"/>
      <c r="AB843"/>
      <c r="AC843"/>
      <c r="AD843"/>
      <c r="AE843"/>
      <c r="AF843"/>
      <c r="AN843" s="13"/>
    </row>
    <row r="844" spans="1:40" x14ac:dyDescent="0.25">
      <c r="A844"/>
      <c r="V844"/>
      <c r="W844"/>
      <c r="X844"/>
      <c r="Y844"/>
      <c r="Z844"/>
      <c r="AA844"/>
      <c r="AB844"/>
      <c r="AC844"/>
      <c r="AD844"/>
      <c r="AE844"/>
      <c r="AF844"/>
      <c r="AN844" s="13"/>
    </row>
    <row r="845" spans="1:40" x14ac:dyDescent="0.25">
      <c r="A845"/>
      <c r="V845"/>
      <c r="W845"/>
      <c r="X845"/>
      <c r="Y845"/>
      <c r="Z845"/>
      <c r="AA845"/>
      <c r="AB845"/>
      <c r="AC845"/>
      <c r="AD845"/>
      <c r="AE845"/>
      <c r="AF845"/>
      <c r="AN845" s="13"/>
    </row>
    <row r="846" spans="1:40" x14ac:dyDescent="0.25">
      <c r="A846"/>
      <c r="V846"/>
      <c r="W846"/>
      <c r="X846"/>
      <c r="Y846"/>
      <c r="Z846"/>
      <c r="AA846"/>
      <c r="AB846"/>
      <c r="AC846"/>
      <c r="AD846"/>
      <c r="AE846"/>
      <c r="AF846"/>
      <c r="AN846" s="13"/>
    </row>
    <row r="847" spans="1:40" x14ac:dyDescent="0.25">
      <c r="A847"/>
      <c r="V847"/>
      <c r="W847"/>
      <c r="X847"/>
      <c r="Y847"/>
      <c r="Z847"/>
      <c r="AA847"/>
      <c r="AB847"/>
      <c r="AC847"/>
      <c r="AD847"/>
      <c r="AE847"/>
      <c r="AF847"/>
      <c r="AN847" s="13"/>
    </row>
    <row r="848" spans="1:40" x14ac:dyDescent="0.25">
      <c r="A848"/>
      <c r="V848"/>
      <c r="W848"/>
      <c r="X848"/>
      <c r="Y848"/>
      <c r="Z848"/>
      <c r="AA848"/>
      <c r="AB848"/>
      <c r="AC848"/>
      <c r="AD848"/>
      <c r="AE848"/>
      <c r="AF848"/>
      <c r="AN848" s="13"/>
    </row>
    <row r="849" spans="1:40" x14ac:dyDescent="0.25">
      <c r="A849"/>
      <c r="V849"/>
      <c r="W849"/>
      <c r="X849"/>
      <c r="Y849"/>
      <c r="Z849"/>
      <c r="AA849"/>
      <c r="AB849"/>
      <c r="AC849"/>
      <c r="AD849"/>
      <c r="AE849"/>
      <c r="AF849"/>
      <c r="AN849" s="13"/>
    </row>
    <row r="850" spans="1:40" x14ac:dyDescent="0.25">
      <c r="A850"/>
      <c r="V850"/>
      <c r="W850"/>
      <c r="X850"/>
      <c r="Y850"/>
      <c r="Z850"/>
      <c r="AA850"/>
      <c r="AB850"/>
      <c r="AC850"/>
      <c r="AD850"/>
      <c r="AE850"/>
      <c r="AF850"/>
      <c r="AN850" s="13"/>
    </row>
    <row r="851" spans="1:40" x14ac:dyDescent="0.25">
      <c r="A851"/>
      <c r="V851"/>
      <c r="W851"/>
      <c r="X851"/>
      <c r="Y851"/>
      <c r="Z851"/>
      <c r="AA851"/>
      <c r="AB851"/>
      <c r="AC851"/>
      <c r="AD851"/>
      <c r="AE851"/>
      <c r="AF851"/>
      <c r="AN851" s="13"/>
    </row>
    <row r="852" spans="1:40" x14ac:dyDescent="0.25">
      <c r="A852"/>
      <c r="V852"/>
      <c r="W852"/>
      <c r="X852"/>
      <c r="Y852"/>
      <c r="Z852"/>
      <c r="AA852"/>
      <c r="AB852"/>
      <c r="AC852"/>
      <c r="AD852"/>
      <c r="AE852"/>
      <c r="AF852"/>
      <c r="AN852" s="13"/>
    </row>
    <row r="853" spans="1:40" x14ac:dyDescent="0.25">
      <c r="A853"/>
      <c r="V853"/>
      <c r="W853"/>
      <c r="X853"/>
      <c r="Y853"/>
      <c r="Z853"/>
      <c r="AA853"/>
      <c r="AB853"/>
      <c r="AC853"/>
      <c r="AD853"/>
      <c r="AE853"/>
      <c r="AF853"/>
      <c r="AN853" s="13"/>
    </row>
    <row r="854" spans="1:40" x14ac:dyDescent="0.25">
      <c r="A854"/>
      <c r="V854"/>
      <c r="W854"/>
      <c r="X854"/>
      <c r="Y854"/>
      <c r="Z854"/>
      <c r="AA854"/>
      <c r="AB854"/>
      <c r="AC854"/>
      <c r="AD854"/>
      <c r="AE854"/>
      <c r="AF854"/>
      <c r="AN854" s="13"/>
    </row>
    <row r="855" spans="1:40" x14ac:dyDescent="0.25">
      <c r="A855"/>
      <c r="V855"/>
      <c r="W855"/>
      <c r="X855"/>
      <c r="Y855"/>
      <c r="Z855"/>
      <c r="AA855"/>
      <c r="AB855"/>
      <c r="AC855"/>
      <c r="AD855"/>
      <c r="AE855"/>
      <c r="AF855"/>
      <c r="AN855" s="13"/>
    </row>
    <row r="856" spans="1:40" x14ac:dyDescent="0.25">
      <c r="A856"/>
      <c r="V856"/>
      <c r="W856"/>
      <c r="X856"/>
      <c r="Y856"/>
      <c r="Z856"/>
      <c r="AA856"/>
      <c r="AB856"/>
      <c r="AC856"/>
      <c r="AD856"/>
      <c r="AE856"/>
      <c r="AF856"/>
      <c r="AN856" s="13"/>
    </row>
    <row r="857" spans="1:40" x14ac:dyDescent="0.25">
      <c r="A857"/>
      <c r="V857"/>
      <c r="W857"/>
      <c r="X857"/>
      <c r="Y857"/>
      <c r="Z857"/>
      <c r="AA857"/>
      <c r="AB857"/>
      <c r="AC857"/>
      <c r="AD857"/>
      <c r="AE857"/>
      <c r="AF857"/>
      <c r="AN857" s="13"/>
    </row>
    <row r="858" spans="1:40" x14ac:dyDescent="0.25">
      <c r="A858"/>
      <c r="V858"/>
      <c r="W858"/>
      <c r="X858"/>
      <c r="Y858"/>
      <c r="Z858"/>
      <c r="AA858"/>
      <c r="AB858"/>
      <c r="AC858"/>
      <c r="AD858"/>
      <c r="AE858"/>
      <c r="AF858"/>
      <c r="AN858" s="13"/>
    </row>
    <row r="859" spans="1:40" x14ac:dyDescent="0.25">
      <c r="A859"/>
      <c r="V859"/>
      <c r="W859"/>
      <c r="X859"/>
      <c r="Y859"/>
      <c r="Z859"/>
      <c r="AA859"/>
      <c r="AB859"/>
      <c r="AC859"/>
      <c r="AD859"/>
      <c r="AE859"/>
      <c r="AF859"/>
      <c r="AN859" s="13"/>
    </row>
    <row r="860" spans="1:40" x14ac:dyDescent="0.25">
      <c r="A860"/>
      <c r="V860"/>
      <c r="W860"/>
      <c r="X860"/>
      <c r="Y860"/>
      <c r="Z860"/>
      <c r="AA860"/>
      <c r="AB860"/>
      <c r="AC860"/>
      <c r="AD860"/>
      <c r="AE860"/>
      <c r="AF860"/>
      <c r="AN860" s="13"/>
    </row>
    <row r="861" spans="1:40" x14ac:dyDescent="0.25">
      <c r="A861"/>
      <c r="V861"/>
      <c r="W861"/>
      <c r="X861"/>
      <c r="Y861"/>
      <c r="Z861"/>
      <c r="AA861"/>
      <c r="AB861"/>
      <c r="AC861"/>
      <c r="AD861"/>
      <c r="AE861"/>
      <c r="AF861"/>
      <c r="AN861" s="13"/>
    </row>
    <row r="862" spans="1:40" x14ac:dyDescent="0.25">
      <c r="A862"/>
      <c r="V862"/>
      <c r="W862"/>
      <c r="X862"/>
      <c r="Y862"/>
      <c r="Z862"/>
      <c r="AA862"/>
      <c r="AB862"/>
      <c r="AC862"/>
      <c r="AD862"/>
      <c r="AE862"/>
      <c r="AF862"/>
      <c r="AN862" s="13"/>
    </row>
    <row r="863" spans="1:40" x14ac:dyDescent="0.25">
      <c r="A863"/>
      <c r="V863"/>
      <c r="W863"/>
      <c r="X863"/>
      <c r="Y863"/>
      <c r="Z863"/>
      <c r="AA863"/>
      <c r="AB863"/>
      <c r="AC863"/>
      <c r="AD863"/>
      <c r="AE863"/>
      <c r="AF863"/>
      <c r="AN863" s="13"/>
    </row>
    <row r="864" spans="1:40" x14ac:dyDescent="0.25">
      <c r="A864"/>
      <c r="V864"/>
      <c r="W864"/>
      <c r="X864"/>
      <c r="Y864"/>
      <c r="Z864"/>
      <c r="AA864"/>
      <c r="AB864"/>
      <c r="AC864"/>
      <c r="AD864"/>
      <c r="AE864"/>
      <c r="AF864"/>
      <c r="AN864" s="13"/>
    </row>
    <row r="865" spans="1:40" x14ac:dyDescent="0.25">
      <c r="A865"/>
      <c r="V865"/>
      <c r="W865"/>
      <c r="X865"/>
      <c r="Y865"/>
      <c r="Z865"/>
      <c r="AA865"/>
      <c r="AB865"/>
      <c r="AC865"/>
      <c r="AD865"/>
      <c r="AE865"/>
      <c r="AF865"/>
      <c r="AN865" s="13"/>
    </row>
    <row r="866" spans="1:40" x14ac:dyDescent="0.25">
      <c r="A866"/>
      <c r="V866"/>
      <c r="W866"/>
      <c r="X866"/>
      <c r="Y866"/>
      <c r="Z866"/>
      <c r="AA866"/>
      <c r="AB866"/>
      <c r="AC866"/>
      <c r="AD866"/>
      <c r="AE866"/>
      <c r="AF866"/>
      <c r="AN866" s="13"/>
    </row>
    <row r="867" spans="1:40" x14ac:dyDescent="0.25">
      <c r="A867"/>
      <c r="V867"/>
      <c r="W867"/>
      <c r="X867"/>
      <c r="Y867"/>
      <c r="Z867"/>
      <c r="AA867"/>
      <c r="AB867"/>
      <c r="AC867"/>
      <c r="AD867"/>
      <c r="AE867"/>
      <c r="AF867"/>
      <c r="AN867" s="13"/>
    </row>
    <row r="868" spans="1:40" x14ac:dyDescent="0.25">
      <c r="A868"/>
      <c r="V868"/>
      <c r="W868"/>
      <c r="X868"/>
      <c r="Y868"/>
      <c r="Z868"/>
      <c r="AA868"/>
      <c r="AB868"/>
      <c r="AC868"/>
      <c r="AD868"/>
      <c r="AE868"/>
      <c r="AF868"/>
      <c r="AN868" s="13"/>
    </row>
    <row r="869" spans="1:40" x14ac:dyDescent="0.25">
      <c r="A869"/>
      <c r="V869"/>
      <c r="W869"/>
      <c r="X869"/>
      <c r="Y869"/>
      <c r="Z869"/>
      <c r="AA869"/>
      <c r="AB869"/>
      <c r="AC869"/>
      <c r="AD869"/>
      <c r="AE869"/>
      <c r="AF869"/>
      <c r="AN869" s="13"/>
    </row>
    <row r="870" spans="1:40" x14ac:dyDescent="0.25">
      <c r="A870"/>
      <c r="V870"/>
      <c r="W870"/>
      <c r="X870"/>
      <c r="Y870"/>
      <c r="Z870"/>
      <c r="AA870"/>
      <c r="AB870"/>
      <c r="AC870"/>
      <c r="AD870"/>
      <c r="AE870"/>
      <c r="AF870"/>
      <c r="AN870" s="13"/>
    </row>
    <row r="871" spans="1:40" x14ac:dyDescent="0.25">
      <c r="A871"/>
      <c r="V871"/>
      <c r="W871"/>
      <c r="X871"/>
      <c r="Y871"/>
      <c r="Z871"/>
      <c r="AA871"/>
      <c r="AB871"/>
      <c r="AC871"/>
      <c r="AD871"/>
      <c r="AE871"/>
      <c r="AF871"/>
      <c r="AN871" s="13"/>
    </row>
    <row r="872" spans="1:40" x14ac:dyDescent="0.25">
      <c r="A872"/>
      <c r="V872"/>
      <c r="W872"/>
      <c r="X872"/>
      <c r="Y872"/>
      <c r="Z872"/>
      <c r="AA872"/>
      <c r="AB872"/>
      <c r="AC872"/>
      <c r="AD872"/>
      <c r="AE872"/>
      <c r="AF872"/>
      <c r="AN872" s="13"/>
    </row>
    <row r="873" spans="1:40" x14ac:dyDescent="0.25">
      <c r="A873"/>
      <c r="V873"/>
      <c r="W873"/>
      <c r="X873"/>
      <c r="Y873"/>
      <c r="Z873"/>
      <c r="AA873"/>
      <c r="AB873"/>
      <c r="AC873"/>
      <c r="AD873"/>
      <c r="AE873"/>
      <c r="AF873"/>
      <c r="AN873" s="13"/>
    </row>
    <row r="874" spans="1:40" x14ac:dyDescent="0.25">
      <c r="A874"/>
      <c r="V874"/>
      <c r="W874"/>
      <c r="X874"/>
      <c r="Y874"/>
      <c r="Z874"/>
      <c r="AA874"/>
      <c r="AB874"/>
      <c r="AC874"/>
      <c r="AD874"/>
      <c r="AE874"/>
      <c r="AF874"/>
      <c r="AN874" s="13"/>
    </row>
    <row r="875" spans="1:40" x14ac:dyDescent="0.25">
      <c r="A875"/>
      <c r="V875"/>
      <c r="W875"/>
      <c r="X875"/>
      <c r="Y875"/>
      <c r="Z875"/>
      <c r="AA875"/>
      <c r="AB875"/>
      <c r="AC875"/>
      <c r="AD875"/>
      <c r="AE875"/>
      <c r="AF875"/>
      <c r="AN875" s="13"/>
    </row>
    <row r="876" spans="1:40" x14ac:dyDescent="0.25">
      <c r="A876"/>
      <c r="V876"/>
      <c r="W876"/>
      <c r="X876"/>
      <c r="Y876"/>
      <c r="Z876"/>
      <c r="AA876"/>
      <c r="AB876"/>
      <c r="AC876"/>
      <c r="AD876"/>
      <c r="AE876"/>
      <c r="AF876"/>
      <c r="AN876" s="13"/>
    </row>
    <row r="877" spans="1:40" x14ac:dyDescent="0.25">
      <c r="A877"/>
      <c r="V877"/>
      <c r="W877"/>
      <c r="X877"/>
      <c r="Y877"/>
      <c r="Z877"/>
      <c r="AA877"/>
      <c r="AB877"/>
      <c r="AC877"/>
      <c r="AD877"/>
      <c r="AE877"/>
      <c r="AF877"/>
      <c r="AN877" s="13"/>
    </row>
    <row r="878" spans="1:40" x14ac:dyDescent="0.25">
      <c r="A878"/>
      <c r="V878"/>
      <c r="W878"/>
      <c r="X878"/>
      <c r="Y878"/>
      <c r="Z878"/>
      <c r="AA878"/>
      <c r="AB878"/>
      <c r="AC878"/>
      <c r="AD878"/>
      <c r="AE878"/>
      <c r="AF878"/>
      <c r="AN878" s="13"/>
    </row>
    <row r="879" spans="1:40" x14ac:dyDescent="0.25">
      <c r="A879"/>
      <c r="V879"/>
      <c r="W879"/>
      <c r="X879"/>
      <c r="Y879"/>
      <c r="Z879"/>
      <c r="AA879"/>
      <c r="AB879"/>
      <c r="AC879"/>
      <c r="AD879"/>
      <c r="AE879"/>
      <c r="AF879"/>
      <c r="AN879" s="13"/>
    </row>
    <row r="880" spans="1:40" x14ac:dyDescent="0.25">
      <c r="A880"/>
      <c r="V880"/>
      <c r="W880"/>
      <c r="X880"/>
      <c r="Y880"/>
      <c r="Z880"/>
      <c r="AA880"/>
      <c r="AB880"/>
      <c r="AC880"/>
      <c r="AD880"/>
      <c r="AE880"/>
      <c r="AF880"/>
      <c r="AN880" s="13"/>
    </row>
    <row r="881" spans="1:40" x14ac:dyDescent="0.25">
      <c r="A881"/>
      <c r="V881"/>
      <c r="W881"/>
      <c r="X881"/>
      <c r="Y881"/>
      <c r="Z881"/>
      <c r="AA881"/>
      <c r="AB881"/>
      <c r="AC881"/>
      <c r="AD881"/>
      <c r="AE881"/>
      <c r="AF881"/>
      <c r="AN881" s="13"/>
    </row>
    <row r="882" spans="1:40" x14ac:dyDescent="0.25">
      <c r="A882"/>
      <c r="V882"/>
      <c r="W882"/>
      <c r="X882"/>
      <c r="Y882"/>
      <c r="Z882"/>
      <c r="AA882"/>
      <c r="AB882"/>
      <c r="AC882"/>
      <c r="AD882"/>
      <c r="AE882"/>
      <c r="AF882"/>
      <c r="AN882" s="13"/>
    </row>
    <row r="883" spans="1:40" x14ac:dyDescent="0.25">
      <c r="A883"/>
      <c r="V883"/>
      <c r="W883"/>
      <c r="X883"/>
      <c r="Y883"/>
      <c r="Z883"/>
      <c r="AA883"/>
      <c r="AB883"/>
      <c r="AC883"/>
      <c r="AD883"/>
      <c r="AE883"/>
      <c r="AF883"/>
      <c r="AN883" s="13"/>
    </row>
    <row r="884" spans="1:40" x14ac:dyDescent="0.25">
      <c r="A884"/>
      <c r="V884"/>
      <c r="W884"/>
      <c r="X884"/>
      <c r="Y884"/>
      <c r="Z884"/>
      <c r="AA884"/>
      <c r="AB884"/>
      <c r="AC884"/>
      <c r="AD884"/>
      <c r="AE884"/>
      <c r="AF884"/>
      <c r="AN884" s="13"/>
    </row>
    <row r="885" spans="1:40" x14ac:dyDescent="0.25">
      <c r="A885"/>
      <c r="V885"/>
      <c r="W885"/>
      <c r="X885"/>
      <c r="Y885"/>
      <c r="Z885"/>
      <c r="AA885"/>
      <c r="AB885"/>
      <c r="AC885"/>
      <c r="AD885"/>
      <c r="AE885"/>
      <c r="AF885"/>
      <c r="AN885" s="13"/>
    </row>
    <row r="886" spans="1:40" x14ac:dyDescent="0.25">
      <c r="A886"/>
      <c r="V886"/>
      <c r="W886"/>
      <c r="X886"/>
      <c r="Y886"/>
      <c r="Z886"/>
      <c r="AA886"/>
      <c r="AB886"/>
      <c r="AC886"/>
      <c r="AD886"/>
      <c r="AE886"/>
      <c r="AF886"/>
      <c r="AN886" s="13"/>
    </row>
    <row r="887" spans="1:40" x14ac:dyDescent="0.25">
      <c r="A887"/>
      <c r="V887"/>
      <c r="W887"/>
      <c r="X887"/>
      <c r="Y887"/>
      <c r="Z887"/>
      <c r="AA887"/>
      <c r="AB887"/>
      <c r="AC887"/>
      <c r="AD887"/>
      <c r="AE887"/>
      <c r="AF887"/>
      <c r="AN887" s="13"/>
    </row>
    <row r="888" spans="1:40" x14ac:dyDescent="0.25">
      <c r="A888"/>
      <c r="V888"/>
      <c r="W888"/>
      <c r="X888"/>
      <c r="Y888"/>
      <c r="Z888"/>
      <c r="AA888"/>
      <c r="AB888"/>
      <c r="AC888"/>
      <c r="AD888"/>
      <c r="AE888"/>
      <c r="AF888"/>
      <c r="AN888" s="13"/>
    </row>
    <row r="889" spans="1:40" x14ac:dyDescent="0.25">
      <c r="A889"/>
      <c r="V889"/>
      <c r="W889"/>
      <c r="X889"/>
      <c r="Y889"/>
      <c r="Z889"/>
      <c r="AA889"/>
      <c r="AB889"/>
      <c r="AC889"/>
      <c r="AD889"/>
      <c r="AE889"/>
      <c r="AF889"/>
      <c r="AN889" s="13"/>
    </row>
    <row r="890" spans="1:40" x14ac:dyDescent="0.25">
      <c r="A890"/>
      <c r="V890"/>
      <c r="W890"/>
      <c r="X890"/>
      <c r="Y890"/>
      <c r="Z890"/>
      <c r="AA890"/>
      <c r="AB890"/>
      <c r="AC890"/>
      <c r="AD890"/>
      <c r="AE890"/>
      <c r="AF890"/>
      <c r="AN890" s="13"/>
    </row>
    <row r="891" spans="1:40" x14ac:dyDescent="0.25">
      <c r="A891"/>
      <c r="V891"/>
      <c r="W891"/>
      <c r="X891"/>
      <c r="Y891"/>
      <c r="Z891"/>
      <c r="AA891"/>
      <c r="AB891"/>
      <c r="AC891"/>
      <c r="AD891"/>
      <c r="AE891"/>
      <c r="AF891"/>
      <c r="AN891" s="13"/>
    </row>
    <row r="892" spans="1:40" x14ac:dyDescent="0.25">
      <c r="A892"/>
      <c r="V892"/>
      <c r="W892"/>
      <c r="X892"/>
      <c r="Y892"/>
      <c r="Z892"/>
      <c r="AA892"/>
      <c r="AB892"/>
      <c r="AC892"/>
      <c r="AD892"/>
      <c r="AE892"/>
      <c r="AF892"/>
      <c r="AN892" s="13"/>
    </row>
    <row r="893" spans="1:40" x14ac:dyDescent="0.25">
      <c r="A893"/>
      <c r="V893"/>
      <c r="W893"/>
      <c r="X893"/>
      <c r="Y893"/>
      <c r="Z893"/>
      <c r="AA893"/>
      <c r="AB893"/>
      <c r="AC893"/>
      <c r="AD893"/>
      <c r="AE893"/>
      <c r="AF893"/>
      <c r="AN893" s="13"/>
    </row>
    <row r="894" spans="1:40" x14ac:dyDescent="0.25">
      <c r="A894"/>
      <c r="V894"/>
      <c r="W894"/>
      <c r="X894"/>
      <c r="Y894"/>
      <c r="Z894"/>
      <c r="AA894"/>
      <c r="AB894"/>
      <c r="AC894"/>
      <c r="AD894"/>
      <c r="AE894"/>
      <c r="AF894"/>
      <c r="AN894" s="13"/>
    </row>
    <row r="895" spans="1:40" x14ac:dyDescent="0.25">
      <c r="A895"/>
      <c r="V895"/>
      <c r="W895"/>
      <c r="X895"/>
      <c r="Y895"/>
      <c r="Z895"/>
      <c r="AA895"/>
      <c r="AB895"/>
      <c r="AC895"/>
      <c r="AD895"/>
      <c r="AE895"/>
      <c r="AF895"/>
      <c r="AN895" s="13"/>
    </row>
    <row r="896" spans="1:40" x14ac:dyDescent="0.25">
      <c r="A896"/>
      <c r="V896"/>
      <c r="W896"/>
      <c r="X896"/>
      <c r="Y896"/>
      <c r="Z896"/>
      <c r="AA896"/>
      <c r="AB896"/>
      <c r="AC896"/>
      <c r="AD896"/>
      <c r="AE896"/>
      <c r="AF896"/>
      <c r="AN896" s="13"/>
    </row>
    <row r="897" spans="1:40" x14ac:dyDescent="0.25">
      <c r="A897"/>
      <c r="V897"/>
      <c r="W897"/>
      <c r="X897"/>
      <c r="Y897"/>
      <c r="Z897"/>
      <c r="AA897"/>
      <c r="AB897"/>
      <c r="AC897"/>
      <c r="AD897"/>
      <c r="AE897"/>
      <c r="AF897"/>
      <c r="AN897" s="13"/>
    </row>
    <row r="898" spans="1:40" x14ac:dyDescent="0.25">
      <c r="A898"/>
      <c r="V898"/>
      <c r="W898"/>
      <c r="X898"/>
      <c r="Y898"/>
      <c r="Z898"/>
      <c r="AA898"/>
      <c r="AB898"/>
      <c r="AC898"/>
      <c r="AD898"/>
      <c r="AE898"/>
      <c r="AF898"/>
      <c r="AN898" s="13"/>
    </row>
    <row r="899" spans="1:40" x14ac:dyDescent="0.25">
      <c r="A899"/>
      <c r="V899"/>
      <c r="W899"/>
      <c r="X899"/>
      <c r="Y899"/>
      <c r="Z899"/>
      <c r="AA899"/>
      <c r="AB899"/>
      <c r="AC899"/>
      <c r="AD899"/>
      <c r="AE899"/>
      <c r="AF899"/>
      <c r="AN899" s="13"/>
    </row>
    <row r="900" spans="1:40" x14ac:dyDescent="0.25">
      <c r="A900"/>
      <c r="V900"/>
      <c r="W900"/>
      <c r="X900"/>
      <c r="Y900"/>
      <c r="Z900"/>
      <c r="AA900"/>
      <c r="AB900"/>
      <c r="AC900"/>
      <c r="AD900"/>
      <c r="AE900"/>
      <c r="AF900"/>
      <c r="AN900" s="13"/>
    </row>
    <row r="901" spans="1:40" x14ac:dyDescent="0.25">
      <c r="A901"/>
      <c r="V901"/>
      <c r="W901"/>
      <c r="X901"/>
      <c r="Y901"/>
      <c r="Z901"/>
      <c r="AA901"/>
      <c r="AB901"/>
      <c r="AC901"/>
      <c r="AD901"/>
      <c r="AE901"/>
      <c r="AF901"/>
      <c r="AN901" s="13"/>
    </row>
    <row r="902" spans="1:40" x14ac:dyDescent="0.25">
      <c r="A902"/>
      <c r="V902"/>
      <c r="W902"/>
      <c r="X902"/>
      <c r="Y902"/>
      <c r="Z902"/>
      <c r="AA902"/>
      <c r="AB902"/>
      <c r="AC902"/>
      <c r="AD902"/>
      <c r="AE902"/>
      <c r="AF902"/>
      <c r="AN902" s="13"/>
    </row>
    <row r="903" spans="1:40" x14ac:dyDescent="0.25">
      <c r="A903"/>
      <c r="V903"/>
      <c r="W903"/>
      <c r="X903"/>
      <c r="Y903"/>
      <c r="Z903"/>
      <c r="AA903"/>
      <c r="AB903"/>
      <c r="AC903"/>
      <c r="AD903"/>
      <c r="AE903"/>
      <c r="AF903"/>
      <c r="AN903" s="13"/>
    </row>
    <row r="904" spans="1:40" x14ac:dyDescent="0.25">
      <c r="A904"/>
      <c r="V904"/>
      <c r="W904"/>
      <c r="X904"/>
      <c r="Y904"/>
      <c r="Z904"/>
      <c r="AA904"/>
      <c r="AB904"/>
      <c r="AC904"/>
      <c r="AD904"/>
      <c r="AE904"/>
      <c r="AF904"/>
      <c r="AN904" s="13"/>
    </row>
    <row r="905" spans="1:40" x14ac:dyDescent="0.25">
      <c r="A905"/>
      <c r="V905"/>
      <c r="W905"/>
      <c r="X905"/>
      <c r="Y905"/>
      <c r="Z905"/>
      <c r="AA905"/>
      <c r="AB905"/>
      <c r="AC905"/>
      <c r="AD905"/>
      <c r="AE905"/>
      <c r="AF905"/>
      <c r="AN905" s="13"/>
    </row>
    <row r="906" spans="1:40" x14ac:dyDescent="0.25">
      <c r="A906"/>
      <c r="V906"/>
      <c r="W906"/>
      <c r="X906"/>
      <c r="Y906"/>
      <c r="Z906"/>
      <c r="AA906"/>
      <c r="AB906"/>
      <c r="AC906"/>
      <c r="AD906"/>
      <c r="AE906"/>
      <c r="AF906"/>
      <c r="AN906" s="13"/>
    </row>
    <row r="907" spans="1:40" x14ac:dyDescent="0.25">
      <c r="A907"/>
      <c r="V907"/>
      <c r="W907"/>
      <c r="X907"/>
      <c r="Y907"/>
      <c r="Z907"/>
      <c r="AA907"/>
      <c r="AB907"/>
      <c r="AC907"/>
      <c r="AD907"/>
      <c r="AE907"/>
      <c r="AF907"/>
      <c r="AN907" s="13"/>
    </row>
    <row r="908" spans="1:40" x14ac:dyDescent="0.25">
      <c r="A908"/>
      <c r="V908"/>
      <c r="W908"/>
      <c r="X908"/>
      <c r="Y908"/>
      <c r="Z908"/>
      <c r="AA908"/>
      <c r="AB908"/>
      <c r="AC908"/>
      <c r="AD908"/>
      <c r="AE908"/>
      <c r="AF908"/>
      <c r="AN908" s="13"/>
    </row>
    <row r="909" spans="1:40" x14ac:dyDescent="0.25">
      <c r="A909"/>
      <c r="V909"/>
      <c r="W909"/>
      <c r="X909"/>
      <c r="Y909"/>
      <c r="Z909"/>
      <c r="AA909"/>
      <c r="AB909"/>
      <c r="AC909"/>
      <c r="AD909"/>
      <c r="AE909"/>
      <c r="AF909"/>
      <c r="AN909" s="13"/>
    </row>
    <row r="910" spans="1:40" x14ac:dyDescent="0.25">
      <c r="A910"/>
      <c r="V910"/>
      <c r="W910"/>
      <c r="X910"/>
      <c r="Y910"/>
      <c r="Z910"/>
      <c r="AA910"/>
      <c r="AB910"/>
      <c r="AC910"/>
      <c r="AD910"/>
      <c r="AE910"/>
      <c r="AF910"/>
      <c r="AN910" s="13"/>
    </row>
    <row r="911" spans="1:40" x14ac:dyDescent="0.25">
      <c r="A911"/>
      <c r="V911"/>
      <c r="W911"/>
      <c r="X911"/>
      <c r="Y911"/>
      <c r="Z911"/>
      <c r="AA911"/>
      <c r="AB911"/>
      <c r="AC911"/>
      <c r="AD911"/>
      <c r="AE911"/>
      <c r="AF911"/>
      <c r="AN911" s="13"/>
    </row>
    <row r="912" spans="1:40" x14ac:dyDescent="0.25">
      <c r="A912"/>
      <c r="V912"/>
      <c r="W912"/>
      <c r="X912"/>
      <c r="Y912"/>
      <c r="Z912"/>
      <c r="AA912"/>
      <c r="AB912"/>
      <c r="AC912"/>
      <c r="AD912"/>
      <c r="AE912"/>
      <c r="AF912"/>
      <c r="AN912" s="13"/>
    </row>
    <row r="913" spans="1:40" x14ac:dyDescent="0.25">
      <c r="A913"/>
      <c r="V913"/>
      <c r="W913"/>
      <c r="X913"/>
      <c r="Y913"/>
      <c r="Z913"/>
      <c r="AA913"/>
      <c r="AB913"/>
      <c r="AC913"/>
      <c r="AD913"/>
      <c r="AE913"/>
      <c r="AF913"/>
      <c r="AN913" s="13"/>
    </row>
    <row r="914" spans="1:40" x14ac:dyDescent="0.25">
      <c r="A914"/>
      <c r="V914"/>
      <c r="W914"/>
      <c r="X914"/>
      <c r="Y914"/>
      <c r="Z914"/>
      <c r="AA914"/>
      <c r="AB914"/>
      <c r="AC914"/>
      <c r="AD914"/>
      <c r="AE914"/>
      <c r="AF914"/>
      <c r="AN914" s="13"/>
    </row>
    <row r="915" spans="1:40" x14ac:dyDescent="0.25">
      <c r="A915"/>
      <c r="V915"/>
      <c r="W915"/>
      <c r="X915"/>
      <c r="Y915"/>
      <c r="Z915"/>
      <c r="AA915"/>
      <c r="AB915"/>
      <c r="AC915"/>
      <c r="AD915"/>
      <c r="AE915"/>
      <c r="AF915"/>
      <c r="AN915" s="13"/>
    </row>
    <row r="916" spans="1:40" x14ac:dyDescent="0.25">
      <c r="A916"/>
      <c r="V916"/>
      <c r="W916"/>
      <c r="X916"/>
      <c r="Y916"/>
      <c r="Z916"/>
      <c r="AA916"/>
      <c r="AB916"/>
      <c r="AC916"/>
      <c r="AD916"/>
      <c r="AE916"/>
      <c r="AF916"/>
      <c r="AN916" s="13"/>
    </row>
    <row r="917" spans="1:40" x14ac:dyDescent="0.25">
      <c r="A917"/>
      <c r="V917"/>
      <c r="W917"/>
      <c r="X917"/>
      <c r="Y917"/>
      <c r="Z917"/>
      <c r="AA917"/>
      <c r="AB917"/>
      <c r="AC917"/>
      <c r="AD917"/>
      <c r="AE917"/>
      <c r="AF917"/>
      <c r="AN917" s="13"/>
    </row>
    <row r="918" spans="1:40" x14ac:dyDescent="0.25">
      <c r="A918"/>
      <c r="V918"/>
      <c r="W918"/>
      <c r="X918"/>
      <c r="Y918"/>
      <c r="Z918"/>
      <c r="AA918"/>
      <c r="AB918"/>
      <c r="AC918"/>
      <c r="AD918"/>
      <c r="AE918"/>
      <c r="AF918"/>
      <c r="AN918" s="13"/>
    </row>
    <row r="919" spans="1:40" x14ac:dyDescent="0.25">
      <c r="A919"/>
      <c r="V919"/>
      <c r="W919"/>
      <c r="X919"/>
      <c r="Y919"/>
      <c r="Z919"/>
      <c r="AA919"/>
      <c r="AB919"/>
      <c r="AC919"/>
      <c r="AD919"/>
      <c r="AE919"/>
      <c r="AF919"/>
      <c r="AN919" s="13"/>
    </row>
    <row r="920" spans="1:40" x14ac:dyDescent="0.25">
      <c r="A920"/>
      <c r="V920"/>
      <c r="W920"/>
      <c r="X920"/>
      <c r="Y920"/>
      <c r="Z920"/>
      <c r="AA920"/>
      <c r="AB920"/>
      <c r="AC920"/>
      <c r="AD920"/>
      <c r="AE920"/>
      <c r="AF920"/>
      <c r="AN920" s="13"/>
    </row>
    <row r="921" spans="1:40" x14ac:dyDescent="0.25">
      <c r="A921"/>
      <c r="V921"/>
      <c r="W921"/>
      <c r="X921"/>
      <c r="Y921"/>
      <c r="Z921"/>
      <c r="AA921"/>
      <c r="AB921"/>
      <c r="AC921"/>
      <c r="AD921"/>
      <c r="AE921"/>
      <c r="AF921"/>
      <c r="AN921" s="13"/>
    </row>
    <row r="922" spans="1:40" x14ac:dyDescent="0.25">
      <c r="A922"/>
      <c r="V922"/>
      <c r="W922"/>
      <c r="X922"/>
      <c r="Y922"/>
      <c r="Z922"/>
      <c r="AA922"/>
      <c r="AB922"/>
      <c r="AC922"/>
      <c r="AD922"/>
      <c r="AE922"/>
      <c r="AF922"/>
      <c r="AN922" s="13"/>
    </row>
    <row r="923" spans="1:40" x14ac:dyDescent="0.25">
      <c r="A923"/>
      <c r="V923"/>
      <c r="W923"/>
      <c r="X923"/>
      <c r="Y923"/>
      <c r="Z923"/>
      <c r="AA923"/>
      <c r="AB923"/>
      <c r="AC923"/>
      <c r="AD923"/>
      <c r="AE923"/>
      <c r="AF923"/>
      <c r="AN923" s="13"/>
    </row>
    <row r="924" spans="1:40" x14ac:dyDescent="0.25">
      <c r="A924"/>
      <c r="V924"/>
      <c r="W924"/>
      <c r="X924"/>
      <c r="Y924"/>
      <c r="Z924"/>
      <c r="AA924"/>
      <c r="AB924"/>
      <c r="AC924"/>
      <c r="AD924"/>
      <c r="AE924"/>
      <c r="AF924"/>
      <c r="AN924" s="13"/>
    </row>
    <row r="925" spans="1:40" x14ac:dyDescent="0.25">
      <c r="A925"/>
      <c r="V925"/>
      <c r="W925"/>
      <c r="X925"/>
      <c r="Y925"/>
      <c r="Z925"/>
      <c r="AA925"/>
      <c r="AB925"/>
      <c r="AC925"/>
      <c r="AD925"/>
      <c r="AE925"/>
      <c r="AF925"/>
      <c r="AN925" s="13"/>
    </row>
    <row r="926" spans="1:40" x14ac:dyDescent="0.25">
      <c r="A926"/>
      <c r="V926"/>
      <c r="W926"/>
      <c r="X926"/>
      <c r="Y926"/>
      <c r="Z926"/>
      <c r="AA926"/>
      <c r="AB926"/>
      <c r="AC926"/>
      <c r="AD926"/>
      <c r="AE926"/>
      <c r="AF926"/>
      <c r="AN926" s="13"/>
    </row>
    <row r="927" spans="1:40" x14ac:dyDescent="0.25">
      <c r="A927"/>
      <c r="V927"/>
      <c r="W927"/>
      <c r="X927"/>
      <c r="Y927"/>
      <c r="Z927"/>
      <c r="AA927"/>
      <c r="AB927"/>
      <c r="AC927"/>
      <c r="AD927"/>
      <c r="AE927"/>
      <c r="AF927"/>
      <c r="AN927" s="13"/>
    </row>
    <row r="928" spans="1:40" x14ac:dyDescent="0.25">
      <c r="A928"/>
      <c r="V928"/>
      <c r="W928"/>
      <c r="X928"/>
      <c r="Y928"/>
      <c r="Z928"/>
      <c r="AA928"/>
      <c r="AB928"/>
      <c r="AC928"/>
      <c r="AD928"/>
      <c r="AE928"/>
      <c r="AF928"/>
      <c r="AN928" s="13"/>
    </row>
    <row r="929" spans="1:40" x14ac:dyDescent="0.25">
      <c r="A929"/>
      <c r="V929"/>
      <c r="W929"/>
      <c r="X929"/>
      <c r="Y929"/>
      <c r="Z929"/>
      <c r="AA929"/>
      <c r="AB929"/>
      <c r="AC929"/>
      <c r="AD929"/>
      <c r="AE929"/>
      <c r="AF929"/>
      <c r="AN929" s="13"/>
    </row>
    <row r="930" spans="1:40" x14ac:dyDescent="0.25">
      <c r="A930"/>
      <c r="V930"/>
      <c r="W930"/>
      <c r="X930"/>
      <c r="Y930"/>
      <c r="Z930"/>
      <c r="AA930"/>
      <c r="AB930"/>
      <c r="AC930"/>
      <c r="AD930"/>
      <c r="AE930"/>
      <c r="AF930"/>
      <c r="AN930" s="13"/>
    </row>
    <row r="931" spans="1:40" x14ac:dyDescent="0.25">
      <c r="A931"/>
      <c r="V931"/>
      <c r="W931"/>
      <c r="X931"/>
      <c r="Y931"/>
      <c r="Z931"/>
      <c r="AA931"/>
      <c r="AB931"/>
      <c r="AC931"/>
      <c r="AD931"/>
      <c r="AE931"/>
      <c r="AF931"/>
      <c r="AN931" s="13"/>
    </row>
    <row r="932" spans="1:40" x14ac:dyDescent="0.25">
      <c r="A932"/>
      <c r="V932"/>
      <c r="W932"/>
      <c r="X932"/>
      <c r="Y932"/>
      <c r="Z932"/>
      <c r="AA932"/>
      <c r="AB932"/>
      <c r="AC932"/>
      <c r="AD932"/>
      <c r="AE932"/>
      <c r="AF932"/>
      <c r="AN932" s="13"/>
    </row>
    <row r="933" spans="1:40" x14ac:dyDescent="0.25">
      <c r="A933"/>
      <c r="V933"/>
      <c r="W933"/>
      <c r="X933"/>
      <c r="Y933"/>
      <c r="Z933"/>
      <c r="AA933"/>
      <c r="AB933"/>
      <c r="AC933"/>
      <c r="AD933"/>
      <c r="AE933"/>
      <c r="AF933"/>
      <c r="AN933" s="13"/>
    </row>
    <row r="934" spans="1:40" x14ac:dyDescent="0.25">
      <c r="A934"/>
      <c r="V934"/>
      <c r="W934"/>
      <c r="X934"/>
      <c r="Y934"/>
      <c r="Z934"/>
      <c r="AA934"/>
      <c r="AB934"/>
      <c r="AC934"/>
      <c r="AD934"/>
      <c r="AE934"/>
      <c r="AF934"/>
      <c r="AN934" s="13"/>
    </row>
    <row r="935" spans="1:40" x14ac:dyDescent="0.25">
      <c r="A935"/>
      <c r="V935"/>
      <c r="W935"/>
      <c r="X935"/>
      <c r="Y935"/>
      <c r="Z935"/>
      <c r="AA935"/>
      <c r="AB935"/>
      <c r="AC935"/>
      <c r="AD935"/>
      <c r="AE935"/>
      <c r="AF935"/>
      <c r="AN935" s="13"/>
    </row>
    <row r="936" spans="1:40" x14ac:dyDescent="0.25">
      <c r="A936"/>
      <c r="V936"/>
      <c r="W936"/>
      <c r="X936"/>
      <c r="Y936"/>
      <c r="Z936"/>
      <c r="AA936"/>
      <c r="AB936"/>
      <c r="AC936"/>
      <c r="AD936"/>
      <c r="AE936"/>
      <c r="AF936"/>
      <c r="AN936" s="13"/>
    </row>
    <row r="937" spans="1:40" x14ac:dyDescent="0.25">
      <c r="A937"/>
      <c r="V937"/>
      <c r="W937"/>
      <c r="X937"/>
      <c r="Y937"/>
      <c r="Z937"/>
      <c r="AA937"/>
      <c r="AB937"/>
      <c r="AC937"/>
      <c r="AD937"/>
      <c r="AE937"/>
      <c r="AF937"/>
      <c r="AN937" s="13"/>
    </row>
    <row r="938" spans="1:40" x14ac:dyDescent="0.25">
      <c r="A938"/>
      <c r="V938"/>
      <c r="W938"/>
      <c r="X938"/>
      <c r="Y938"/>
      <c r="Z938"/>
      <c r="AA938"/>
      <c r="AB938"/>
      <c r="AC938"/>
      <c r="AD938"/>
      <c r="AE938"/>
      <c r="AF938"/>
      <c r="AN938" s="13"/>
    </row>
    <row r="939" spans="1:40" x14ac:dyDescent="0.25">
      <c r="A939"/>
      <c r="V939"/>
      <c r="W939"/>
      <c r="X939"/>
      <c r="Y939"/>
      <c r="Z939"/>
      <c r="AA939"/>
      <c r="AB939"/>
      <c r="AC939"/>
      <c r="AD939"/>
      <c r="AE939"/>
      <c r="AF939"/>
      <c r="AN939" s="13"/>
    </row>
    <row r="940" spans="1:40" x14ac:dyDescent="0.25">
      <c r="A940"/>
      <c r="V940"/>
      <c r="W940"/>
      <c r="X940"/>
      <c r="Y940"/>
      <c r="Z940"/>
      <c r="AA940"/>
      <c r="AB940"/>
      <c r="AC940"/>
      <c r="AD940"/>
      <c r="AE940"/>
      <c r="AF940"/>
      <c r="AN940" s="13"/>
    </row>
    <row r="941" spans="1:40" x14ac:dyDescent="0.25">
      <c r="A941"/>
      <c r="V941"/>
      <c r="W941"/>
      <c r="X941"/>
      <c r="Y941"/>
      <c r="Z941"/>
      <c r="AA941"/>
      <c r="AB941"/>
      <c r="AC941"/>
      <c r="AD941"/>
      <c r="AE941"/>
      <c r="AF941"/>
      <c r="AN941" s="13"/>
    </row>
    <row r="942" spans="1:40" x14ac:dyDescent="0.25">
      <c r="A942"/>
      <c r="V942"/>
      <c r="W942"/>
      <c r="X942"/>
      <c r="Y942"/>
      <c r="Z942"/>
      <c r="AA942"/>
      <c r="AB942"/>
      <c r="AC942"/>
      <c r="AD942"/>
      <c r="AE942"/>
      <c r="AF942"/>
      <c r="AN942" s="13"/>
    </row>
    <row r="943" spans="1:40" x14ac:dyDescent="0.25">
      <c r="A943"/>
      <c r="V943"/>
      <c r="W943"/>
      <c r="X943"/>
      <c r="Y943"/>
      <c r="Z943"/>
      <c r="AA943"/>
      <c r="AB943"/>
      <c r="AC943"/>
      <c r="AD943"/>
      <c r="AE943"/>
      <c r="AF943"/>
      <c r="AN943" s="13"/>
    </row>
    <row r="944" spans="1:40" x14ac:dyDescent="0.25">
      <c r="A944"/>
      <c r="V944"/>
      <c r="W944"/>
      <c r="X944"/>
      <c r="Y944"/>
      <c r="Z944"/>
      <c r="AA944"/>
      <c r="AB944"/>
      <c r="AC944"/>
      <c r="AD944"/>
      <c r="AE944"/>
      <c r="AF944"/>
      <c r="AN944" s="13"/>
    </row>
    <row r="945" spans="1:40" x14ac:dyDescent="0.25">
      <c r="A945"/>
      <c r="V945"/>
      <c r="W945"/>
      <c r="X945"/>
      <c r="Y945"/>
      <c r="Z945"/>
      <c r="AA945"/>
      <c r="AB945"/>
      <c r="AC945"/>
      <c r="AD945"/>
      <c r="AE945"/>
      <c r="AF945"/>
      <c r="AN945" s="13"/>
    </row>
    <row r="946" spans="1:40" x14ac:dyDescent="0.25">
      <c r="A946"/>
      <c r="V946"/>
      <c r="W946"/>
      <c r="X946"/>
      <c r="Y946"/>
      <c r="Z946"/>
      <c r="AA946"/>
      <c r="AB946"/>
      <c r="AC946"/>
      <c r="AD946"/>
      <c r="AE946"/>
      <c r="AF946"/>
      <c r="AN946" s="13"/>
    </row>
    <row r="947" spans="1:40" x14ac:dyDescent="0.25">
      <c r="A947"/>
      <c r="V947"/>
      <c r="W947"/>
      <c r="X947"/>
      <c r="Y947"/>
      <c r="Z947"/>
      <c r="AA947"/>
      <c r="AB947"/>
      <c r="AC947"/>
      <c r="AD947"/>
      <c r="AE947"/>
      <c r="AF947"/>
      <c r="AN947" s="13"/>
    </row>
    <row r="948" spans="1:40" x14ac:dyDescent="0.25">
      <c r="A948"/>
      <c r="V948"/>
      <c r="W948"/>
      <c r="X948"/>
      <c r="Y948"/>
      <c r="Z948"/>
      <c r="AA948"/>
      <c r="AB948"/>
      <c r="AC948"/>
      <c r="AD948"/>
      <c r="AE948"/>
      <c r="AF948"/>
      <c r="AN948" s="13"/>
    </row>
    <row r="949" spans="1:40" x14ac:dyDescent="0.25">
      <c r="A949"/>
      <c r="V949"/>
      <c r="W949"/>
      <c r="X949"/>
      <c r="Y949"/>
      <c r="Z949"/>
      <c r="AA949"/>
      <c r="AB949"/>
      <c r="AC949"/>
      <c r="AD949"/>
      <c r="AE949"/>
      <c r="AF949"/>
      <c r="AN949" s="13"/>
    </row>
    <row r="950" spans="1:40" x14ac:dyDescent="0.25">
      <c r="A950"/>
      <c r="V950"/>
      <c r="W950"/>
      <c r="X950"/>
      <c r="Y950"/>
      <c r="Z950"/>
      <c r="AA950"/>
      <c r="AB950"/>
      <c r="AC950"/>
      <c r="AD950"/>
      <c r="AE950"/>
      <c r="AF950"/>
      <c r="AN950" s="13"/>
    </row>
    <row r="951" spans="1:40" x14ac:dyDescent="0.25">
      <c r="A951"/>
      <c r="V951"/>
      <c r="W951"/>
      <c r="X951"/>
      <c r="Y951"/>
      <c r="Z951"/>
      <c r="AA951"/>
      <c r="AB951"/>
      <c r="AC951"/>
      <c r="AD951"/>
      <c r="AE951"/>
      <c r="AF951"/>
      <c r="AN951" s="13"/>
    </row>
    <row r="952" spans="1:40" x14ac:dyDescent="0.25">
      <c r="A952"/>
      <c r="V952"/>
      <c r="W952"/>
      <c r="X952"/>
      <c r="Y952"/>
      <c r="Z952"/>
      <c r="AA952"/>
      <c r="AB952"/>
      <c r="AC952"/>
      <c r="AD952"/>
      <c r="AE952"/>
      <c r="AF952"/>
      <c r="AN952" s="13"/>
    </row>
    <row r="953" spans="1:40" x14ac:dyDescent="0.25">
      <c r="A953"/>
      <c r="V953"/>
      <c r="W953"/>
      <c r="X953"/>
      <c r="Y953"/>
      <c r="Z953"/>
      <c r="AA953"/>
      <c r="AB953"/>
      <c r="AC953"/>
      <c r="AD953"/>
      <c r="AE953"/>
      <c r="AF953"/>
      <c r="AN953" s="13"/>
    </row>
    <row r="954" spans="1:40" x14ac:dyDescent="0.25">
      <c r="A954"/>
      <c r="V954"/>
      <c r="W954"/>
      <c r="X954"/>
      <c r="Y954"/>
      <c r="Z954"/>
      <c r="AA954"/>
      <c r="AB954"/>
      <c r="AC954"/>
      <c r="AD954"/>
      <c r="AE954"/>
      <c r="AF954"/>
      <c r="AN954" s="13"/>
    </row>
    <row r="955" spans="1:40" x14ac:dyDescent="0.25">
      <c r="A955"/>
      <c r="V955"/>
      <c r="W955"/>
      <c r="X955"/>
      <c r="Y955"/>
      <c r="Z955"/>
      <c r="AA955"/>
      <c r="AB955"/>
      <c r="AC955"/>
      <c r="AD955"/>
      <c r="AE955"/>
      <c r="AF955"/>
      <c r="AN955" s="13"/>
    </row>
    <row r="956" spans="1:40" x14ac:dyDescent="0.25">
      <c r="A956"/>
      <c r="V956"/>
      <c r="W956"/>
      <c r="X956"/>
      <c r="Y956"/>
      <c r="Z956"/>
      <c r="AA956"/>
      <c r="AB956"/>
      <c r="AC956"/>
      <c r="AD956"/>
      <c r="AE956"/>
      <c r="AF956"/>
      <c r="AN956" s="13"/>
    </row>
    <row r="957" spans="1:40" x14ac:dyDescent="0.25">
      <c r="A957"/>
      <c r="V957"/>
      <c r="W957"/>
      <c r="X957"/>
      <c r="Y957"/>
      <c r="Z957"/>
      <c r="AA957"/>
      <c r="AB957"/>
      <c r="AC957"/>
      <c r="AD957"/>
      <c r="AE957"/>
      <c r="AF957"/>
      <c r="AN957" s="13"/>
    </row>
    <row r="958" spans="1:40" x14ac:dyDescent="0.25">
      <c r="A958"/>
      <c r="V958"/>
      <c r="W958"/>
      <c r="X958"/>
      <c r="Y958"/>
      <c r="Z958"/>
      <c r="AA958"/>
      <c r="AB958"/>
      <c r="AC958"/>
      <c r="AD958"/>
      <c r="AE958"/>
      <c r="AF958"/>
      <c r="AN958" s="13"/>
    </row>
    <row r="959" spans="1:40" x14ac:dyDescent="0.25">
      <c r="A959"/>
      <c r="V959"/>
      <c r="W959"/>
      <c r="X959"/>
      <c r="Y959"/>
      <c r="Z959"/>
      <c r="AA959"/>
      <c r="AB959"/>
      <c r="AC959"/>
      <c r="AD959"/>
      <c r="AE959"/>
      <c r="AF959"/>
      <c r="AN959" s="13"/>
    </row>
    <row r="960" spans="1:40" x14ac:dyDescent="0.25">
      <c r="A960"/>
      <c r="V960"/>
      <c r="W960"/>
      <c r="X960"/>
      <c r="Y960"/>
      <c r="Z960"/>
      <c r="AA960"/>
      <c r="AB960"/>
      <c r="AC960"/>
      <c r="AD960"/>
      <c r="AE960"/>
      <c r="AF960"/>
      <c r="AN960" s="13"/>
    </row>
    <row r="961" spans="1:40" x14ac:dyDescent="0.25">
      <c r="A961"/>
      <c r="V961"/>
      <c r="W961"/>
      <c r="X961"/>
      <c r="Y961"/>
      <c r="Z961"/>
      <c r="AA961"/>
      <c r="AB961"/>
      <c r="AC961"/>
      <c r="AD961"/>
      <c r="AE961"/>
      <c r="AF961"/>
      <c r="AN961" s="13"/>
    </row>
    <row r="962" spans="1:40" x14ac:dyDescent="0.25">
      <c r="A962"/>
      <c r="V962"/>
      <c r="W962"/>
      <c r="X962"/>
      <c r="Y962"/>
      <c r="Z962"/>
      <c r="AA962"/>
      <c r="AB962"/>
      <c r="AC962"/>
      <c r="AD962"/>
      <c r="AE962"/>
      <c r="AF962"/>
      <c r="AN962" s="13"/>
    </row>
    <row r="963" spans="1:40" x14ac:dyDescent="0.25">
      <c r="A963"/>
      <c r="V963"/>
      <c r="W963"/>
      <c r="X963"/>
      <c r="Y963"/>
      <c r="Z963"/>
      <c r="AA963"/>
      <c r="AB963"/>
      <c r="AC963"/>
      <c r="AD963"/>
      <c r="AE963"/>
      <c r="AF963"/>
      <c r="AN963" s="13"/>
    </row>
    <row r="964" spans="1:40" x14ac:dyDescent="0.25">
      <c r="A964"/>
      <c r="V964"/>
      <c r="W964"/>
      <c r="X964"/>
      <c r="Y964"/>
      <c r="Z964"/>
      <c r="AA964"/>
      <c r="AB964"/>
      <c r="AC964"/>
      <c r="AD964"/>
      <c r="AE964"/>
      <c r="AF964"/>
      <c r="AN964" s="13"/>
    </row>
    <row r="965" spans="1:40" x14ac:dyDescent="0.25">
      <c r="A965"/>
      <c r="V965"/>
      <c r="W965"/>
      <c r="X965"/>
      <c r="Y965"/>
      <c r="Z965"/>
      <c r="AA965"/>
      <c r="AB965"/>
      <c r="AC965"/>
      <c r="AD965"/>
      <c r="AE965"/>
      <c r="AF965"/>
      <c r="AN965" s="13"/>
    </row>
    <row r="966" spans="1:40" x14ac:dyDescent="0.25">
      <c r="A966"/>
      <c r="V966"/>
      <c r="W966"/>
      <c r="X966"/>
      <c r="Y966"/>
      <c r="Z966"/>
      <c r="AA966"/>
      <c r="AB966"/>
      <c r="AC966"/>
      <c r="AD966"/>
      <c r="AE966"/>
      <c r="AF966"/>
      <c r="AN966" s="13"/>
    </row>
    <row r="967" spans="1:40" x14ac:dyDescent="0.25">
      <c r="A967"/>
      <c r="V967"/>
      <c r="W967"/>
      <c r="X967"/>
      <c r="Y967"/>
      <c r="Z967"/>
      <c r="AA967"/>
      <c r="AB967"/>
      <c r="AC967"/>
      <c r="AD967"/>
      <c r="AE967"/>
      <c r="AF967"/>
      <c r="AN967" s="13"/>
    </row>
    <row r="968" spans="1:40" x14ac:dyDescent="0.25">
      <c r="A968"/>
      <c r="V968"/>
      <c r="W968"/>
      <c r="X968"/>
      <c r="Y968"/>
      <c r="Z968"/>
      <c r="AA968"/>
      <c r="AB968"/>
      <c r="AC968"/>
      <c r="AD968"/>
      <c r="AE968"/>
      <c r="AF968"/>
      <c r="AN968" s="13"/>
    </row>
    <row r="969" spans="1:40" x14ac:dyDescent="0.25">
      <c r="A969"/>
      <c r="V969"/>
      <c r="W969"/>
      <c r="X969"/>
      <c r="Y969"/>
      <c r="Z969"/>
      <c r="AA969"/>
      <c r="AB969"/>
      <c r="AC969"/>
      <c r="AD969"/>
      <c r="AE969"/>
      <c r="AF969"/>
      <c r="AN969" s="13"/>
    </row>
    <row r="970" spans="1:40" x14ac:dyDescent="0.25">
      <c r="A970"/>
      <c r="V970"/>
      <c r="W970"/>
      <c r="X970"/>
      <c r="Y970"/>
      <c r="Z970"/>
      <c r="AA970"/>
      <c r="AB970"/>
      <c r="AC970"/>
      <c r="AD970"/>
      <c r="AE970"/>
      <c r="AF970"/>
      <c r="AN970" s="13"/>
    </row>
    <row r="971" spans="1:40" x14ac:dyDescent="0.25">
      <c r="A971"/>
      <c r="V971"/>
      <c r="W971"/>
      <c r="X971"/>
      <c r="Y971"/>
      <c r="Z971"/>
      <c r="AA971"/>
      <c r="AB971"/>
      <c r="AC971"/>
      <c r="AD971"/>
      <c r="AE971"/>
      <c r="AF971"/>
      <c r="AN971" s="13"/>
    </row>
    <row r="972" spans="1:40" x14ac:dyDescent="0.25">
      <c r="A972"/>
      <c r="V972"/>
      <c r="W972"/>
      <c r="X972"/>
      <c r="Y972"/>
      <c r="Z972"/>
      <c r="AA972"/>
      <c r="AB972"/>
      <c r="AC972"/>
      <c r="AD972"/>
      <c r="AE972"/>
      <c r="AF972"/>
      <c r="AN972" s="13"/>
    </row>
    <row r="973" spans="1:40" x14ac:dyDescent="0.25">
      <c r="A973"/>
      <c r="V973"/>
      <c r="W973"/>
      <c r="X973"/>
      <c r="Y973"/>
      <c r="Z973"/>
      <c r="AA973"/>
      <c r="AB973"/>
      <c r="AC973"/>
      <c r="AD973"/>
      <c r="AE973"/>
      <c r="AF973"/>
      <c r="AN973" s="13"/>
    </row>
    <row r="974" spans="1:40" x14ac:dyDescent="0.25">
      <c r="A974"/>
      <c r="V974"/>
      <c r="W974"/>
      <c r="X974"/>
      <c r="Y974"/>
      <c r="Z974"/>
      <c r="AA974"/>
      <c r="AB974"/>
      <c r="AC974"/>
      <c r="AD974"/>
      <c r="AE974"/>
      <c r="AF974"/>
      <c r="AN974" s="13"/>
    </row>
    <row r="975" spans="1:40" x14ac:dyDescent="0.25">
      <c r="A975"/>
      <c r="V975"/>
      <c r="W975"/>
      <c r="X975"/>
      <c r="Y975"/>
      <c r="Z975"/>
      <c r="AA975"/>
      <c r="AB975"/>
      <c r="AC975"/>
      <c r="AD975"/>
      <c r="AE975"/>
      <c r="AF975"/>
      <c r="AN975" s="13"/>
    </row>
    <row r="976" spans="1:40" x14ac:dyDescent="0.25">
      <c r="A976"/>
      <c r="V976"/>
      <c r="W976"/>
      <c r="X976"/>
      <c r="Y976"/>
      <c r="Z976"/>
      <c r="AA976"/>
      <c r="AB976"/>
      <c r="AC976"/>
      <c r="AD976"/>
      <c r="AE976"/>
      <c r="AF976"/>
      <c r="AN976" s="13"/>
    </row>
    <row r="977" spans="1:40" x14ac:dyDescent="0.25">
      <c r="A977"/>
      <c r="V977"/>
      <c r="W977"/>
      <c r="X977"/>
      <c r="Y977"/>
      <c r="Z977"/>
      <c r="AA977"/>
      <c r="AB977"/>
      <c r="AC977"/>
      <c r="AD977"/>
      <c r="AE977"/>
      <c r="AF977"/>
      <c r="AN977" s="13"/>
    </row>
    <row r="978" spans="1:40" x14ac:dyDescent="0.25">
      <c r="A978"/>
      <c r="V978"/>
      <c r="W978"/>
      <c r="X978"/>
      <c r="Y978"/>
      <c r="Z978"/>
      <c r="AA978"/>
      <c r="AB978"/>
      <c r="AC978"/>
      <c r="AD978"/>
      <c r="AE978"/>
      <c r="AF978"/>
      <c r="AN978" s="13"/>
    </row>
    <row r="979" spans="1:40" x14ac:dyDescent="0.25">
      <c r="A979"/>
      <c r="V979"/>
      <c r="W979"/>
      <c r="X979"/>
      <c r="Y979"/>
      <c r="Z979"/>
      <c r="AA979"/>
      <c r="AB979"/>
      <c r="AC979"/>
      <c r="AD979"/>
      <c r="AE979"/>
      <c r="AF979"/>
      <c r="AN979" s="13"/>
    </row>
    <row r="980" spans="1:40" x14ac:dyDescent="0.25">
      <c r="A980"/>
      <c r="V980"/>
      <c r="W980"/>
      <c r="X980"/>
      <c r="Y980"/>
      <c r="Z980"/>
      <c r="AA980"/>
      <c r="AB980"/>
      <c r="AC980"/>
      <c r="AD980"/>
      <c r="AE980"/>
      <c r="AF980"/>
      <c r="AN980" s="13"/>
    </row>
    <row r="981" spans="1:40" x14ac:dyDescent="0.25">
      <c r="A981"/>
      <c r="V981"/>
      <c r="W981"/>
      <c r="X981"/>
      <c r="Y981"/>
      <c r="Z981"/>
      <c r="AA981"/>
      <c r="AB981"/>
      <c r="AC981"/>
      <c r="AD981"/>
      <c r="AE981"/>
      <c r="AF981"/>
      <c r="AN981" s="13"/>
    </row>
    <row r="982" spans="1:40" x14ac:dyDescent="0.25">
      <c r="A982"/>
      <c r="V982"/>
      <c r="W982"/>
      <c r="X982"/>
      <c r="Y982"/>
      <c r="Z982"/>
      <c r="AA982"/>
      <c r="AB982"/>
      <c r="AC982"/>
      <c r="AD982"/>
      <c r="AE982"/>
      <c r="AF982"/>
      <c r="AN982" s="13"/>
    </row>
    <row r="983" spans="1:40" x14ac:dyDescent="0.25">
      <c r="A983"/>
      <c r="V983"/>
      <c r="W983"/>
      <c r="X983"/>
      <c r="Y983"/>
      <c r="Z983"/>
      <c r="AA983"/>
      <c r="AB983"/>
      <c r="AC983"/>
      <c r="AD983"/>
      <c r="AE983"/>
      <c r="AF983"/>
      <c r="AN983" s="13"/>
    </row>
    <row r="984" spans="1:40" x14ac:dyDescent="0.25">
      <c r="A984"/>
      <c r="V984"/>
      <c r="W984"/>
      <c r="X984"/>
      <c r="Y984"/>
      <c r="Z984"/>
      <c r="AA984"/>
      <c r="AB984"/>
      <c r="AC984"/>
      <c r="AD984"/>
      <c r="AE984"/>
      <c r="AF984"/>
      <c r="AN984" s="13"/>
    </row>
    <row r="985" spans="1:40" x14ac:dyDescent="0.25">
      <c r="A985"/>
      <c r="V985"/>
      <c r="W985"/>
      <c r="X985"/>
      <c r="Y985"/>
      <c r="Z985"/>
      <c r="AA985"/>
      <c r="AB985"/>
      <c r="AC985"/>
      <c r="AD985"/>
      <c r="AE985"/>
      <c r="AF985"/>
      <c r="AN985" s="13"/>
    </row>
    <row r="986" spans="1:40" x14ac:dyDescent="0.25">
      <c r="A986"/>
      <c r="V986"/>
      <c r="W986"/>
      <c r="X986"/>
      <c r="Y986"/>
      <c r="Z986"/>
      <c r="AA986"/>
      <c r="AB986"/>
      <c r="AC986"/>
      <c r="AD986"/>
      <c r="AE986"/>
      <c r="AF986"/>
      <c r="AN986" s="13"/>
    </row>
    <row r="987" spans="1:40" x14ac:dyDescent="0.25">
      <c r="A987"/>
      <c r="V987"/>
      <c r="W987"/>
      <c r="X987"/>
      <c r="Y987"/>
      <c r="Z987"/>
      <c r="AA987"/>
      <c r="AB987"/>
      <c r="AC987"/>
      <c r="AD987"/>
      <c r="AE987"/>
      <c r="AF987"/>
      <c r="AN987" s="13"/>
    </row>
    <row r="988" spans="1:40" x14ac:dyDescent="0.25">
      <c r="A988"/>
      <c r="V988"/>
      <c r="W988"/>
      <c r="X988"/>
      <c r="Y988"/>
      <c r="Z988"/>
      <c r="AA988"/>
      <c r="AB988"/>
      <c r="AC988"/>
      <c r="AD988"/>
      <c r="AE988"/>
      <c r="AF988"/>
      <c r="AN988" s="13"/>
    </row>
    <row r="989" spans="1:40" x14ac:dyDescent="0.25">
      <c r="A989"/>
      <c r="V989"/>
      <c r="W989"/>
      <c r="X989"/>
      <c r="Y989"/>
      <c r="Z989"/>
      <c r="AA989"/>
      <c r="AB989"/>
      <c r="AC989"/>
      <c r="AD989"/>
      <c r="AE989"/>
      <c r="AF989"/>
      <c r="AN989" s="13"/>
    </row>
    <row r="990" spans="1:40" x14ac:dyDescent="0.25">
      <c r="A990"/>
      <c r="V990"/>
      <c r="W990"/>
      <c r="X990"/>
      <c r="Y990"/>
      <c r="Z990"/>
      <c r="AA990"/>
      <c r="AB990"/>
      <c r="AC990"/>
      <c r="AD990"/>
      <c r="AE990"/>
      <c r="AF990"/>
      <c r="AN990" s="13"/>
    </row>
    <row r="991" spans="1:40" x14ac:dyDescent="0.25">
      <c r="A991"/>
      <c r="V991"/>
      <c r="W991"/>
      <c r="X991"/>
      <c r="Y991"/>
      <c r="Z991"/>
      <c r="AA991"/>
      <c r="AB991"/>
      <c r="AC991"/>
      <c r="AD991"/>
      <c r="AE991"/>
      <c r="AF991"/>
      <c r="AN991" s="13"/>
    </row>
    <row r="992" spans="1:40" x14ac:dyDescent="0.25">
      <c r="A992"/>
      <c r="V992"/>
      <c r="W992"/>
      <c r="X992"/>
      <c r="Y992"/>
      <c r="Z992"/>
      <c r="AA992"/>
      <c r="AB992"/>
      <c r="AC992"/>
      <c r="AD992"/>
      <c r="AE992"/>
      <c r="AF992"/>
      <c r="AN992" s="13"/>
    </row>
    <row r="993" spans="1:40" x14ac:dyDescent="0.25">
      <c r="A993"/>
      <c r="V993"/>
      <c r="W993"/>
      <c r="X993"/>
      <c r="Y993"/>
      <c r="Z993"/>
      <c r="AA993"/>
      <c r="AB993"/>
      <c r="AC993"/>
      <c r="AD993"/>
      <c r="AE993"/>
      <c r="AF993"/>
      <c r="AN993" s="13"/>
    </row>
    <row r="994" spans="1:40" x14ac:dyDescent="0.25">
      <c r="A994"/>
      <c r="V994"/>
      <c r="W994"/>
      <c r="X994"/>
      <c r="Y994"/>
      <c r="Z994"/>
      <c r="AA994"/>
      <c r="AB994"/>
      <c r="AC994"/>
      <c r="AD994"/>
      <c r="AE994"/>
      <c r="AF994"/>
      <c r="AN994" s="13"/>
    </row>
    <row r="995" spans="1:40" x14ac:dyDescent="0.25">
      <c r="A995"/>
      <c r="V995"/>
      <c r="W995"/>
      <c r="X995"/>
      <c r="Y995"/>
      <c r="Z995"/>
      <c r="AA995"/>
      <c r="AB995"/>
      <c r="AC995"/>
      <c r="AD995"/>
      <c r="AE995"/>
      <c r="AF995"/>
      <c r="AN995" s="13"/>
    </row>
    <row r="996" spans="1:40" x14ac:dyDescent="0.25">
      <c r="A996"/>
      <c r="V996"/>
      <c r="W996"/>
      <c r="X996"/>
      <c r="Y996"/>
      <c r="Z996"/>
      <c r="AA996"/>
      <c r="AB996"/>
      <c r="AC996"/>
      <c r="AD996"/>
      <c r="AE996"/>
      <c r="AF996"/>
      <c r="AN996" s="13"/>
    </row>
    <row r="997" spans="1:40" x14ac:dyDescent="0.25">
      <c r="A997"/>
      <c r="V997"/>
      <c r="W997"/>
      <c r="X997"/>
      <c r="Y997"/>
      <c r="Z997"/>
      <c r="AA997"/>
      <c r="AB997"/>
      <c r="AC997"/>
      <c r="AD997"/>
      <c r="AE997"/>
      <c r="AF997"/>
      <c r="AN997" s="13"/>
    </row>
    <row r="998" spans="1:40" x14ac:dyDescent="0.25">
      <c r="A998"/>
      <c r="V998"/>
      <c r="W998"/>
      <c r="X998"/>
      <c r="Y998"/>
      <c r="Z998"/>
      <c r="AA998"/>
      <c r="AB998"/>
      <c r="AC998"/>
      <c r="AD998"/>
      <c r="AE998"/>
      <c r="AF998"/>
      <c r="AN998" s="13"/>
    </row>
    <row r="999" spans="1:40" x14ac:dyDescent="0.25">
      <c r="A999"/>
      <c r="V999"/>
      <c r="W999"/>
      <c r="X999"/>
      <c r="Y999"/>
      <c r="Z999"/>
      <c r="AA999"/>
      <c r="AB999"/>
      <c r="AC999"/>
      <c r="AD999"/>
      <c r="AE999"/>
      <c r="AF999"/>
      <c r="AN999" s="13"/>
    </row>
    <row r="1000" spans="1:40" x14ac:dyDescent="0.25">
      <c r="A1000"/>
      <c r="V1000"/>
      <c r="W1000"/>
      <c r="X1000"/>
      <c r="Y1000"/>
      <c r="Z1000"/>
      <c r="AA1000"/>
      <c r="AB1000"/>
      <c r="AC1000"/>
      <c r="AD1000"/>
      <c r="AE1000"/>
      <c r="AF1000"/>
      <c r="AN1000" s="13"/>
    </row>
    <row r="1001" spans="1:40" x14ac:dyDescent="0.25">
      <c r="A1001"/>
      <c r="V1001"/>
      <c r="W1001"/>
      <c r="X1001"/>
      <c r="Y1001"/>
      <c r="Z1001"/>
      <c r="AA1001"/>
      <c r="AB1001"/>
      <c r="AC1001"/>
      <c r="AD1001"/>
      <c r="AE1001"/>
      <c r="AF1001"/>
      <c r="AN1001" s="13"/>
    </row>
    <row r="1002" spans="1:40" x14ac:dyDescent="0.25">
      <c r="A1002"/>
      <c r="V1002"/>
      <c r="W1002"/>
      <c r="X1002"/>
      <c r="Y1002"/>
      <c r="Z1002"/>
      <c r="AA1002"/>
      <c r="AB1002"/>
      <c r="AC1002"/>
      <c r="AD1002"/>
      <c r="AE1002"/>
      <c r="AF1002"/>
      <c r="AN1002" s="13"/>
    </row>
    <row r="1003" spans="1:40" x14ac:dyDescent="0.25">
      <c r="A1003"/>
      <c r="V1003"/>
      <c r="W1003"/>
      <c r="X1003"/>
      <c r="Y1003"/>
      <c r="Z1003"/>
      <c r="AA1003"/>
      <c r="AB1003"/>
      <c r="AC1003"/>
      <c r="AD1003"/>
      <c r="AE1003"/>
      <c r="AF1003"/>
      <c r="AN1003" s="13"/>
    </row>
    <row r="1004" spans="1:40" x14ac:dyDescent="0.25">
      <c r="A1004"/>
      <c r="V1004"/>
      <c r="W1004"/>
      <c r="X1004"/>
      <c r="Y1004"/>
      <c r="Z1004"/>
      <c r="AA1004"/>
      <c r="AB1004"/>
      <c r="AC1004"/>
      <c r="AD1004"/>
      <c r="AE1004"/>
      <c r="AF1004"/>
      <c r="AN1004" s="13"/>
    </row>
    <row r="1005" spans="1:40" x14ac:dyDescent="0.25">
      <c r="A1005"/>
      <c r="V1005"/>
      <c r="W1005"/>
      <c r="X1005"/>
      <c r="Y1005"/>
      <c r="Z1005"/>
      <c r="AA1005"/>
      <c r="AB1005"/>
      <c r="AC1005"/>
      <c r="AD1005"/>
      <c r="AE1005"/>
      <c r="AF1005"/>
      <c r="AN1005" s="13"/>
    </row>
    <row r="1006" spans="1:40" x14ac:dyDescent="0.25">
      <c r="A1006"/>
      <c r="V1006"/>
      <c r="W1006"/>
      <c r="X1006"/>
      <c r="Y1006"/>
      <c r="Z1006"/>
      <c r="AA1006"/>
      <c r="AB1006"/>
      <c r="AC1006"/>
      <c r="AD1006"/>
      <c r="AE1006"/>
      <c r="AF1006"/>
      <c r="AN1006" s="13"/>
    </row>
    <row r="1007" spans="1:40" x14ac:dyDescent="0.25">
      <c r="A1007"/>
      <c r="V1007"/>
      <c r="W1007"/>
      <c r="X1007"/>
      <c r="Y1007"/>
      <c r="Z1007"/>
      <c r="AA1007"/>
      <c r="AB1007"/>
      <c r="AC1007"/>
      <c r="AD1007"/>
      <c r="AE1007"/>
      <c r="AF1007"/>
      <c r="AN1007" s="13"/>
    </row>
    <row r="1008" spans="1:40" x14ac:dyDescent="0.25">
      <c r="A1008"/>
      <c r="V1008"/>
      <c r="W1008"/>
      <c r="X1008"/>
      <c r="Y1008"/>
      <c r="Z1008"/>
      <c r="AA1008"/>
      <c r="AB1008"/>
      <c r="AC1008"/>
      <c r="AD1008"/>
      <c r="AE1008"/>
      <c r="AF1008"/>
      <c r="AN1008" s="13"/>
    </row>
    <row r="1009" spans="1:40" x14ac:dyDescent="0.25">
      <c r="A1009"/>
      <c r="V1009"/>
      <c r="W1009"/>
      <c r="X1009"/>
      <c r="Y1009"/>
      <c r="Z1009"/>
      <c r="AA1009"/>
      <c r="AB1009"/>
      <c r="AC1009"/>
      <c r="AD1009"/>
      <c r="AE1009"/>
      <c r="AF1009"/>
      <c r="AN1009" s="13"/>
    </row>
    <row r="1010" spans="1:40" x14ac:dyDescent="0.25">
      <c r="A1010"/>
      <c r="V1010"/>
      <c r="W1010"/>
      <c r="X1010"/>
      <c r="Y1010"/>
      <c r="Z1010"/>
      <c r="AA1010"/>
      <c r="AB1010"/>
      <c r="AC1010"/>
      <c r="AD1010"/>
      <c r="AE1010"/>
      <c r="AF1010"/>
      <c r="AN1010" s="13"/>
    </row>
    <row r="1011" spans="1:40" x14ac:dyDescent="0.25">
      <c r="A1011"/>
      <c r="V1011"/>
      <c r="W1011"/>
      <c r="X1011"/>
      <c r="Y1011"/>
      <c r="Z1011"/>
      <c r="AA1011"/>
      <c r="AB1011"/>
      <c r="AC1011"/>
      <c r="AD1011"/>
      <c r="AE1011"/>
      <c r="AF1011"/>
      <c r="AN1011" s="13"/>
    </row>
    <row r="1012" spans="1:40" x14ac:dyDescent="0.25">
      <c r="A1012"/>
      <c r="V1012"/>
      <c r="W1012"/>
      <c r="X1012"/>
      <c r="Y1012"/>
      <c r="Z1012"/>
      <c r="AA1012"/>
      <c r="AB1012"/>
      <c r="AC1012"/>
      <c r="AD1012"/>
      <c r="AE1012"/>
      <c r="AF1012"/>
      <c r="AN1012" s="13"/>
    </row>
    <row r="1013" spans="1:40" x14ac:dyDescent="0.25">
      <c r="A1013"/>
      <c r="V1013"/>
      <c r="W1013"/>
      <c r="X1013"/>
      <c r="Y1013"/>
      <c r="Z1013"/>
      <c r="AA1013"/>
      <c r="AB1013"/>
      <c r="AC1013"/>
      <c r="AD1013"/>
      <c r="AE1013"/>
      <c r="AF1013"/>
      <c r="AN1013" s="13"/>
    </row>
    <row r="1014" spans="1:40" x14ac:dyDescent="0.25">
      <c r="A1014"/>
      <c r="V1014"/>
      <c r="W1014"/>
      <c r="X1014"/>
      <c r="Y1014"/>
      <c r="Z1014"/>
      <c r="AA1014"/>
      <c r="AB1014"/>
      <c r="AC1014"/>
      <c r="AD1014"/>
      <c r="AE1014"/>
      <c r="AF1014"/>
      <c r="AN1014" s="13"/>
    </row>
    <row r="1015" spans="1:40" x14ac:dyDescent="0.25">
      <c r="A1015"/>
      <c r="V1015"/>
      <c r="W1015"/>
      <c r="X1015"/>
      <c r="Y1015"/>
      <c r="Z1015"/>
      <c r="AA1015"/>
      <c r="AB1015"/>
      <c r="AC1015"/>
      <c r="AD1015"/>
      <c r="AE1015"/>
      <c r="AF1015"/>
      <c r="AN1015" s="13"/>
    </row>
    <row r="1016" spans="1:40" x14ac:dyDescent="0.25">
      <c r="A1016"/>
      <c r="V1016"/>
      <c r="W1016"/>
      <c r="X1016"/>
      <c r="Y1016"/>
      <c r="Z1016"/>
      <c r="AA1016"/>
      <c r="AB1016"/>
      <c r="AC1016"/>
      <c r="AD1016"/>
      <c r="AE1016"/>
      <c r="AF1016"/>
      <c r="AN1016" s="13"/>
    </row>
    <row r="1017" spans="1:40" x14ac:dyDescent="0.25">
      <c r="A1017"/>
      <c r="V1017"/>
      <c r="W1017"/>
      <c r="X1017"/>
      <c r="Y1017"/>
      <c r="Z1017"/>
      <c r="AA1017"/>
      <c r="AB1017"/>
      <c r="AC1017"/>
      <c r="AD1017"/>
      <c r="AE1017"/>
      <c r="AF1017"/>
      <c r="AN1017" s="13"/>
    </row>
    <row r="1018" spans="1:40" x14ac:dyDescent="0.25">
      <c r="A1018"/>
      <c r="V1018"/>
      <c r="W1018"/>
      <c r="X1018"/>
      <c r="Y1018"/>
      <c r="Z1018"/>
      <c r="AA1018"/>
      <c r="AB1018"/>
      <c r="AC1018"/>
      <c r="AD1018"/>
      <c r="AE1018"/>
      <c r="AF1018"/>
      <c r="AN1018" s="13"/>
    </row>
    <row r="1019" spans="1:40" x14ac:dyDescent="0.25">
      <c r="A1019"/>
      <c r="V1019"/>
      <c r="W1019"/>
      <c r="X1019"/>
      <c r="Y1019"/>
      <c r="Z1019"/>
      <c r="AA1019"/>
      <c r="AB1019"/>
      <c r="AC1019"/>
      <c r="AD1019"/>
      <c r="AE1019"/>
      <c r="AF1019"/>
      <c r="AN1019" s="13"/>
    </row>
    <row r="1020" spans="1:40" x14ac:dyDescent="0.25">
      <c r="A1020"/>
      <c r="V1020"/>
      <c r="W1020"/>
      <c r="X1020"/>
      <c r="Y1020"/>
      <c r="Z1020"/>
      <c r="AA1020"/>
      <c r="AB1020"/>
      <c r="AC1020"/>
      <c r="AD1020"/>
      <c r="AE1020"/>
      <c r="AF1020"/>
      <c r="AN1020" s="13"/>
    </row>
    <row r="1021" spans="1:40" x14ac:dyDescent="0.25">
      <c r="A1021"/>
      <c r="V1021"/>
      <c r="W1021"/>
      <c r="X1021"/>
      <c r="Y1021"/>
      <c r="Z1021"/>
      <c r="AA1021"/>
      <c r="AB1021"/>
      <c r="AC1021"/>
      <c r="AD1021"/>
      <c r="AE1021"/>
      <c r="AF1021"/>
      <c r="AN1021" s="13"/>
    </row>
    <row r="1022" spans="1:40" x14ac:dyDescent="0.25">
      <c r="A1022"/>
      <c r="V1022"/>
      <c r="W1022"/>
      <c r="X1022"/>
      <c r="Y1022"/>
      <c r="Z1022"/>
      <c r="AA1022"/>
      <c r="AB1022"/>
      <c r="AC1022"/>
      <c r="AD1022"/>
      <c r="AE1022"/>
      <c r="AF1022"/>
      <c r="AN1022" s="13"/>
    </row>
    <row r="1023" spans="1:40" x14ac:dyDescent="0.25">
      <c r="A1023"/>
      <c r="V1023"/>
      <c r="W1023"/>
      <c r="X1023"/>
      <c r="Y1023"/>
      <c r="Z1023"/>
      <c r="AA1023"/>
      <c r="AB1023"/>
      <c r="AC1023"/>
      <c r="AD1023"/>
      <c r="AE1023"/>
      <c r="AF1023"/>
      <c r="AN1023" s="13"/>
    </row>
    <row r="1024" spans="1:40" x14ac:dyDescent="0.25">
      <c r="A1024"/>
      <c r="V1024"/>
      <c r="W1024"/>
      <c r="X1024"/>
      <c r="Y1024"/>
      <c r="Z1024"/>
      <c r="AA1024"/>
      <c r="AB1024"/>
      <c r="AC1024"/>
      <c r="AD1024"/>
      <c r="AE1024"/>
      <c r="AF1024"/>
      <c r="AN1024" s="13"/>
    </row>
    <row r="1025" spans="1:40" x14ac:dyDescent="0.25">
      <c r="A1025"/>
      <c r="V1025"/>
      <c r="W1025"/>
      <c r="X1025"/>
      <c r="Y1025"/>
      <c r="Z1025"/>
      <c r="AA1025"/>
      <c r="AB1025"/>
      <c r="AC1025"/>
      <c r="AD1025"/>
      <c r="AE1025"/>
      <c r="AF1025"/>
      <c r="AN1025" s="13"/>
    </row>
    <row r="1026" spans="1:40" x14ac:dyDescent="0.25">
      <c r="A1026"/>
      <c r="V1026"/>
      <c r="W1026"/>
      <c r="X1026"/>
      <c r="Y1026"/>
      <c r="Z1026"/>
      <c r="AA1026"/>
      <c r="AB1026"/>
      <c r="AC1026"/>
      <c r="AD1026"/>
      <c r="AE1026"/>
      <c r="AF1026"/>
      <c r="AN1026" s="13"/>
    </row>
    <row r="1027" spans="1:40" x14ac:dyDescent="0.25">
      <c r="A1027"/>
      <c r="V1027"/>
      <c r="W1027"/>
      <c r="X1027"/>
      <c r="Y1027"/>
      <c r="Z1027"/>
      <c r="AA1027"/>
      <c r="AB1027"/>
      <c r="AC1027"/>
      <c r="AD1027"/>
      <c r="AE1027"/>
      <c r="AF1027"/>
      <c r="AN1027" s="13"/>
    </row>
    <row r="1028" spans="1:40" x14ac:dyDescent="0.25">
      <c r="A1028"/>
      <c r="V1028"/>
      <c r="W1028"/>
      <c r="X1028"/>
      <c r="Y1028"/>
      <c r="Z1028"/>
      <c r="AA1028"/>
      <c r="AB1028"/>
      <c r="AC1028"/>
      <c r="AD1028"/>
      <c r="AE1028"/>
      <c r="AF1028"/>
      <c r="AN1028" s="13"/>
    </row>
    <row r="1029" spans="1:40" x14ac:dyDescent="0.25">
      <c r="A1029"/>
      <c r="V1029"/>
      <c r="W1029"/>
      <c r="X1029"/>
      <c r="Y1029"/>
      <c r="Z1029"/>
      <c r="AA1029"/>
      <c r="AB1029"/>
      <c r="AC1029"/>
      <c r="AD1029"/>
      <c r="AE1029"/>
      <c r="AF1029"/>
      <c r="AN1029" s="13"/>
    </row>
    <row r="1030" spans="1:40" x14ac:dyDescent="0.25">
      <c r="A1030"/>
      <c r="V1030"/>
      <c r="W1030"/>
      <c r="X1030"/>
      <c r="Y1030"/>
      <c r="Z1030"/>
      <c r="AA1030"/>
      <c r="AB1030"/>
      <c r="AC1030"/>
      <c r="AD1030"/>
      <c r="AE1030"/>
      <c r="AF1030"/>
      <c r="AN1030" s="13"/>
    </row>
    <row r="1031" spans="1:40" x14ac:dyDescent="0.25">
      <c r="A1031"/>
      <c r="V1031"/>
      <c r="W1031"/>
      <c r="X1031"/>
      <c r="Y1031"/>
      <c r="Z1031"/>
      <c r="AA1031"/>
      <c r="AB1031"/>
      <c r="AC1031"/>
      <c r="AD1031"/>
      <c r="AE1031"/>
      <c r="AF1031"/>
      <c r="AN1031" s="13"/>
    </row>
    <row r="1032" spans="1:40" x14ac:dyDescent="0.25">
      <c r="A1032"/>
      <c r="V1032"/>
      <c r="W1032"/>
      <c r="X1032"/>
      <c r="Y1032"/>
      <c r="Z1032"/>
      <c r="AA1032"/>
      <c r="AB1032"/>
      <c r="AC1032"/>
      <c r="AD1032"/>
      <c r="AE1032"/>
      <c r="AF1032"/>
      <c r="AN1032" s="13"/>
    </row>
    <row r="1033" spans="1:40" x14ac:dyDescent="0.25">
      <c r="A1033"/>
      <c r="V1033"/>
      <c r="W1033"/>
      <c r="X1033"/>
      <c r="Y1033"/>
      <c r="Z1033"/>
      <c r="AA1033"/>
      <c r="AB1033"/>
      <c r="AC1033"/>
      <c r="AD1033"/>
      <c r="AE1033"/>
      <c r="AF1033"/>
      <c r="AN1033" s="13"/>
    </row>
    <row r="1034" spans="1:40" x14ac:dyDescent="0.25">
      <c r="A1034"/>
      <c r="V1034"/>
      <c r="W1034"/>
      <c r="X1034"/>
      <c r="Y1034"/>
      <c r="Z1034"/>
      <c r="AA1034"/>
      <c r="AB1034"/>
      <c r="AC1034"/>
      <c r="AD1034"/>
      <c r="AE1034"/>
      <c r="AF1034"/>
      <c r="AN1034" s="13"/>
    </row>
    <row r="1035" spans="1:40" x14ac:dyDescent="0.25">
      <c r="A1035"/>
      <c r="V1035"/>
      <c r="W1035"/>
      <c r="X1035"/>
      <c r="Y1035"/>
      <c r="Z1035"/>
      <c r="AA1035"/>
      <c r="AB1035"/>
      <c r="AC1035"/>
      <c r="AD1035"/>
      <c r="AE1035"/>
      <c r="AF1035"/>
      <c r="AN1035" s="13"/>
    </row>
    <row r="1036" spans="1:40" x14ac:dyDescent="0.25">
      <c r="A1036"/>
      <c r="V1036"/>
      <c r="W1036"/>
      <c r="X1036"/>
      <c r="Y1036"/>
      <c r="Z1036"/>
      <c r="AA1036"/>
      <c r="AB1036"/>
      <c r="AC1036"/>
      <c r="AD1036"/>
      <c r="AE1036"/>
      <c r="AF1036"/>
      <c r="AN1036" s="13"/>
    </row>
    <row r="1037" spans="1:40" x14ac:dyDescent="0.25">
      <c r="A1037"/>
      <c r="V1037"/>
      <c r="W1037"/>
      <c r="X1037"/>
      <c r="Y1037"/>
      <c r="Z1037"/>
      <c r="AA1037"/>
      <c r="AB1037"/>
      <c r="AC1037"/>
      <c r="AD1037"/>
      <c r="AE1037"/>
      <c r="AF1037"/>
      <c r="AN1037" s="13"/>
    </row>
    <row r="1038" spans="1:40" x14ac:dyDescent="0.25">
      <c r="A1038"/>
      <c r="V1038"/>
      <c r="W1038"/>
      <c r="X1038"/>
      <c r="Y1038"/>
      <c r="Z1038"/>
      <c r="AA1038"/>
      <c r="AB1038"/>
      <c r="AC1038"/>
      <c r="AD1038"/>
      <c r="AE1038"/>
      <c r="AF1038"/>
      <c r="AN1038" s="13"/>
    </row>
    <row r="1039" spans="1:40" x14ac:dyDescent="0.25">
      <c r="A1039"/>
      <c r="V1039"/>
      <c r="W1039"/>
      <c r="X1039"/>
      <c r="Y1039"/>
      <c r="Z1039"/>
      <c r="AA1039"/>
      <c r="AB1039"/>
      <c r="AC1039"/>
      <c r="AD1039"/>
      <c r="AE1039"/>
      <c r="AF1039"/>
      <c r="AN1039" s="13"/>
    </row>
    <row r="1040" spans="1:40" x14ac:dyDescent="0.25">
      <c r="A1040"/>
      <c r="V1040"/>
      <c r="W1040"/>
      <c r="X1040"/>
      <c r="Y1040"/>
      <c r="Z1040"/>
      <c r="AA1040"/>
      <c r="AB1040"/>
      <c r="AC1040"/>
      <c r="AD1040"/>
      <c r="AE1040"/>
      <c r="AF1040"/>
      <c r="AN1040" s="13"/>
    </row>
    <row r="1041" spans="1:40" x14ac:dyDescent="0.25">
      <c r="A1041"/>
      <c r="V1041"/>
      <c r="W1041"/>
      <c r="X1041"/>
      <c r="Y1041"/>
      <c r="Z1041"/>
      <c r="AA1041"/>
      <c r="AB1041"/>
      <c r="AC1041"/>
      <c r="AD1041"/>
      <c r="AE1041"/>
      <c r="AF1041"/>
      <c r="AN1041" s="13"/>
    </row>
    <row r="1042" spans="1:40" x14ac:dyDescent="0.25">
      <c r="A1042"/>
      <c r="V1042"/>
      <c r="W1042"/>
      <c r="X1042"/>
      <c r="Y1042"/>
      <c r="Z1042"/>
      <c r="AA1042"/>
      <c r="AB1042"/>
      <c r="AC1042"/>
      <c r="AD1042"/>
      <c r="AE1042"/>
      <c r="AF1042"/>
      <c r="AN1042" s="13"/>
    </row>
    <row r="1043" spans="1:40" x14ac:dyDescent="0.25">
      <c r="A1043"/>
      <c r="V1043"/>
      <c r="W1043"/>
      <c r="X1043"/>
      <c r="Y1043"/>
      <c r="Z1043"/>
      <c r="AA1043"/>
      <c r="AB1043"/>
      <c r="AC1043"/>
      <c r="AD1043"/>
      <c r="AE1043"/>
      <c r="AF1043"/>
      <c r="AN1043" s="13"/>
    </row>
    <row r="1044" spans="1:40" x14ac:dyDescent="0.25">
      <c r="A1044"/>
      <c r="V1044"/>
      <c r="W1044"/>
      <c r="X1044"/>
      <c r="Y1044"/>
      <c r="Z1044"/>
      <c r="AA1044"/>
      <c r="AB1044"/>
      <c r="AC1044"/>
      <c r="AD1044"/>
      <c r="AE1044"/>
      <c r="AF1044"/>
      <c r="AN1044" s="13"/>
    </row>
    <row r="1045" spans="1:40" x14ac:dyDescent="0.25">
      <c r="A1045"/>
      <c r="V1045"/>
      <c r="W1045"/>
      <c r="X1045"/>
      <c r="Y1045"/>
      <c r="Z1045"/>
      <c r="AA1045"/>
      <c r="AB1045"/>
      <c r="AC1045"/>
      <c r="AD1045"/>
      <c r="AE1045"/>
      <c r="AF1045"/>
      <c r="AN1045" s="13"/>
    </row>
    <row r="1046" spans="1:40" x14ac:dyDescent="0.25">
      <c r="A1046"/>
      <c r="V1046"/>
      <c r="W1046"/>
      <c r="X1046"/>
      <c r="Y1046"/>
      <c r="Z1046"/>
      <c r="AA1046"/>
      <c r="AB1046"/>
      <c r="AC1046"/>
      <c r="AD1046"/>
      <c r="AE1046"/>
      <c r="AF1046"/>
      <c r="AN1046" s="13"/>
    </row>
    <row r="1047" spans="1:40" x14ac:dyDescent="0.25">
      <c r="A1047"/>
      <c r="V1047"/>
      <c r="W1047"/>
      <c r="X1047"/>
      <c r="Y1047"/>
      <c r="Z1047"/>
      <c r="AA1047"/>
      <c r="AB1047"/>
      <c r="AC1047"/>
      <c r="AD1047"/>
      <c r="AE1047"/>
      <c r="AF1047"/>
      <c r="AN1047" s="13"/>
    </row>
    <row r="1048" spans="1:40" x14ac:dyDescent="0.25">
      <c r="A1048"/>
      <c r="V1048"/>
      <c r="W1048"/>
      <c r="X1048"/>
      <c r="Y1048"/>
      <c r="Z1048"/>
      <c r="AA1048"/>
      <c r="AB1048"/>
      <c r="AC1048"/>
      <c r="AD1048"/>
      <c r="AE1048"/>
      <c r="AF1048"/>
      <c r="AN1048" s="13"/>
    </row>
    <row r="1049" spans="1:40" x14ac:dyDescent="0.25">
      <c r="A1049"/>
      <c r="V1049"/>
      <c r="W1049"/>
      <c r="X1049"/>
      <c r="Y1049"/>
      <c r="Z1049"/>
      <c r="AA1049"/>
      <c r="AB1049"/>
      <c r="AC1049"/>
      <c r="AD1049"/>
      <c r="AE1049"/>
      <c r="AF1049"/>
      <c r="AN1049" s="13"/>
    </row>
    <row r="1050" spans="1:40" x14ac:dyDescent="0.25">
      <c r="A1050"/>
      <c r="V1050"/>
      <c r="W1050"/>
      <c r="X1050"/>
      <c r="Y1050"/>
      <c r="Z1050"/>
      <c r="AA1050"/>
      <c r="AB1050"/>
      <c r="AC1050"/>
      <c r="AD1050"/>
      <c r="AE1050"/>
      <c r="AF1050"/>
      <c r="AN1050" s="13"/>
    </row>
    <row r="1051" spans="1:40" x14ac:dyDescent="0.25">
      <c r="A1051"/>
      <c r="V1051"/>
      <c r="W1051"/>
      <c r="X1051"/>
      <c r="Y1051"/>
      <c r="Z1051"/>
      <c r="AA1051"/>
      <c r="AB1051"/>
      <c r="AC1051"/>
      <c r="AD1051"/>
      <c r="AE1051"/>
      <c r="AF1051"/>
      <c r="AN1051" s="13"/>
    </row>
    <row r="1052" spans="1:40" x14ac:dyDescent="0.25">
      <c r="A1052"/>
      <c r="V1052"/>
      <c r="W1052"/>
      <c r="X1052"/>
      <c r="Y1052"/>
      <c r="Z1052"/>
      <c r="AA1052"/>
      <c r="AB1052"/>
      <c r="AC1052"/>
      <c r="AD1052"/>
      <c r="AE1052"/>
      <c r="AF1052"/>
      <c r="AN1052" s="13"/>
    </row>
    <row r="1053" spans="1:40" x14ac:dyDescent="0.25">
      <c r="A1053"/>
      <c r="V1053"/>
      <c r="W1053"/>
      <c r="X1053"/>
      <c r="Y1053"/>
      <c r="Z1053"/>
      <c r="AA1053"/>
      <c r="AB1053"/>
      <c r="AC1053"/>
      <c r="AD1053"/>
      <c r="AE1053"/>
      <c r="AF1053"/>
      <c r="AN1053" s="13"/>
    </row>
    <row r="1054" spans="1:40" x14ac:dyDescent="0.25">
      <c r="A1054"/>
      <c r="V1054"/>
      <c r="W1054"/>
      <c r="X1054"/>
      <c r="Y1054"/>
      <c r="Z1054"/>
      <c r="AA1054"/>
      <c r="AB1054"/>
      <c r="AC1054"/>
      <c r="AD1054"/>
      <c r="AE1054"/>
      <c r="AF1054"/>
      <c r="AN1054" s="13"/>
    </row>
    <row r="1055" spans="1:40" x14ac:dyDescent="0.25">
      <c r="A1055"/>
      <c r="V1055"/>
      <c r="W1055"/>
      <c r="X1055"/>
      <c r="Y1055"/>
      <c r="Z1055"/>
      <c r="AA1055"/>
      <c r="AB1055"/>
      <c r="AC1055"/>
      <c r="AD1055"/>
      <c r="AE1055"/>
      <c r="AF1055"/>
      <c r="AN1055" s="13"/>
    </row>
    <row r="1056" spans="1:40" x14ac:dyDescent="0.25">
      <c r="A1056"/>
      <c r="V1056"/>
      <c r="W1056"/>
      <c r="X1056"/>
      <c r="Y1056"/>
      <c r="Z1056"/>
      <c r="AA1056"/>
      <c r="AB1056"/>
      <c r="AC1056"/>
      <c r="AD1056"/>
      <c r="AE1056"/>
      <c r="AF1056"/>
      <c r="AN1056" s="13"/>
    </row>
    <row r="1057" spans="1:40" x14ac:dyDescent="0.25">
      <c r="A1057"/>
      <c r="V1057"/>
      <c r="W1057"/>
      <c r="X1057"/>
      <c r="Y1057"/>
      <c r="Z1057"/>
      <c r="AA1057"/>
      <c r="AB1057"/>
      <c r="AC1057"/>
      <c r="AD1057"/>
      <c r="AE1057"/>
      <c r="AF1057"/>
      <c r="AN1057" s="13"/>
    </row>
    <row r="1058" spans="1:40" x14ac:dyDescent="0.25">
      <c r="A1058"/>
      <c r="V1058"/>
      <c r="W1058"/>
      <c r="X1058"/>
      <c r="Y1058"/>
      <c r="Z1058"/>
      <c r="AA1058"/>
      <c r="AB1058"/>
      <c r="AC1058"/>
      <c r="AD1058"/>
      <c r="AE1058"/>
      <c r="AF1058"/>
      <c r="AN1058" s="13"/>
    </row>
    <row r="1059" spans="1:40" x14ac:dyDescent="0.25">
      <c r="A1059"/>
      <c r="V1059"/>
      <c r="W1059"/>
      <c r="X1059"/>
      <c r="Y1059"/>
      <c r="Z1059"/>
      <c r="AA1059"/>
      <c r="AB1059"/>
      <c r="AC1059"/>
      <c r="AD1059"/>
      <c r="AE1059"/>
      <c r="AF1059"/>
      <c r="AN1059" s="13"/>
    </row>
    <row r="1060" spans="1:40" x14ac:dyDescent="0.25">
      <c r="A1060"/>
      <c r="V1060"/>
      <c r="W1060"/>
      <c r="X1060"/>
      <c r="Y1060"/>
      <c r="Z1060"/>
      <c r="AA1060"/>
      <c r="AB1060"/>
      <c r="AC1060"/>
      <c r="AD1060"/>
      <c r="AE1060"/>
      <c r="AF1060"/>
      <c r="AN1060" s="13"/>
    </row>
    <row r="1061" spans="1:40" x14ac:dyDescent="0.25">
      <c r="A1061"/>
      <c r="V1061"/>
      <c r="W1061"/>
      <c r="X1061"/>
      <c r="Y1061"/>
      <c r="Z1061"/>
      <c r="AA1061"/>
      <c r="AB1061"/>
      <c r="AC1061"/>
      <c r="AD1061"/>
      <c r="AE1061"/>
      <c r="AF1061"/>
      <c r="AN1061" s="13"/>
    </row>
    <row r="1062" spans="1:40" x14ac:dyDescent="0.25">
      <c r="A1062"/>
      <c r="V1062"/>
      <c r="W1062"/>
      <c r="X1062"/>
      <c r="Y1062"/>
      <c r="Z1062"/>
      <c r="AA1062"/>
      <c r="AB1062"/>
      <c r="AC1062"/>
      <c r="AD1062"/>
      <c r="AE1062"/>
      <c r="AF1062"/>
      <c r="AN1062" s="13"/>
    </row>
    <row r="1063" spans="1:40" x14ac:dyDescent="0.25">
      <c r="A1063"/>
      <c r="V1063"/>
      <c r="W1063"/>
      <c r="X1063"/>
      <c r="Y1063"/>
      <c r="Z1063"/>
      <c r="AA1063"/>
      <c r="AB1063"/>
      <c r="AC1063"/>
      <c r="AD1063"/>
      <c r="AE1063"/>
      <c r="AF1063"/>
      <c r="AN1063" s="13"/>
    </row>
    <row r="1064" spans="1:40" x14ac:dyDescent="0.25">
      <c r="A1064"/>
      <c r="V1064"/>
      <c r="W1064"/>
      <c r="X1064"/>
      <c r="Y1064"/>
      <c r="Z1064"/>
      <c r="AA1064"/>
      <c r="AB1064"/>
      <c r="AC1064"/>
      <c r="AD1064"/>
      <c r="AE1064"/>
      <c r="AF1064"/>
      <c r="AN1064" s="13"/>
    </row>
    <row r="1065" spans="1:40" x14ac:dyDescent="0.25">
      <c r="A1065"/>
      <c r="V1065"/>
      <c r="W1065"/>
      <c r="X1065"/>
      <c r="Y1065"/>
      <c r="Z1065"/>
      <c r="AA1065"/>
      <c r="AB1065"/>
      <c r="AC1065"/>
      <c r="AD1065"/>
      <c r="AE1065"/>
      <c r="AF1065"/>
      <c r="AN1065" s="13"/>
    </row>
    <row r="1066" spans="1:40" x14ac:dyDescent="0.25">
      <c r="A1066"/>
      <c r="V1066"/>
      <c r="W1066"/>
      <c r="X1066"/>
      <c r="Y1066"/>
      <c r="Z1066"/>
      <c r="AA1066"/>
      <c r="AB1066"/>
      <c r="AC1066"/>
      <c r="AD1066"/>
      <c r="AE1066"/>
      <c r="AF1066"/>
      <c r="AN1066" s="13"/>
    </row>
    <row r="1067" spans="1:40" x14ac:dyDescent="0.25">
      <c r="A1067"/>
      <c r="V1067"/>
      <c r="W1067"/>
      <c r="X1067"/>
      <c r="Y1067"/>
      <c r="Z1067"/>
      <c r="AA1067"/>
      <c r="AB1067"/>
      <c r="AC1067"/>
      <c r="AD1067"/>
      <c r="AE1067"/>
      <c r="AF1067"/>
      <c r="AN1067" s="13"/>
    </row>
    <row r="1068" spans="1:40" x14ac:dyDescent="0.25">
      <c r="A1068"/>
      <c r="V1068"/>
      <c r="W1068"/>
      <c r="X1068"/>
      <c r="Y1068"/>
      <c r="Z1068"/>
      <c r="AA1068"/>
      <c r="AB1068"/>
      <c r="AC1068"/>
      <c r="AD1068"/>
      <c r="AE1068"/>
      <c r="AF1068"/>
      <c r="AN1068" s="13"/>
    </row>
    <row r="1069" spans="1:40" x14ac:dyDescent="0.25">
      <c r="A1069"/>
      <c r="V1069"/>
      <c r="W1069"/>
      <c r="X1069"/>
      <c r="Y1069"/>
      <c r="Z1069"/>
      <c r="AA1069"/>
      <c r="AB1069"/>
      <c r="AC1069"/>
      <c r="AD1069"/>
      <c r="AE1069"/>
      <c r="AF1069"/>
      <c r="AN1069" s="13"/>
    </row>
    <row r="1070" spans="1:40" x14ac:dyDescent="0.25">
      <c r="A1070"/>
      <c r="V1070"/>
      <c r="W1070"/>
      <c r="X1070"/>
      <c r="Y1070"/>
      <c r="Z1070"/>
      <c r="AA1070"/>
      <c r="AB1070"/>
      <c r="AC1070"/>
      <c r="AD1070"/>
      <c r="AE1070"/>
      <c r="AF1070"/>
      <c r="AN1070" s="13"/>
    </row>
    <row r="1071" spans="1:40" x14ac:dyDescent="0.25">
      <c r="A1071"/>
      <c r="V1071"/>
      <c r="W1071"/>
      <c r="X1071"/>
      <c r="Y1071"/>
      <c r="Z1071"/>
      <c r="AA1071"/>
      <c r="AB1071"/>
      <c r="AC1071"/>
      <c r="AD1071"/>
      <c r="AE1071"/>
      <c r="AF1071"/>
      <c r="AN1071" s="13"/>
    </row>
    <row r="1072" spans="1:40" x14ac:dyDescent="0.25">
      <c r="A1072"/>
      <c r="V1072"/>
      <c r="W1072"/>
      <c r="X1072"/>
      <c r="Y1072"/>
      <c r="Z1072"/>
      <c r="AA1072"/>
      <c r="AB1072"/>
      <c r="AC1072"/>
      <c r="AD1072"/>
      <c r="AE1072"/>
      <c r="AF1072"/>
      <c r="AN1072" s="13"/>
    </row>
    <row r="1073" spans="1:40" x14ac:dyDescent="0.25">
      <c r="A1073"/>
      <c r="V1073"/>
      <c r="W1073"/>
      <c r="X1073"/>
      <c r="Y1073"/>
      <c r="Z1073"/>
      <c r="AA1073"/>
      <c r="AB1073"/>
      <c r="AC1073"/>
      <c r="AD1073"/>
      <c r="AE1073"/>
      <c r="AF1073"/>
      <c r="AN1073" s="13"/>
    </row>
    <row r="1074" spans="1:40" x14ac:dyDescent="0.25">
      <c r="A1074"/>
      <c r="V1074"/>
      <c r="W1074"/>
      <c r="X1074"/>
      <c r="Y1074"/>
      <c r="Z1074"/>
      <c r="AA1074"/>
      <c r="AB1074"/>
      <c r="AC1074"/>
      <c r="AD1074"/>
      <c r="AE1074"/>
      <c r="AF1074"/>
      <c r="AN1074" s="13"/>
    </row>
    <row r="1075" spans="1:40" x14ac:dyDescent="0.25">
      <c r="A1075"/>
      <c r="V1075"/>
      <c r="W1075"/>
      <c r="X1075"/>
      <c r="Y1075"/>
      <c r="Z1075"/>
      <c r="AA1075"/>
      <c r="AB1075"/>
      <c r="AC1075"/>
      <c r="AD1075"/>
      <c r="AE1075"/>
      <c r="AF1075"/>
      <c r="AN1075" s="13"/>
    </row>
    <row r="1076" spans="1:40" x14ac:dyDescent="0.25">
      <c r="A1076"/>
      <c r="V1076"/>
      <c r="W1076"/>
      <c r="X1076"/>
      <c r="Y1076"/>
      <c r="Z1076"/>
      <c r="AA1076"/>
      <c r="AB1076"/>
      <c r="AC1076"/>
      <c r="AD1076"/>
      <c r="AE1076"/>
      <c r="AF1076"/>
      <c r="AN1076" s="13"/>
    </row>
    <row r="1077" spans="1:40" x14ac:dyDescent="0.25">
      <c r="A1077"/>
      <c r="V1077"/>
      <c r="W1077"/>
      <c r="X1077"/>
      <c r="Y1077"/>
      <c r="Z1077"/>
      <c r="AA1077"/>
      <c r="AB1077"/>
      <c r="AC1077"/>
      <c r="AD1077"/>
      <c r="AE1077"/>
      <c r="AF1077"/>
      <c r="AN1077" s="13"/>
    </row>
    <row r="1078" spans="1:40" x14ac:dyDescent="0.25">
      <c r="A1078"/>
      <c r="V1078"/>
      <c r="W1078"/>
      <c r="X1078"/>
      <c r="Y1078"/>
      <c r="Z1078"/>
      <c r="AA1078"/>
      <c r="AB1078"/>
      <c r="AC1078"/>
      <c r="AD1078"/>
      <c r="AE1078"/>
      <c r="AF1078"/>
      <c r="AN1078" s="13"/>
    </row>
    <row r="1079" spans="1:40" x14ac:dyDescent="0.25">
      <c r="A1079"/>
      <c r="V1079"/>
      <c r="W1079"/>
      <c r="X1079"/>
      <c r="Y1079"/>
      <c r="Z1079"/>
      <c r="AA1079"/>
      <c r="AB1079"/>
      <c r="AC1079"/>
      <c r="AD1079"/>
      <c r="AE1079"/>
      <c r="AF1079"/>
      <c r="AN1079" s="13"/>
    </row>
    <row r="1080" spans="1:40" x14ac:dyDescent="0.25">
      <c r="A1080"/>
      <c r="V1080"/>
      <c r="W1080"/>
      <c r="X1080"/>
      <c r="Y1080"/>
      <c r="Z1080"/>
      <c r="AA1080"/>
      <c r="AB1080"/>
      <c r="AC1080"/>
      <c r="AD1080"/>
      <c r="AE1080"/>
      <c r="AF1080"/>
      <c r="AN1080" s="13"/>
    </row>
    <row r="1081" spans="1:40" x14ac:dyDescent="0.25">
      <c r="A1081"/>
      <c r="V1081"/>
      <c r="W1081"/>
      <c r="X1081"/>
      <c r="Y1081"/>
      <c r="Z1081"/>
      <c r="AA1081"/>
      <c r="AB1081"/>
      <c r="AC1081"/>
      <c r="AD1081"/>
      <c r="AE1081"/>
      <c r="AF1081"/>
      <c r="AN1081" s="13"/>
    </row>
    <row r="1082" spans="1:40" x14ac:dyDescent="0.25">
      <c r="A1082"/>
      <c r="V1082"/>
      <c r="W1082"/>
      <c r="X1082"/>
      <c r="Y1082"/>
      <c r="Z1082"/>
      <c r="AA1082"/>
      <c r="AB1082"/>
      <c r="AC1082"/>
      <c r="AD1082"/>
      <c r="AE1082"/>
      <c r="AF1082"/>
      <c r="AN1082" s="13"/>
    </row>
    <row r="1083" spans="1:40" x14ac:dyDescent="0.25">
      <c r="A1083"/>
      <c r="V1083"/>
      <c r="W1083"/>
      <c r="X1083"/>
      <c r="Y1083"/>
      <c r="Z1083"/>
      <c r="AA1083"/>
      <c r="AB1083"/>
      <c r="AC1083"/>
      <c r="AD1083"/>
      <c r="AE1083"/>
      <c r="AF1083"/>
      <c r="AN1083" s="13"/>
    </row>
    <row r="1084" spans="1:40" x14ac:dyDescent="0.25">
      <c r="A1084"/>
      <c r="V1084"/>
      <c r="W1084"/>
      <c r="X1084"/>
      <c r="Y1084"/>
      <c r="Z1084"/>
      <c r="AA1084"/>
      <c r="AB1084"/>
      <c r="AC1084"/>
      <c r="AD1084"/>
      <c r="AE1084"/>
      <c r="AF1084"/>
      <c r="AN1084" s="13"/>
    </row>
    <row r="1085" spans="1:40" x14ac:dyDescent="0.25">
      <c r="A1085"/>
      <c r="V1085"/>
      <c r="W1085"/>
      <c r="X1085"/>
      <c r="Y1085"/>
      <c r="Z1085"/>
      <c r="AA1085"/>
      <c r="AB1085"/>
      <c r="AC1085"/>
      <c r="AD1085"/>
      <c r="AE1085"/>
      <c r="AF1085"/>
      <c r="AN1085" s="13"/>
    </row>
    <row r="1086" spans="1:40" x14ac:dyDescent="0.25">
      <c r="A1086"/>
      <c r="V1086"/>
      <c r="W1086"/>
      <c r="X1086"/>
      <c r="Y1086"/>
      <c r="Z1086"/>
      <c r="AA1086"/>
      <c r="AB1086"/>
      <c r="AC1086"/>
      <c r="AD1086"/>
      <c r="AE1086"/>
      <c r="AF1086"/>
      <c r="AN1086" s="13"/>
    </row>
    <row r="1087" spans="1:40" x14ac:dyDescent="0.25">
      <c r="A1087"/>
      <c r="V1087"/>
      <c r="W1087"/>
      <c r="X1087"/>
      <c r="Y1087"/>
      <c r="Z1087"/>
      <c r="AA1087"/>
      <c r="AB1087"/>
      <c r="AC1087"/>
      <c r="AD1087"/>
      <c r="AE1087"/>
      <c r="AF1087"/>
      <c r="AN1087" s="13"/>
    </row>
    <row r="1088" spans="1:40" x14ac:dyDescent="0.25">
      <c r="A1088"/>
      <c r="V1088"/>
      <c r="W1088"/>
      <c r="X1088"/>
      <c r="Y1088"/>
      <c r="Z1088"/>
      <c r="AA1088"/>
      <c r="AB1088"/>
      <c r="AC1088"/>
      <c r="AD1088"/>
      <c r="AE1088"/>
      <c r="AF1088"/>
      <c r="AN1088" s="13"/>
    </row>
    <row r="1089" spans="1:40" x14ac:dyDescent="0.25">
      <c r="A1089"/>
      <c r="V1089"/>
      <c r="W1089"/>
      <c r="X1089"/>
      <c r="Y1089"/>
      <c r="Z1089"/>
      <c r="AA1089"/>
      <c r="AB1089"/>
      <c r="AC1089"/>
      <c r="AD1089"/>
      <c r="AE1089"/>
      <c r="AF1089"/>
      <c r="AN1089" s="13"/>
    </row>
    <row r="1090" spans="1:40" x14ac:dyDescent="0.25">
      <c r="A1090"/>
      <c r="V1090"/>
      <c r="W1090"/>
      <c r="X1090"/>
      <c r="Y1090"/>
      <c r="Z1090"/>
      <c r="AA1090"/>
      <c r="AB1090"/>
      <c r="AC1090"/>
      <c r="AD1090"/>
      <c r="AE1090"/>
      <c r="AF1090"/>
      <c r="AN1090" s="13"/>
    </row>
    <row r="1091" spans="1:40" x14ac:dyDescent="0.25">
      <c r="A1091"/>
      <c r="V1091"/>
      <c r="W1091"/>
      <c r="X1091"/>
      <c r="Y1091"/>
      <c r="Z1091"/>
      <c r="AA1091"/>
      <c r="AB1091"/>
      <c r="AC1091"/>
      <c r="AD1091"/>
      <c r="AE1091"/>
      <c r="AF1091"/>
      <c r="AN1091" s="13"/>
    </row>
    <row r="1092" spans="1:40" x14ac:dyDescent="0.25">
      <c r="A1092"/>
      <c r="V1092"/>
      <c r="W1092"/>
      <c r="X1092"/>
      <c r="Y1092"/>
      <c r="Z1092"/>
      <c r="AA1092"/>
      <c r="AB1092"/>
      <c r="AC1092"/>
      <c r="AD1092"/>
      <c r="AE1092"/>
      <c r="AF1092"/>
      <c r="AN1092" s="13"/>
    </row>
    <row r="1093" spans="1:40" x14ac:dyDescent="0.25">
      <c r="A1093"/>
      <c r="V1093"/>
      <c r="W1093"/>
      <c r="X1093"/>
      <c r="Y1093"/>
      <c r="Z1093"/>
      <c r="AA1093"/>
      <c r="AB1093"/>
      <c r="AC1093"/>
      <c r="AD1093"/>
      <c r="AE1093"/>
      <c r="AF1093"/>
      <c r="AN1093" s="13"/>
    </row>
    <row r="1094" spans="1:40" x14ac:dyDescent="0.25">
      <c r="A1094"/>
      <c r="V1094"/>
      <c r="W1094"/>
      <c r="X1094"/>
      <c r="Y1094"/>
      <c r="Z1094"/>
      <c r="AA1094"/>
      <c r="AB1094"/>
      <c r="AC1094"/>
      <c r="AD1094"/>
      <c r="AE1094"/>
      <c r="AF1094"/>
      <c r="AN1094" s="13"/>
    </row>
    <row r="1095" spans="1:40" x14ac:dyDescent="0.25">
      <c r="A1095"/>
      <c r="V1095"/>
      <c r="W1095"/>
      <c r="X1095"/>
      <c r="Y1095"/>
      <c r="Z1095"/>
      <c r="AA1095"/>
      <c r="AB1095"/>
      <c r="AC1095"/>
      <c r="AD1095"/>
      <c r="AE1095"/>
      <c r="AF1095"/>
      <c r="AN1095" s="13"/>
    </row>
    <row r="1096" spans="1:40" x14ac:dyDescent="0.25">
      <c r="A1096"/>
      <c r="V1096"/>
      <c r="W1096"/>
      <c r="X1096"/>
      <c r="Y1096"/>
      <c r="Z1096"/>
      <c r="AA1096"/>
      <c r="AB1096"/>
      <c r="AC1096"/>
      <c r="AD1096"/>
      <c r="AE1096"/>
      <c r="AF1096"/>
      <c r="AN1096" s="13"/>
    </row>
    <row r="1097" spans="1:40" x14ac:dyDescent="0.25">
      <c r="A1097"/>
      <c r="V1097"/>
      <c r="W1097"/>
      <c r="X1097"/>
      <c r="Y1097"/>
      <c r="Z1097"/>
      <c r="AA1097"/>
      <c r="AB1097"/>
      <c r="AC1097"/>
      <c r="AD1097"/>
      <c r="AE1097"/>
      <c r="AF1097"/>
      <c r="AN1097" s="13"/>
    </row>
    <row r="1098" spans="1:40" x14ac:dyDescent="0.25">
      <c r="A1098"/>
      <c r="V1098"/>
      <c r="W1098"/>
      <c r="X1098"/>
      <c r="Y1098"/>
      <c r="Z1098"/>
      <c r="AA1098"/>
      <c r="AB1098"/>
      <c r="AC1098"/>
      <c r="AD1098"/>
      <c r="AE1098"/>
      <c r="AF1098"/>
      <c r="AN1098" s="13"/>
    </row>
    <row r="1099" spans="1:40" x14ac:dyDescent="0.25">
      <c r="A1099"/>
      <c r="V1099"/>
      <c r="W1099"/>
      <c r="X1099"/>
      <c r="Y1099"/>
      <c r="Z1099"/>
      <c r="AA1099"/>
      <c r="AB1099"/>
      <c r="AC1099"/>
      <c r="AD1099"/>
      <c r="AE1099"/>
      <c r="AF1099"/>
      <c r="AN1099" s="13"/>
    </row>
    <row r="1100" spans="1:40" x14ac:dyDescent="0.25">
      <c r="A1100"/>
      <c r="V1100"/>
      <c r="W1100"/>
      <c r="X1100"/>
      <c r="Y1100"/>
      <c r="Z1100"/>
      <c r="AA1100"/>
      <c r="AB1100"/>
      <c r="AC1100"/>
      <c r="AD1100"/>
      <c r="AE1100"/>
      <c r="AF1100"/>
      <c r="AN1100" s="13"/>
    </row>
    <row r="1101" spans="1:40" x14ac:dyDescent="0.25">
      <c r="A1101"/>
      <c r="V1101"/>
      <c r="W1101"/>
      <c r="X1101"/>
      <c r="Y1101"/>
      <c r="Z1101"/>
      <c r="AA1101"/>
      <c r="AB1101"/>
      <c r="AC1101"/>
      <c r="AD1101"/>
      <c r="AE1101"/>
      <c r="AF1101"/>
      <c r="AN1101" s="13"/>
    </row>
    <row r="1102" spans="1:40" x14ac:dyDescent="0.25">
      <c r="A1102"/>
      <c r="V1102"/>
      <c r="W1102"/>
      <c r="X1102"/>
      <c r="Y1102"/>
      <c r="Z1102"/>
      <c r="AA1102"/>
      <c r="AB1102"/>
      <c r="AC1102"/>
      <c r="AD1102"/>
      <c r="AE1102"/>
      <c r="AF1102"/>
      <c r="AN1102" s="13"/>
    </row>
    <row r="1103" spans="1:40" x14ac:dyDescent="0.25">
      <c r="A1103"/>
      <c r="V1103"/>
      <c r="W1103"/>
      <c r="X1103"/>
      <c r="Y1103"/>
      <c r="Z1103"/>
      <c r="AA1103"/>
      <c r="AB1103"/>
      <c r="AC1103"/>
      <c r="AD1103"/>
      <c r="AE1103"/>
      <c r="AF1103"/>
      <c r="AN1103" s="13"/>
    </row>
    <row r="1104" spans="1:40" x14ac:dyDescent="0.25">
      <c r="A1104"/>
      <c r="V1104"/>
      <c r="W1104"/>
      <c r="X1104"/>
      <c r="Y1104"/>
      <c r="Z1104"/>
      <c r="AA1104"/>
      <c r="AB1104"/>
      <c r="AC1104"/>
      <c r="AD1104"/>
      <c r="AE1104"/>
      <c r="AF1104"/>
      <c r="AN1104" s="13"/>
    </row>
    <row r="1105" spans="1:40" x14ac:dyDescent="0.25">
      <c r="A1105"/>
      <c r="V1105"/>
      <c r="W1105"/>
      <c r="X1105"/>
      <c r="Y1105"/>
      <c r="Z1105"/>
      <c r="AA1105"/>
      <c r="AB1105"/>
      <c r="AC1105"/>
      <c r="AD1105"/>
      <c r="AE1105"/>
      <c r="AF1105"/>
      <c r="AN1105" s="13"/>
    </row>
    <row r="1106" spans="1:40" x14ac:dyDescent="0.25">
      <c r="A1106"/>
      <c r="V1106"/>
      <c r="W1106"/>
      <c r="X1106"/>
      <c r="Y1106"/>
      <c r="Z1106"/>
      <c r="AA1106"/>
      <c r="AB1106"/>
      <c r="AC1106"/>
      <c r="AD1106"/>
      <c r="AE1106"/>
      <c r="AF1106"/>
      <c r="AN1106" s="13"/>
    </row>
    <row r="1107" spans="1:40" x14ac:dyDescent="0.25">
      <c r="A1107"/>
      <c r="V1107"/>
      <c r="W1107"/>
      <c r="X1107"/>
      <c r="Y1107"/>
      <c r="Z1107"/>
      <c r="AA1107"/>
      <c r="AB1107"/>
      <c r="AC1107"/>
      <c r="AD1107"/>
      <c r="AE1107"/>
      <c r="AF1107"/>
      <c r="AN1107" s="13"/>
    </row>
    <row r="1108" spans="1:40" x14ac:dyDescent="0.25">
      <c r="A1108"/>
      <c r="V1108"/>
      <c r="W1108"/>
      <c r="X1108"/>
      <c r="Y1108"/>
      <c r="Z1108"/>
      <c r="AA1108"/>
      <c r="AB1108"/>
      <c r="AC1108"/>
      <c r="AD1108"/>
      <c r="AE1108"/>
      <c r="AF1108"/>
      <c r="AN1108" s="13"/>
    </row>
    <row r="1109" spans="1:40" x14ac:dyDescent="0.25">
      <c r="A1109"/>
      <c r="V1109"/>
      <c r="W1109"/>
      <c r="X1109"/>
      <c r="Y1109"/>
      <c r="Z1109"/>
      <c r="AA1109"/>
      <c r="AB1109"/>
      <c r="AC1109"/>
      <c r="AD1109"/>
      <c r="AE1109"/>
      <c r="AF1109"/>
      <c r="AN1109" s="13"/>
    </row>
    <row r="1110" spans="1:40" x14ac:dyDescent="0.25">
      <c r="A1110"/>
      <c r="V1110"/>
      <c r="W1110"/>
      <c r="X1110"/>
      <c r="Y1110"/>
      <c r="Z1110"/>
      <c r="AA1110"/>
      <c r="AB1110"/>
      <c r="AC1110"/>
      <c r="AD1110"/>
      <c r="AE1110"/>
      <c r="AF1110"/>
      <c r="AN1110" s="13"/>
    </row>
    <row r="1111" spans="1:40" x14ac:dyDescent="0.25">
      <c r="A1111"/>
      <c r="V1111"/>
      <c r="W1111"/>
      <c r="X1111"/>
      <c r="Y1111"/>
      <c r="Z1111"/>
      <c r="AA1111"/>
      <c r="AB1111"/>
      <c r="AC1111"/>
      <c r="AD1111"/>
      <c r="AE1111"/>
      <c r="AF1111"/>
      <c r="AN1111" s="13"/>
    </row>
    <row r="1112" spans="1:40" x14ac:dyDescent="0.25">
      <c r="A1112"/>
      <c r="V1112"/>
      <c r="W1112"/>
      <c r="X1112"/>
      <c r="Y1112"/>
      <c r="Z1112"/>
      <c r="AA1112"/>
      <c r="AB1112"/>
      <c r="AC1112"/>
      <c r="AD1112"/>
      <c r="AE1112"/>
      <c r="AF1112"/>
      <c r="AN1112" s="13"/>
    </row>
    <row r="1113" spans="1:40" x14ac:dyDescent="0.25">
      <c r="A1113"/>
      <c r="V1113"/>
      <c r="W1113"/>
      <c r="X1113"/>
      <c r="Y1113"/>
      <c r="Z1113"/>
      <c r="AA1113"/>
      <c r="AB1113"/>
      <c r="AC1113"/>
      <c r="AD1113"/>
      <c r="AE1113"/>
      <c r="AF1113"/>
      <c r="AN1113" s="13"/>
    </row>
    <row r="1114" spans="1:40" x14ac:dyDescent="0.25">
      <c r="A1114"/>
      <c r="V1114"/>
      <c r="W1114"/>
      <c r="X1114"/>
      <c r="Y1114"/>
      <c r="Z1114"/>
      <c r="AA1114"/>
      <c r="AB1114"/>
      <c r="AC1114"/>
      <c r="AD1114"/>
      <c r="AE1114"/>
      <c r="AF1114"/>
      <c r="AN1114" s="13"/>
    </row>
    <row r="1115" spans="1:40" x14ac:dyDescent="0.25">
      <c r="A1115"/>
      <c r="V1115"/>
      <c r="W1115"/>
      <c r="X1115"/>
      <c r="Y1115"/>
      <c r="Z1115"/>
      <c r="AA1115"/>
      <c r="AB1115"/>
      <c r="AC1115"/>
      <c r="AD1115"/>
      <c r="AE1115"/>
      <c r="AF1115"/>
      <c r="AN1115" s="13"/>
    </row>
    <row r="1116" spans="1:40" x14ac:dyDescent="0.25">
      <c r="A1116"/>
      <c r="V1116"/>
      <c r="W1116"/>
      <c r="X1116"/>
      <c r="Y1116"/>
      <c r="Z1116"/>
      <c r="AA1116"/>
      <c r="AB1116"/>
      <c r="AC1116"/>
      <c r="AD1116"/>
      <c r="AE1116"/>
      <c r="AF1116"/>
      <c r="AN1116" s="13"/>
    </row>
    <row r="1117" spans="1:40" x14ac:dyDescent="0.25">
      <c r="A1117"/>
      <c r="V1117"/>
      <c r="W1117"/>
      <c r="X1117"/>
      <c r="Y1117"/>
      <c r="Z1117"/>
      <c r="AA1117"/>
      <c r="AB1117"/>
      <c r="AC1117"/>
      <c r="AD1117"/>
      <c r="AE1117"/>
      <c r="AF1117"/>
      <c r="AN1117" s="13"/>
    </row>
    <row r="1118" spans="1:40" x14ac:dyDescent="0.25">
      <c r="A1118"/>
      <c r="V1118"/>
      <c r="W1118"/>
      <c r="X1118"/>
      <c r="Y1118"/>
      <c r="Z1118"/>
      <c r="AA1118"/>
      <c r="AB1118"/>
      <c r="AC1118"/>
      <c r="AD1118"/>
      <c r="AE1118"/>
      <c r="AF1118"/>
      <c r="AN1118" s="13"/>
    </row>
    <row r="1119" spans="1:40" x14ac:dyDescent="0.25">
      <c r="A1119"/>
      <c r="V1119"/>
      <c r="W1119"/>
      <c r="X1119"/>
      <c r="Y1119"/>
      <c r="Z1119"/>
      <c r="AA1119"/>
      <c r="AB1119"/>
      <c r="AC1119"/>
      <c r="AD1119"/>
      <c r="AE1119"/>
      <c r="AF1119"/>
      <c r="AN1119" s="13"/>
    </row>
    <row r="1120" spans="1:40" x14ac:dyDescent="0.25">
      <c r="A1120"/>
      <c r="V1120"/>
      <c r="W1120"/>
      <c r="X1120"/>
      <c r="Y1120"/>
      <c r="Z1120"/>
      <c r="AA1120"/>
      <c r="AB1120"/>
      <c r="AC1120"/>
      <c r="AD1120"/>
      <c r="AE1120"/>
      <c r="AF1120"/>
      <c r="AN1120" s="13"/>
    </row>
    <row r="1121" spans="1:40" x14ac:dyDescent="0.25">
      <c r="A1121"/>
      <c r="V1121"/>
      <c r="W1121"/>
      <c r="X1121"/>
      <c r="Y1121"/>
      <c r="Z1121"/>
      <c r="AA1121"/>
      <c r="AB1121"/>
      <c r="AC1121"/>
      <c r="AD1121"/>
      <c r="AE1121"/>
      <c r="AF1121"/>
      <c r="AN1121" s="13"/>
    </row>
    <row r="1122" spans="1:40" x14ac:dyDescent="0.25">
      <c r="A1122"/>
      <c r="V1122"/>
      <c r="W1122"/>
      <c r="X1122"/>
      <c r="Y1122"/>
      <c r="Z1122"/>
      <c r="AA1122"/>
      <c r="AB1122"/>
      <c r="AC1122"/>
      <c r="AD1122"/>
      <c r="AE1122"/>
      <c r="AF1122"/>
      <c r="AN1122" s="13"/>
    </row>
    <row r="1123" spans="1:40" x14ac:dyDescent="0.25">
      <c r="A1123"/>
      <c r="V1123"/>
      <c r="W1123"/>
      <c r="X1123"/>
      <c r="Y1123"/>
      <c r="Z1123"/>
      <c r="AA1123"/>
      <c r="AB1123"/>
      <c r="AC1123"/>
      <c r="AD1123"/>
      <c r="AE1123"/>
      <c r="AF1123"/>
      <c r="AN1123" s="13"/>
    </row>
    <row r="1124" spans="1:40" x14ac:dyDescent="0.25">
      <c r="A1124"/>
      <c r="V1124"/>
      <c r="W1124"/>
      <c r="X1124"/>
      <c r="Y1124"/>
      <c r="Z1124"/>
      <c r="AA1124"/>
      <c r="AB1124"/>
      <c r="AC1124"/>
      <c r="AD1124"/>
      <c r="AE1124"/>
      <c r="AF1124"/>
      <c r="AN1124" s="13"/>
    </row>
    <row r="1125" spans="1:40" x14ac:dyDescent="0.25">
      <c r="A1125"/>
      <c r="V1125"/>
      <c r="W1125"/>
      <c r="X1125"/>
      <c r="Y1125"/>
      <c r="Z1125"/>
      <c r="AA1125"/>
      <c r="AB1125"/>
      <c r="AC1125"/>
      <c r="AD1125"/>
      <c r="AE1125"/>
      <c r="AF1125"/>
      <c r="AN1125" s="13"/>
    </row>
    <row r="1126" spans="1:40" x14ac:dyDescent="0.25">
      <c r="A1126"/>
      <c r="V1126"/>
      <c r="W1126"/>
      <c r="X1126"/>
      <c r="Y1126"/>
      <c r="Z1126"/>
      <c r="AA1126"/>
      <c r="AB1126"/>
      <c r="AC1126"/>
      <c r="AD1126"/>
      <c r="AE1126"/>
      <c r="AF1126"/>
      <c r="AN1126" s="13"/>
    </row>
    <row r="1127" spans="1:40" x14ac:dyDescent="0.25">
      <c r="A1127"/>
      <c r="V1127"/>
      <c r="W1127"/>
      <c r="X1127"/>
      <c r="Y1127"/>
      <c r="Z1127"/>
      <c r="AA1127"/>
      <c r="AB1127"/>
      <c r="AC1127"/>
      <c r="AD1127"/>
      <c r="AE1127"/>
      <c r="AF1127"/>
      <c r="AN1127" s="13"/>
    </row>
    <row r="1128" spans="1:40" x14ac:dyDescent="0.25">
      <c r="A1128"/>
      <c r="V1128"/>
      <c r="W1128"/>
      <c r="X1128"/>
      <c r="Y1128"/>
      <c r="Z1128"/>
      <c r="AA1128"/>
      <c r="AB1128"/>
      <c r="AC1128"/>
      <c r="AD1128"/>
      <c r="AE1128"/>
      <c r="AF1128"/>
      <c r="AN1128" s="13"/>
    </row>
    <row r="1129" spans="1:40" x14ac:dyDescent="0.25">
      <c r="A1129"/>
      <c r="V1129"/>
      <c r="W1129"/>
      <c r="X1129"/>
      <c r="Y1129"/>
      <c r="Z1129"/>
      <c r="AA1129"/>
      <c r="AB1129"/>
      <c r="AC1129"/>
      <c r="AD1129"/>
      <c r="AE1129"/>
      <c r="AF1129"/>
      <c r="AN1129" s="13"/>
    </row>
    <row r="1130" spans="1:40" x14ac:dyDescent="0.25">
      <c r="A1130"/>
      <c r="V1130"/>
      <c r="W1130"/>
      <c r="X1130"/>
      <c r="Y1130"/>
      <c r="Z1130"/>
      <c r="AA1130"/>
      <c r="AB1130"/>
      <c r="AC1130"/>
      <c r="AD1130"/>
      <c r="AE1130"/>
      <c r="AF1130"/>
      <c r="AN1130" s="13"/>
    </row>
    <row r="1131" spans="1:40" x14ac:dyDescent="0.25">
      <c r="A1131"/>
      <c r="V1131"/>
      <c r="W1131"/>
      <c r="X1131"/>
      <c r="Y1131"/>
      <c r="Z1131"/>
      <c r="AA1131"/>
      <c r="AB1131"/>
      <c r="AC1131"/>
      <c r="AD1131"/>
      <c r="AE1131"/>
      <c r="AF1131"/>
      <c r="AN1131" s="13"/>
    </row>
    <row r="1132" spans="1:40" x14ac:dyDescent="0.25">
      <c r="A1132"/>
      <c r="V1132"/>
      <c r="W1132"/>
      <c r="X1132"/>
      <c r="Y1132"/>
      <c r="Z1132"/>
      <c r="AA1132"/>
      <c r="AB1132"/>
      <c r="AC1132"/>
      <c r="AD1132"/>
      <c r="AE1132"/>
      <c r="AF1132"/>
      <c r="AN1132" s="13"/>
    </row>
    <row r="1133" spans="1:40" x14ac:dyDescent="0.25">
      <c r="A1133"/>
      <c r="V1133"/>
      <c r="W1133"/>
      <c r="X1133"/>
      <c r="Y1133"/>
      <c r="Z1133"/>
      <c r="AA1133"/>
      <c r="AB1133"/>
      <c r="AC1133"/>
      <c r="AD1133"/>
      <c r="AE1133"/>
      <c r="AF1133"/>
      <c r="AN1133" s="13"/>
    </row>
    <row r="1134" spans="1:40" x14ac:dyDescent="0.25">
      <c r="A1134"/>
      <c r="V1134"/>
      <c r="W1134"/>
      <c r="X1134"/>
      <c r="Y1134"/>
      <c r="Z1134"/>
      <c r="AA1134"/>
      <c r="AB1134"/>
      <c r="AC1134"/>
      <c r="AD1134"/>
      <c r="AE1134"/>
      <c r="AF1134"/>
      <c r="AN1134" s="13"/>
    </row>
    <row r="1135" spans="1:40" x14ac:dyDescent="0.25">
      <c r="A1135"/>
      <c r="V1135"/>
      <c r="W1135"/>
      <c r="X1135"/>
      <c r="Y1135"/>
      <c r="Z1135"/>
      <c r="AA1135"/>
      <c r="AB1135"/>
      <c r="AC1135"/>
      <c r="AD1135"/>
      <c r="AE1135"/>
      <c r="AF1135"/>
      <c r="AN1135" s="13"/>
    </row>
    <row r="1136" spans="1:40" x14ac:dyDescent="0.25">
      <c r="A1136"/>
      <c r="V1136"/>
      <c r="W1136"/>
      <c r="X1136"/>
      <c r="Y1136"/>
      <c r="Z1136"/>
      <c r="AA1136"/>
      <c r="AB1136"/>
      <c r="AC1136"/>
      <c r="AD1136"/>
      <c r="AE1136"/>
      <c r="AF1136"/>
      <c r="AN1136" s="13"/>
    </row>
    <row r="1137" spans="1:40" x14ac:dyDescent="0.25">
      <c r="A1137"/>
      <c r="V1137"/>
      <c r="W1137"/>
      <c r="X1137"/>
      <c r="Y1137"/>
      <c r="Z1137"/>
      <c r="AA1137"/>
      <c r="AB1137"/>
      <c r="AC1137"/>
      <c r="AD1137"/>
      <c r="AE1137"/>
      <c r="AF1137"/>
      <c r="AN1137" s="13"/>
    </row>
    <row r="1138" spans="1:40" x14ac:dyDescent="0.25">
      <c r="A1138"/>
      <c r="V1138"/>
      <c r="W1138"/>
      <c r="X1138"/>
      <c r="Y1138"/>
      <c r="Z1138"/>
      <c r="AA1138"/>
      <c r="AB1138"/>
      <c r="AC1138"/>
      <c r="AD1138"/>
      <c r="AE1138"/>
      <c r="AF1138"/>
      <c r="AN1138" s="13"/>
    </row>
    <row r="1139" spans="1:40" x14ac:dyDescent="0.25">
      <c r="A1139"/>
      <c r="V1139"/>
      <c r="W1139"/>
      <c r="X1139"/>
      <c r="Y1139"/>
      <c r="Z1139"/>
      <c r="AA1139"/>
      <c r="AB1139"/>
      <c r="AC1139"/>
      <c r="AD1139"/>
      <c r="AE1139"/>
      <c r="AF1139"/>
      <c r="AN1139" s="13"/>
    </row>
    <row r="1140" spans="1:40" x14ac:dyDescent="0.25">
      <c r="A1140"/>
      <c r="V1140"/>
      <c r="W1140"/>
      <c r="X1140"/>
      <c r="Y1140"/>
      <c r="Z1140"/>
      <c r="AA1140"/>
      <c r="AB1140"/>
      <c r="AC1140"/>
      <c r="AD1140"/>
      <c r="AE1140"/>
      <c r="AF1140"/>
      <c r="AN1140" s="13"/>
    </row>
    <row r="1141" spans="1:40" x14ac:dyDescent="0.25">
      <c r="A1141"/>
      <c r="V1141"/>
      <c r="W1141"/>
      <c r="X1141"/>
      <c r="Y1141"/>
      <c r="Z1141"/>
      <c r="AA1141"/>
      <c r="AB1141"/>
      <c r="AC1141"/>
      <c r="AD1141"/>
      <c r="AE1141"/>
      <c r="AF1141"/>
      <c r="AN1141" s="13"/>
    </row>
    <row r="1142" spans="1:40" x14ac:dyDescent="0.25">
      <c r="A1142"/>
      <c r="V1142"/>
      <c r="W1142"/>
      <c r="X1142"/>
      <c r="Y1142"/>
      <c r="Z1142"/>
      <c r="AA1142"/>
      <c r="AB1142"/>
      <c r="AC1142"/>
      <c r="AD1142"/>
      <c r="AE1142"/>
      <c r="AF1142"/>
      <c r="AN1142" s="13"/>
    </row>
    <row r="1143" spans="1:40" x14ac:dyDescent="0.25">
      <c r="A1143"/>
      <c r="V1143"/>
      <c r="W1143"/>
      <c r="X1143"/>
      <c r="Y1143"/>
      <c r="Z1143"/>
      <c r="AA1143"/>
      <c r="AB1143"/>
      <c r="AC1143"/>
      <c r="AD1143"/>
      <c r="AE1143"/>
      <c r="AF1143"/>
      <c r="AN1143" s="13"/>
    </row>
    <row r="1144" spans="1:40" x14ac:dyDescent="0.25">
      <c r="A1144"/>
      <c r="V1144"/>
      <c r="W1144"/>
      <c r="X1144"/>
      <c r="Y1144"/>
      <c r="Z1144"/>
      <c r="AA1144"/>
      <c r="AB1144"/>
      <c r="AC1144"/>
      <c r="AD1144"/>
      <c r="AE1144"/>
      <c r="AF1144"/>
      <c r="AN1144" s="13"/>
    </row>
    <row r="1145" spans="1:40" x14ac:dyDescent="0.25">
      <c r="A1145"/>
      <c r="V1145"/>
      <c r="W1145"/>
      <c r="X1145"/>
      <c r="Y1145"/>
      <c r="Z1145"/>
      <c r="AA1145"/>
      <c r="AB1145"/>
      <c r="AC1145"/>
      <c r="AD1145"/>
      <c r="AE1145"/>
      <c r="AF1145"/>
      <c r="AN1145" s="13"/>
    </row>
    <row r="1146" spans="1:40" x14ac:dyDescent="0.25">
      <c r="A1146"/>
      <c r="V1146"/>
      <c r="W1146"/>
      <c r="X1146"/>
      <c r="Y1146"/>
      <c r="Z1146"/>
      <c r="AA1146"/>
      <c r="AB1146"/>
      <c r="AC1146"/>
      <c r="AD1146"/>
      <c r="AE1146"/>
      <c r="AF1146"/>
      <c r="AN1146" s="13"/>
    </row>
    <row r="1147" spans="1:40" x14ac:dyDescent="0.25">
      <c r="A1147"/>
      <c r="V1147"/>
      <c r="W1147"/>
      <c r="X1147"/>
      <c r="Y1147"/>
      <c r="Z1147"/>
      <c r="AA1147"/>
      <c r="AB1147"/>
      <c r="AC1147"/>
      <c r="AD1147"/>
      <c r="AE1147"/>
      <c r="AF1147"/>
      <c r="AN1147" s="13"/>
    </row>
    <row r="1148" spans="1:40" x14ac:dyDescent="0.25">
      <c r="A1148"/>
      <c r="V1148"/>
      <c r="W1148"/>
      <c r="X1148"/>
      <c r="Y1148"/>
      <c r="Z1148"/>
      <c r="AA1148"/>
      <c r="AB1148"/>
      <c r="AC1148"/>
      <c r="AD1148"/>
      <c r="AE1148"/>
      <c r="AF1148"/>
      <c r="AN1148" s="13"/>
    </row>
    <row r="1149" spans="1:40" x14ac:dyDescent="0.25">
      <c r="A1149"/>
      <c r="V1149"/>
      <c r="W1149"/>
      <c r="X1149"/>
      <c r="Y1149"/>
      <c r="Z1149"/>
      <c r="AA1149"/>
      <c r="AB1149"/>
      <c r="AC1149"/>
      <c r="AD1149"/>
      <c r="AE1149"/>
      <c r="AF1149"/>
      <c r="AN1149" s="13"/>
    </row>
    <row r="1150" spans="1:40" x14ac:dyDescent="0.25">
      <c r="A1150"/>
      <c r="V1150"/>
      <c r="W1150"/>
      <c r="X1150"/>
      <c r="Y1150"/>
      <c r="Z1150"/>
      <c r="AA1150"/>
      <c r="AB1150"/>
      <c r="AC1150"/>
      <c r="AD1150"/>
      <c r="AE1150"/>
      <c r="AF1150"/>
      <c r="AN1150" s="13"/>
    </row>
    <row r="1151" spans="1:40" x14ac:dyDescent="0.25">
      <c r="A1151"/>
      <c r="V1151"/>
      <c r="W1151"/>
      <c r="X1151"/>
      <c r="Y1151"/>
      <c r="Z1151"/>
      <c r="AA1151"/>
      <c r="AB1151"/>
      <c r="AC1151"/>
      <c r="AD1151"/>
      <c r="AE1151"/>
      <c r="AF1151"/>
      <c r="AN1151" s="13"/>
    </row>
    <row r="1152" spans="1:40" x14ac:dyDescent="0.25">
      <c r="A1152"/>
      <c r="V1152"/>
      <c r="W1152"/>
      <c r="X1152"/>
      <c r="Y1152"/>
      <c r="Z1152"/>
      <c r="AA1152"/>
      <c r="AB1152"/>
      <c r="AC1152"/>
      <c r="AD1152"/>
      <c r="AE1152"/>
      <c r="AF1152"/>
      <c r="AN1152" s="13"/>
    </row>
    <row r="1153" spans="1:40" x14ac:dyDescent="0.25">
      <c r="A1153"/>
      <c r="V1153"/>
      <c r="W1153"/>
      <c r="X1153"/>
      <c r="Y1153"/>
      <c r="Z1153"/>
      <c r="AA1153"/>
      <c r="AB1153"/>
      <c r="AC1153"/>
      <c r="AD1153"/>
      <c r="AE1153"/>
      <c r="AF1153"/>
      <c r="AN1153" s="13"/>
    </row>
    <row r="1154" spans="1:40" x14ac:dyDescent="0.25">
      <c r="A1154"/>
      <c r="V1154"/>
      <c r="W1154"/>
      <c r="X1154"/>
      <c r="Y1154"/>
      <c r="Z1154"/>
      <c r="AA1154"/>
      <c r="AB1154"/>
      <c r="AC1154"/>
      <c r="AD1154"/>
      <c r="AE1154"/>
      <c r="AF1154"/>
      <c r="AN1154" s="13"/>
    </row>
    <row r="1155" spans="1:40" x14ac:dyDescent="0.25">
      <c r="A1155"/>
      <c r="V1155"/>
      <c r="W1155"/>
      <c r="X1155"/>
      <c r="Y1155"/>
      <c r="Z1155"/>
      <c r="AA1155"/>
      <c r="AB1155"/>
      <c r="AC1155"/>
      <c r="AD1155"/>
      <c r="AE1155"/>
      <c r="AF1155"/>
      <c r="AN1155" s="13"/>
    </row>
    <row r="1156" spans="1:40" x14ac:dyDescent="0.25">
      <c r="A1156"/>
      <c r="V1156"/>
      <c r="W1156"/>
      <c r="X1156"/>
      <c r="Y1156"/>
      <c r="Z1156"/>
      <c r="AA1156"/>
      <c r="AB1156"/>
      <c r="AC1156"/>
      <c r="AD1156"/>
      <c r="AE1156"/>
      <c r="AF1156"/>
      <c r="AN1156" s="13"/>
    </row>
    <row r="1157" spans="1:40" x14ac:dyDescent="0.25">
      <c r="A1157"/>
      <c r="V1157"/>
      <c r="W1157"/>
      <c r="X1157"/>
      <c r="Y1157"/>
      <c r="Z1157"/>
      <c r="AA1157"/>
      <c r="AB1157"/>
      <c r="AC1157"/>
      <c r="AD1157"/>
      <c r="AE1157"/>
      <c r="AF1157"/>
      <c r="AN1157" s="13"/>
    </row>
    <row r="1158" spans="1:40" x14ac:dyDescent="0.25">
      <c r="A1158"/>
      <c r="V1158"/>
      <c r="W1158"/>
      <c r="X1158"/>
      <c r="Y1158"/>
      <c r="Z1158"/>
      <c r="AA1158"/>
      <c r="AB1158"/>
      <c r="AC1158"/>
      <c r="AD1158"/>
      <c r="AE1158"/>
      <c r="AF1158"/>
      <c r="AN1158" s="13"/>
    </row>
    <row r="1159" spans="1:40" x14ac:dyDescent="0.25">
      <c r="A1159"/>
      <c r="V1159"/>
      <c r="W1159"/>
      <c r="X1159"/>
      <c r="Y1159"/>
      <c r="Z1159"/>
      <c r="AA1159"/>
      <c r="AB1159"/>
      <c r="AC1159"/>
      <c r="AD1159"/>
      <c r="AE1159"/>
      <c r="AF1159"/>
      <c r="AN1159" s="13"/>
    </row>
    <row r="1160" spans="1:40" x14ac:dyDescent="0.25">
      <c r="A1160"/>
      <c r="V1160"/>
      <c r="W1160"/>
      <c r="X1160"/>
      <c r="Y1160"/>
      <c r="Z1160"/>
      <c r="AA1160"/>
      <c r="AB1160"/>
      <c r="AC1160"/>
      <c r="AD1160"/>
      <c r="AE1160"/>
      <c r="AF1160"/>
      <c r="AN1160" s="13"/>
    </row>
    <row r="1161" spans="1:40" x14ac:dyDescent="0.25">
      <c r="A1161"/>
      <c r="V1161"/>
      <c r="W1161"/>
      <c r="X1161"/>
      <c r="Y1161"/>
      <c r="Z1161"/>
      <c r="AA1161"/>
      <c r="AB1161"/>
      <c r="AC1161"/>
      <c r="AD1161"/>
      <c r="AE1161"/>
      <c r="AF1161"/>
      <c r="AN1161" s="13"/>
    </row>
    <row r="1162" spans="1:40" x14ac:dyDescent="0.25">
      <c r="A1162"/>
      <c r="V1162"/>
      <c r="W1162"/>
      <c r="X1162"/>
      <c r="Y1162"/>
      <c r="Z1162"/>
      <c r="AA1162"/>
      <c r="AB1162"/>
      <c r="AC1162"/>
      <c r="AD1162"/>
      <c r="AE1162"/>
      <c r="AF1162"/>
      <c r="AN1162" s="13"/>
    </row>
    <row r="1163" spans="1:40" x14ac:dyDescent="0.25">
      <c r="A1163"/>
      <c r="V1163"/>
      <c r="W1163"/>
      <c r="X1163"/>
      <c r="Y1163"/>
      <c r="Z1163"/>
      <c r="AA1163"/>
      <c r="AB1163"/>
      <c r="AC1163"/>
      <c r="AD1163"/>
      <c r="AE1163"/>
      <c r="AF1163"/>
      <c r="AN1163" s="13"/>
    </row>
    <row r="1164" spans="1:40" x14ac:dyDescent="0.25">
      <c r="A1164"/>
      <c r="V1164"/>
      <c r="W1164"/>
      <c r="X1164"/>
      <c r="Y1164"/>
      <c r="Z1164"/>
      <c r="AA1164"/>
      <c r="AB1164"/>
      <c r="AC1164"/>
      <c r="AD1164"/>
      <c r="AE1164"/>
      <c r="AF1164"/>
      <c r="AN1164" s="13"/>
    </row>
    <row r="1165" spans="1:40" x14ac:dyDescent="0.25">
      <c r="A1165"/>
      <c r="V1165"/>
      <c r="W1165"/>
      <c r="X1165"/>
      <c r="Y1165"/>
      <c r="Z1165"/>
      <c r="AA1165"/>
      <c r="AB1165"/>
      <c r="AC1165"/>
      <c r="AD1165"/>
      <c r="AE1165"/>
      <c r="AF1165"/>
      <c r="AN1165" s="13"/>
    </row>
    <row r="1166" spans="1:40" x14ac:dyDescent="0.25">
      <c r="A1166"/>
      <c r="V1166"/>
      <c r="W1166"/>
      <c r="X1166"/>
      <c r="Y1166"/>
      <c r="Z1166"/>
      <c r="AA1166"/>
      <c r="AB1166"/>
      <c r="AC1166"/>
      <c r="AD1166"/>
      <c r="AE1166"/>
      <c r="AF1166"/>
      <c r="AN1166" s="13"/>
    </row>
    <row r="1167" spans="1:40" x14ac:dyDescent="0.25">
      <c r="A1167"/>
      <c r="V1167"/>
      <c r="W1167"/>
      <c r="X1167"/>
      <c r="Y1167"/>
      <c r="Z1167"/>
      <c r="AA1167"/>
      <c r="AB1167"/>
      <c r="AC1167"/>
      <c r="AD1167"/>
      <c r="AE1167"/>
      <c r="AF1167"/>
      <c r="AN1167" s="13"/>
    </row>
    <row r="1168" spans="1:40" x14ac:dyDescent="0.25">
      <c r="A1168"/>
      <c r="V1168"/>
      <c r="W1168"/>
      <c r="X1168"/>
      <c r="Y1168"/>
      <c r="Z1168"/>
      <c r="AA1168"/>
      <c r="AB1168"/>
      <c r="AC1168"/>
      <c r="AD1168"/>
      <c r="AE1168"/>
      <c r="AF1168"/>
      <c r="AN1168" s="13"/>
    </row>
    <row r="1169" spans="1:40" x14ac:dyDescent="0.25">
      <c r="A1169"/>
      <c r="V1169"/>
      <c r="W1169"/>
      <c r="X1169"/>
      <c r="Y1169"/>
      <c r="Z1169"/>
      <c r="AA1169"/>
      <c r="AB1169"/>
      <c r="AC1169"/>
      <c r="AD1169"/>
      <c r="AE1169"/>
      <c r="AF1169"/>
      <c r="AN1169" s="13"/>
    </row>
    <row r="1170" spans="1:40" x14ac:dyDescent="0.25">
      <c r="A1170"/>
      <c r="V1170"/>
      <c r="W1170"/>
      <c r="X1170"/>
      <c r="Y1170"/>
      <c r="Z1170"/>
      <c r="AA1170"/>
      <c r="AB1170"/>
      <c r="AC1170"/>
      <c r="AD1170"/>
      <c r="AE1170"/>
      <c r="AF1170"/>
      <c r="AN1170" s="13"/>
    </row>
    <row r="1171" spans="1:40" x14ac:dyDescent="0.25">
      <c r="A1171"/>
      <c r="V1171"/>
      <c r="W1171"/>
      <c r="X1171"/>
      <c r="Y1171"/>
      <c r="Z1171"/>
      <c r="AA1171"/>
      <c r="AB1171"/>
      <c r="AC1171"/>
      <c r="AD1171"/>
      <c r="AE1171"/>
      <c r="AF1171"/>
      <c r="AN1171" s="13"/>
    </row>
    <row r="1172" spans="1:40" x14ac:dyDescent="0.25">
      <c r="A1172"/>
      <c r="V1172"/>
      <c r="W1172"/>
      <c r="X1172"/>
      <c r="Y1172"/>
      <c r="Z1172"/>
      <c r="AA1172"/>
      <c r="AB1172"/>
      <c r="AC1172"/>
      <c r="AD1172"/>
      <c r="AE1172"/>
      <c r="AF1172"/>
      <c r="AN1172" s="13"/>
    </row>
    <row r="1173" spans="1:40" x14ac:dyDescent="0.25">
      <c r="A1173"/>
      <c r="V1173"/>
      <c r="W1173"/>
      <c r="X1173"/>
      <c r="Y1173"/>
      <c r="Z1173"/>
      <c r="AA1173"/>
      <c r="AB1173"/>
      <c r="AC1173"/>
      <c r="AD1173"/>
      <c r="AE1173"/>
      <c r="AF1173"/>
      <c r="AN1173" s="13"/>
    </row>
    <row r="1174" spans="1:40" x14ac:dyDescent="0.25">
      <c r="A1174"/>
      <c r="V1174"/>
      <c r="W1174"/>
      <c r="X1174"/>
      <c r="Y1174"/>
      <c r="Z1174"/>
      <c r="AA1174"/>
      <c r="AB1174"/>
      <c r="AC1174"/>
      <c r="AD1174"/>
      <c r="AE1174"/>
      <c r="AF1174"/>
      <c r="AN1174" s="13"/>
    </row>
    <row r="1175" spans="1:40" x14ac:dyDescent="0.25">
      <c r="A1175"/>
      <c r="V1175"/>
      <c r="W1175"/>
      <c r="X1175"/>
      <c r="Y1175"/>
      <c r="Z1175"/>
      <c r="AA1175"/>
      <c r="AB1175"/>
      <c r="AC1175"/>
      <c r="AD1175"/>
      <c r="AE1175"/>
      <c r="AF1175"/>
      <c r="AN1175" s="13"/>
    </row>
    <row r="1176" spans="1:40" x14ac:dyDescent="0.25">
      <c r="A1176"/>
      <c r="V1176"/>
      <c r="W1176"/>
      <c r="X1176"/>
      <c r="Y1176"/>
      <c r="Z1176"/>
      <c r="AA1176"/>
      <c r="AB1176"/>
      <c r="AC1176"/>
      <c r="AD1176"/>
      <c r="AE1176"/>
      <c r="AF1176"/>
      <c r="AN1176" s="13"/>
    </row>
    <row r="1177" spans="1:40" x14ac:dyDescent="0.25">
      <c r="A1177"/>
      <c r="V1177"/>
      <c r="W1177"/>
      <c r="X1177"/>
      <c r="Y1177"/>
      <c r="Z1177"/>
      <c r="AA1177"/>
      <c r="AB1177"/>
      <c r="AC1177"/>
      <c r="AD1177"/>
      <c r="AE1177"/>
      <c r="AF1177"/>
      <c r="AN1177" s="13"/>
    </row>
    <row r="1178" spans="1:40" x14ac:dyDescent="0.25">
      <c r="A1178"/>
      <c r="V1178"/>
      <c r="W1178"/>
      <c r="X1178"/>
      <c r="Y1178"/>
      <c r="Z1178"/>
      <c r="AA1178"/>
      <c r="AB1178"/>
      <c r="AC1178"/>
      <c r="AD1178"/>
      <c r="AE1178"/>
      <c r="AF1178"/>
      <c r="AN1178" s="13"/>
    </row>
    <row r="1179" spans="1:40" x14ac:dyDescent="0.25">
      <c r="A1179"/>
      <c r="V1179"/>
      <c r="W1179"/>
      <c r="X1179"/>
      <c r="Y1179"/>
      <c r="Z1179"/>
      <c r="AA1179"/>
      <c r="AB1179"/>
      <c r="AC1179"/>
      <c r="AD1179"/>
      <c r="AE1179"/>
      <c r="AF1179"/>
      <c r="AN1179" s="13"/>
    </row>
    <row r="1180" spans="1:40" x14ac:dyDescent="0.25">
      <c r="A1180"/>
      <c r="V1180"/>
      <c r="W1180"/>
      <c r="X1180"/>
      <c r="Y1180"/>
      <c r="Z1180"/>
      <c r="AA1180"/>
      <c r="AB1180"/>
      <c r="AC1180"/>
      <c r="AD1180"/>
      <c r="AE1180"/>
      <c r="AF1180"/>
      <c r="AN1180" s="13"/>
    </row>
    <row r="1181" spans="1:40" x14ac:dyDescent="0.25">
      <c r="A1181"/>
      <c r="V1181"/>
      <c r="W1181"/>
      <c r="X1181"/>
      <c r="Y1181"/>
      <c r="Z1181"/>
      <c r="AA1181"/>
      <c r="AB1181"/>
      <c r="AC1181"/>
      <c r="AD1181"/>
      <c r="AE1181"/>
      <c r="AF1181"/>
      <c r="AN1181" s="13"/>
    </row>
    <row r="1182" spans="1:40" x14ac:dyDescent="0.25">
      <c r="A1182"/>
      <c r="V1182"/>
      <c r="W1182"/>
      <c r="X1182"/>
      <c r="Y1182"/>
      <c r="Z1182"/>
      <c r="AA1182"/>
      <c r="AB1182"/>
      <c r="AC1182"/>
      <c r="AD1182"/>
      <c r="AE1182"/>
      <c r="AF1182"/>
      <c r="AN1182" s="13"/>
    </row>
    <row r="1183" spans="1:40" x14ac:dyDescent="0.25">
      <c r="A1183"/>
      <c r="V1183"/>
      <c r="W1183"/>
      <c r="X1183"/>
      <c r="Y1183"/>
      <c r="Z1183"/>
      <c r="AA1183"/>
      <c r="AB1183"/>
      <c r="AC1183"/>
      <c r="AD1183"/>
      <c r="AE1183"/>
      <c r="AF1183"/>
      <c r="AN1183" s="13"/>
    </row>
    <row r="1184" spans="1:40" x14ac:dyDescent="0.25">
      <c r="A1184"/>
      <c r="V1184"/>
      <c r="W1184"/>
      <c r="X1184"/>
      <c r="Y1184"/>
      <c r="Z1184"/>
      <c r="AA1184"/>
      <c r="AB1184"/>
      <c r="AC1184"/>
      <c r="AD1184"/>
      <c r="AE1184"/>
      <c r="AF1184"/>
      <c r="AN1184" s="13"/>
    </row>
    <row r="1185" spans="1:40" x14ac:dyDescent="0.25">
      <c r="A1185"/>
      <c r="V1185"/>
      <c r="W1185"/>
      <c r="X1185"/>
      <c r="Y1185"/>
      <c r="Z1185"/>
      <c r="AA1185"/>
      <c r="AB1185"/>
      <c r="AC1185"/>
      <c r="AD1185"/>
      <c r="AE1185"/>
      <c r="AF1185"/>
      <c r="AN1185" s="13"/>
    </row>
    <row r="1186" spans="1:40" x14ac:dyDescent="0.25">
      <c r="A1186"/>
      <c r="V1186"/>
      <c r="W1186"/>
      <c r="X1186"/>
      <c r="Y1186"/>
      <c r="Z1186"/>
      <c r="AA1186"/>
      <c r="AB1186"/>
      <c r="AC1186"/>
      <c r="AD1186"/>
      <c r="AE1186"/>
      <c r="AF1186"/>
      <c r="AN1186" s="13"/>
    </row>
    <row r="1187" spans="1:40" x14ac:dyDescent="0.25">
      <c r="A1187"/>
      <c r="V1187"/>
      <c r="W1187"/>
      <c r="X1187"/>
      <c r="Y1187"/>
      <c r="Z1187"/>
      <c r="AA1187"/>
      <c r="AB1187"/>
      <c r="AC1187"/>
      <c r="AD1187"/>
      <c r="AE1187"/>
      <c r="AF1187"/>
      <c r="AN1187" s="13"/>
    </row>
    <row r="1188" spans="1:40" x14ac:dyDescent="0.25">
      <c r="A1188"/>
      <c r="V1188"/>
      <c r="W1188"/>
      <c r="X1188"/>
      <c r="Y1188"/>
      <c r="Z1188"/>
      <c r="AA1188"/>
      <c r="AB1188"/>
      <c r="AC1188"/>
      <c r="AD1188"/>
      <c r="AE1188"/>
      <c r="AF1188"/>
      <c r="AN1188" s="13"/>
    </row>
    <row r="1189" spans="1:40" x14ac:dyDescent="0.25">
      <c r="A1189"/>
      <c r="V1189"/>
      <c r="W1189"/>
      <c r="X1189"/>
      <c r="Y1189"/>
      <c r="Z1189"/>
      <c r="AA1189"/>
      <c r="AB1189"/>
      <c r="AC1189"/>
      <c r="AD1189"/>
      <c r="AE1189"/>
      <c r="AF1189"/>
      <c r="AN1189" s="13"/>
    </row>
    <row r="1190" spans="1:40" x14ac:dyDescent="0.25">
      <c r="A1190"/>
      <c r="V1190"/>
      <c r="W1190"/>
      <c r="X1190"/>
      <c r="Y1190"/>
      <c r="Z1190"/>
      <c r="AA1190"/>
      <c r="AB1190"/>
      <c r="AC1190"/>
      <c r="AD1190"/>
      <c r="AE1190"/>
      <c r="AF1190"/>
      <c r="AN1190" s="13"/>
    </row>
    <row r="1191" spans="1:40" x14ac:dyDescent="0.25">
      <c r="A1191"/>
      <c r="V1191"/>
      <c r="W1191"/>
      <c r="X1191"/>
      <c r="Y1191"/>
      <c r="Z1191"/>
      <c r="AA1191"/>
      <c r="AB1191"/>
      <c r="AC1191"/>
      <c r="AD1191"/>
      <c r="AE1191"/>
      <c r="AF1191"/>
      <c r="AN1191" s="13"/>
    </row>
    <row r="1192" spans="1:40" x14ac:dyDescent="0.25">
      <c r="A1192"/>
      <c r="V1192"/>
      <c r="W1192"/>
      <c r="X1192"/>
      <c r="Y1192"/>
      <c r="Z1192"/>
      <c r="AA1192"/>
      <c r="AB1192"/>
      <c r="AC1192"/>
      <c r="AD1192"/>
      <c r="AE1192"/>
      <c r="AF1192"/>
      <c r="AN1192" s="13"/>
    </row>
    <row r="1193" spans="1:40" x14ac:dyDescent="0.25">
      <c r="A1193"/>
      <c r="V1193"/>
      <c r="W1193"/>
      <c r="X1193"/>
      <c r="Y1193"/>
      <c r="Z1193"/>
      <c r="AA1193"/>
      <c r="AB1193"/>
      <c r="AC1193"/>
      <c r="AD1193"/>
      <c r="AE1193"/>
      <c r="AF1193"/>
      <c r="AN1193" s="13"/>
    </row>
    <row r="1194" spans="1:40" x14ac:dyDescent="0.25">
      <c r="A1194"/>
      <c r="V1194"/>
      <c r="W1194"/>
      <c r="X1194"/>
      <c r="Y1194"/>
      <c r="Z1194"/>
      <c r="AA1194"/>
      <c r="AB1194"/>
      <c r="AC1194"/>
      <c r="AD1194"/>
      <c r="AE1194"/>
      <c r="AF1194"/>
      <c r="AN1194" s="13"/>
    </row>
    <row r="1195" spans="1:40" x14ac:dyDescent="0.25">
      <c r="A1195"/>
      <c r="V1195"/>
      <c r="W1195"/>
      <c r="X1195"/>
      <c r="Y1195"/>
      <c r="Z1195"/>
      <c r="AA1195"/>
      <c r="AB1195"/>
      <c r="AC1195"/>
      <c r="AD1195"/>
      <c r="AE1195"/>
      <c r="AF1195"/>
      <c r="AN1195" s="13"/>
    </row>
    <row r="1196" spans="1:40" x14ac:dyDescent="0.25">
      <c r="A1196"/>
      <c r="V1196"/>
      <c r="W1196"/>
      <c r="X1196"/>
      <c r="Y1196"/>
      <c r="Z1196"/>
      <c r="AA1196"/>
      <c r="AB1196"/>
      <c r="AC1196"/>
      <c r="AD1196"/>
      <c r="AE1196"/>
      <c r="AF1196"/>
      <c r="AN1196" s="13"/>
    </row>
    <row r="1197" spans="1:40" x14ac:dyDescent="0.25">
      <c r="A1197"/>
      <c r="V1197"/>
      <c r="W1197"/>
      <c r="X1197"/>
      <c r="Y1197"/>
      <c r="Z1197"/>
      <c r="AA1197"/>
      <c r="AB1197"/>
      <c r="AC1197"/>
      <c r="AD1197"/>
      <c r="AE1197"/>
      <c r="AF1197"/>
      <c r="AN1197" s="13"/>
    </row>
    <row r="1198" spans="1:40" x14ac:dyDescent="0.25">
      <c r="A1198"/>
      <c r="V1198"/>
      <c r="W1198"/>
      <c r="X1198"/>
      <c r="Y1198"/>
      <c r="Z1198"/>
      <c r="AA1198"/>
      <c r="AB1198"/>
      <c r="AC1198"/>
      <c r="AD1198"/>
      <c r="AE1198"/>
      <c r="AF1198"/>
      <c r="AN1198" s="13"/>
    </row>
    <row r="1199" spans="1:40" x14ac:dyDescent="0.25">
      <c r="A1199"/>
      <c r="V1199"/>
      <c r="W1199"/>
      <c r="X1199"/>
      <c r="Y1199"/>
      <c r="Z1199"/>
      <c r="AA1199"/>
      <c r="AB1199"/>
      <c r="AC1199"/>
      <c r="AD1199"/>
      <c r="AE1199"/>
      <c r="AF1199"/>
      <c r="AN1199" s="13"/>
    </row>
    <row r="1200" spans="1:40" x14ac:dyDescent="0.25">
      <c r="A1200"/>
      <c r="V1200"/>
      <c r="W1200"/>
      <c r="X1200"/>
      <c r="Y1200"/>
      <c r="Z1200"/>
      <c r="AA1200"/>
      <c r="AB1200"/>
      <c r="AC1200"/>
      <c r="AD1200"/>
      <c r="AE1200"/>
      <c r="AF1200"/>
      <c r="AN1200" s="13"/>
    </row>
    <row r="1201" spans="1:40" x14ac:dyDescent="0.25">
      <c r="A1201"/>
      <c r="V1201"/>
      <c r="W1201"/>
      <c r="X1201"/>
      <c r="Y1201"/>
      <c r="Z1201"/>
      <c r="AA1201"/>
      <c r="AB1201"/>
      <c r="AC1201"/>
      <c r="AD1201"/>
      <c r="AE1201"/>
      <c r="AF1201"/>
      <c r="AN1201" s="13"/>
    </row>
    <row r="1202" spans="1:40" x14ac:dyDescent="0.25">
      <c r="A1202"/>
      <c r="V1202"/>
      <c r="W1202"/>
      <c r="X1202"/>
      <c r="Y1202"/>
      <c r="Z1202"/>
      <c r="AA1202"/>
      <c r="AB1202"/>
      <c r="AC1202"/>
      <c r="AD1202"/>
      <c r="AE1202"/>
      <c r="AF1202"/>
      <c r="AN1202" s="13"/>
    </row>
    <row r="1203" spans="1:40" x14ac:dyDescent="0.25">
      <c r="A1203"/>
      <c r="V1203"/>
      <c r="W1203"/>
      <c r="X1203"/>
      <c r="Y1203"/>
      <c r="Z1203"/>
      <c r="AA1203"/>
      <c r="AB1203"/>
      <c r="AC1203"/>
      <c r="AD1203"/>
      <c r="AE1203"/>
      <c r="AF1203"/>
      <c r="AN1203" s="13"/>
    </row>
    <row r="1204" spans="1:40" x14ac:dyDescent="0.25">
      <c r="A1204"/>
      <c r="V1204"/>
      <c r="W1204"/>
      <c r="X1204"/>
      <c r="Y1204"/>
      <c r="Z1204"/>
      <c r="AA1204"/>
      <c r="AB1204"/>
      <c r="AC1204"/>
      <c r="AD1204"/>
      <c r="AE1204"/>
      <c r="AF1204"/>
      <c r="AN1204" s="13"/>
    </row>
    <row r="1205" spans="1:40" x14ac:dyDescent="0.25">
      <c r="A1205"/>
      <c r="V1205"/>
      <c r="W1205"/>
      <c r="X1205"/>
      <c r="Y1205"/>
      <c r="Z1205"/>
      <c r="AA1205"/>
      <c r="AB1205"/>
      <c r="AC1205"/>
      <c r="AD1205"/>
      <c r="AE1205"/>
      <c r="AF1205"/>
      <c r="AN1205" s="13"/>
    </row>
    <row r="1206" spans="1:40" x14ac:dyDescent="0.25">
      <c r="A1206"/>
      <c r="V1206"/>
      <c r="W1206"/>
      <c r="X1206"/>
      <c r="Y1206"/>
      <c r="Z1206"/>
      <c r="AA1206"/>
      <c r="AB1206"/>
      <c r="AC1206"/>
      <c r="AD1206"/>
      <c r="AE1206"/>
      <c r="AF1206"/>
      <c r="AN1206" s="13"/>
    </row>
    <row r="1207" spans="1:40" x14ac:dyDescent="0.25">
      <c r="A1207"/>
      <c r="V1207"/>
      <c r="W1207"/>
      <c r="X1207"/>
      <c r="Y1207"/>
      <c r="Z1207"/>
      <c r="AA1207"/>
      <c r="AB1207"/>
      <c r="AC1207"/>
      <c r="AD1207"/>
      <c r="AE1207"/>
      <c r="AF1207"/>
      <c r="AN1207" s="13"/>
    </row>
    <row r="1208" spans="1:40" x14ac:dyDescent="0.25">
      <c r="A1208"/>
      <c r="V1208"/>
      <c r="W1208"/>
      <c r="X1208"/>
      <c r="Y1208"/>
      <c r="Z1208"/>
      <c r="AA1208"/>
      <c r="AB1208"/>
      <c r="AC1208"/>
      <c r="AD1208"/>
      <c r="AE1208"/>
      <c r="AF1208"/>
      <c r="AN1208" s="13"/>
    </row>
    <row r="1209" spans="1:40" x14ac:dyDescent="0.25">
      <c r="A1209"/>
      <c r="V1209"/>
      <c r="W1209"/>
      <c r="X1209"/>
      <c r="Y1209"/>
      <c r="Z1209"/>
      <c r="AA1209"/>
      <c r="AB1209"/>
      <c r="AC1209"/>
      <c r="AD1209"/>
      <c r="AE1209"/>
      <c r="AF1209"/>
      <c r="AN1209" s="13"/>
    </row>
    <row r="1210" spans="1:40" x14ac:dyDescent="0.25">
      <c r="A1210"/>
      <c r="V1210"/>
      <c r="W1210"/>
      <c r="X1210"/>
      <c r="Y1210"/>
      <c r="Z1210"/>
      <c r="AA1210"/>
      <c r="AB1210"/>
      <c r="AC1210"/>
      <c r="AD1210"/>
      <c r="AE1210"/>
      <c r="AF1210"/>
      <c r="AN1210" s="13"/>
    </row>
    <row r="1211" spans="1:40" x14ac:dyDescent="0.25">
      <c r="A1211"/>
      <c r="V1211"/>
      <c r="W1211"/>
      <c r="X1211"/>
      <c r="Y1211"/>
      <c r="Z1211"/>
      <c r="AA1211"/>
      <c r="AB1211"/>
      <c r="AC1211"/>
      <c r="AD1211"/>
      <c r="AE1211"/>
      <c r="AF1211"/>
      <c r="AN1211" s="13"/>
    </row>
    <row r="1212" spans="1:40" x14ac:dyDescent="0.25">
      <c r="A1212"/>
      <c r="V1212"/>
      <c r="W1212"/>
      <c r="X1212"/>
      <c r="Y1212"/>
      <c r="Z1212"/>
      <c r="AA1212"/>
      <c r="AB1212"/>
      <c r="AC1212"/>
      <c r="AD1212"/>
      <c r="AE1212"/>
      <c r="AF1212"/>
      <c r="AN1212" s="13"/>
    </row>
    <row r="1213" spans="1:40" x14ac:dyDescent="0.25">
      <c r="A1213"/>
      <c r="V1213"/>
      <c r="W1213"/>
      <c r="X1213"/>
      <c r="Y1213"/>
      <c r="Z1213"/>
      <c r="AA1213"/>
      <c r="AB1213"/>
      <c r="AC1213"/>
      <c r="AD1213"/>
      <c r="AE1213"/>
      <c r="AF1213"/>
      <c r="AN1213" s="13"/>
    </row>
    <row r="1214" spans="1:40" x14ac:dyDescent="0.25">
      <c r="A1214"/>
      <c r="V1214"/>
      <c r="W1214"/>
      <c r="X1214"/>
      <c r="Y1214"/>
      <c r="Z1214"/>
      <c r="AA1214"/>
      <c r="AB1214"/>
      <c r="AC1214"/>
      <c r="AD1214"/>
      <c r="AE1214"/>
      <c r="AF1214"/>
      <c r="AN1214" s="13"/>
    </row>
    <row r="1215" spans="1:40" x14ac:dyDescent="0.25">
      <c r="A1215"/>
      <c r="V1215"/>
      <c r="W1215"/>
      <c r="X1215"/>
      <c r="Y1215"/>
      <c r="Z1215"/>
      <c r="AA1215"/>
      <c r="AB1215"/>
      <c r="AC1215"/>
      <c r="AD1215"/>
      <c r="AE1215"/>
      <c r="AF1215"/>
      <c r="AN1215" s="13"/>
    </row>
    <row r="1216" spans="1:40" x14ac:dyDescent="0.25">
      <c r="A1216"/>
      <c r="V1216"/>
      <c r="W1216"/>
      <c r="X1216"/>
      <c r="Y1216"/>
      <c r="Z1216"/>
      <c r="AA1216"/>
      <c r="AB1216"/>
      <c r="AC1216"/>
      <c r="AD1216"/>
      <c r="AE1216"/>
      <c r="AF1216"/>
      <c r="AN1216" s="13"/>
    </row>
    <row r="1217" spans="1:40" x14ac:dyDescent="0.25">
      <c r="A1217"/>
      <c r="V1217"/>
      <c r="W1217"/>
      <c r="X1217"/>
      <c r="Y1217"/>
      <c r="Z1217"/>
      <c r="AA1217"/>
      <c r="AB1217"/>
      <c r="AC1217"/>
      <c r="AD1217"/>
      <c r="AE1217"/>
      <c r="AF1217"/>
      <c r="AN1217" s="13"/>
    </row>
    <row r="1218" spans="1:40" x14ac:dyDescent="0.25">
      <c r="A1218"/>
      <c r="V1218"/>
      <c r="W1218"/>
      <c r="X1218"/>
      <c r="Y1218"/>
      <c r="Z1218"/>
      <c r="AA1218"/>
      <c r="AB1218"/>
      <c r="AC1218"/>
      <c r="AD1218"/>
      <c r="AE1218"/>
      <c r="AF1218"/>
      <c r="AN1218" s="13"/>
    </row>
    <row r="1219" spans="1:40" x14ac:dyDescent="0.25">
      <c r="A1219"/>
      <c r="V1219"/>
      <c r="W1219"/>
      <c r="X1219"/>
      <c r="Y1219"/>
      <c r="Z1219"/>
      <c r="AA1219"/>
      <c r="AB1219"/>
      <c r="AC1219"/>
      <c r="AD1219"/>
      <c r="AE1219"/>
      <c r="AF1219"/>
      <c r="AN1219" s="13"/>
    </row>
    <row r="1220" spans="1:40" x14ac:dyDescent="0.25">
      <c r="A1220"/>
      <c r="V1220"/>
      <c r="W1220"/>
      <c r="X1220"/>
      <c r="Y1220"/>
      <c r="Z1220"/>
      <c r="AA1220"/>
      <c r="AB1220"/>
      <c r="AC1220"/>
      <c r="AD1220"/>
      <c r="AE1220"/>
      <c r="AF1220"/>
      <c r="AN1220" s="13"/>
    </row>
    <row r="1221" spans="1:40" x14ac:dyDescent="0.25">
      <c r="A1221"/>
      <c r="V1221"/>
      <c r="W1221"/>
      <c r="X1221"/>
      <c r="Y1221"/>
      <c r="Z1221"/>
      <c r="AA1221"/>
      <c r="AB1221"/>
      <c r="AC1221"/>
      <c r="AD1221"/>
      <c r="AE1221"/>
      <c r="AF1221"/>
      <c r="AN1221" s="13"/>
    </row>
    <row r="1222" spans="1:40" x14ac:dyDescent="0.25">
      <c r="A1222"/>
      <c r="V1222"/>
      <c r="W1222"/>
      <c r="X1222"/>
      <c r="Y1222"/>
      <c r="Z1222"/>
      <c r="AA1222"/>
      <c r="AB1222"/>
      <c r="AC1222"/>
      <c r="AD1222"/>
      <c r="AE1222"/>
      <c r="AF1222"/>
      <c r="AN1222" s="13"/>
    </row>
    <row r="1223" spans="1:40" x14ac:dyDescent="0.25">
      <c r="A1223"/>
      <c r="V1223"/>
      <c r="W1223"/>
      <c r="X1223"/>
      <c r="Y1223"/>
      <c r="Z1223"/>
      <c r="AA1223"/>
      <c r="AB1223"/>
      <c r="AC1223"/>
      <c r="AD1223"/>
      <c r="AE1223"/>
      <c r="AF1223"/>
      <c r="AN1223" s="13"/>
    </row>
    <row r="1224" spans="1:40" x14ac:dyDescent="0.25">
      <c r="A1224"/>
      <c r="V1224"/>
      <c r="W1224"/>
      <c r="X1224"/>
      <c r="Y1224"/>
      <c r="Z1224"/>
      <c r="AA1224"/>
      <c r="AB1224"/>
      <c r="AC1224"/>
      <c r="AD1224"/>
      <c r="AE1224"/>
      <c r="AF1224"/>
      <c r="AN1224" s="13"/>
    </row>
    <row r="1225" spans="1:40" x14ac:dyDescent="0.25">
      <c r="A1225"/>
      <c r="V1225"/>
      <c r="W1225"/>
      <c r="X1225"/>
      <c r="Y1225"/>
      <c r="Z1225"/>
      <c r="AA1225"/>
      <c r="AB1225"/>
      <c r="AC1225"/>
      <c r="AD1225"/>
      <c r="AE1225"/>
      <c r="AF1225"/>
      <c r="AN1225" s="13"/>
    </row>
    <row r="1226" spans="1:40" x14ac:dyDescent="0.25">
      <c r="A1226"/>
      <c r="V1226"/>
      <c r="W1226"/>
      <c r="X1226"/>
      <c r="Y1226"/>
      <c r="Z1226"/>
      <c r="AA1226"/>
      <c r="AB1226"/>
      <c r="AC1226"/>
      <c r="AD1226"/>
      <c r="AE1226"/>
      <c r="AF1226"/>
      <c r="AN1226" s="13"/>
    </row>
    <row r="1227" spans="1:40" x14ac:dyDescent="0.25">
      <c r="A1227"/>
      <c r="V1227"/>
      <c r="W1227"/>
      <c r="X1227"/>
      <c r="Y1227"/>
      <c r="Z1227"/>
      <c r="AA1227"/>
      <c r="AB1227"/>
      <c r="AC1227"/>
      <c r="AD1227"/>
      <c r="AE1227"/>
      <c r="AF1227"/>
      <c r="AN1227" s="13"/>
    </row>
    <row r="1228" spans="1:40" x14ac:dyDescent="0.25">
      <c r="A1228"/>
      <c r="V1228"/>
      <c r="W1228"/>
      <c r="X1228"/>
      <c r="Y1228"/>
      <c r="Z1228"/>
      <c r="AA1228"/>
      <c r="AB1228"/>
      <c r="AC1228"/>
      <c r="AD1228"/>
      <c r="AE1228"/>
      <c r="AF1228"/>
      <c r="AN1228" s="13"/>
    </row>
    <row r="1229" spans="1:40" x14ac:dyDescent="0.25">
      <c r="A1229"/>
      <c r="V1229"/>
      <c r="W1229"/>
      <c r="X1229"/>
      <c r="Y1229"/>
      <c r="Z1229"/>
      <c r="AA1229"/>
      <c r="AB1229"/>
      <c r="AC1229"/>
      <c r="AD1229"/>
      <c r="AE1229"/>
      <c r="AF1229"/>
      <c r="AN1229" s="13"/>
    </row>
    <row r="1230" spans="1:40" x14ac:dyDescent="0.25">
      <c r="A1230"/>
      <c r="V1230"/>
      <c r="W1230"/>
      <c r="X1230"/>
      <c r="Y1230"/>
      <c r="Z1230"/>
      <c r="AA1230"/>
      <c r="AB1230"/>
      <c r="AC1230"/>
      <c r="AD1230"/>
      <c r="AE1230"/>
      <c r="AF1230"/>
      <c r="AN1230" s="13"/>
    </row>
    <row r="1231" spans="1:40" x14ac:dyDescent="0.25">
      <c r="A1231"/>
      <c r="V1231"/>
      <c r="W1231"/>
      <c r="X1231"/>
      <c r="Y1231"/>
      <c r="Z1231"/>
      <c r="AA1231"/>
      <c r="AB1231"/>
      <c r="AC1231"/>
      <c r="AD1231"/>
      <c r="AE1231"/>
      <c r="AF1231"/>
      <c r="AN1231" s="13"/>
    </row>
    <row r="1232" spans="1:40" x14ac:dyDescent="0.25">
      <c r="A1232"/>
      <c r="V1232"/>
      <c r="W1232"/>
      <c r="X1232"/>
      <c r="Y1232"/>
      <c r="Z1232"/>
      <c r="AA1232"/>
      <c r="AB1232"/>
      <c r="AC1232"/>
      <c r="AD1232"/>
      <c r="AE1232"/>
      <c r="AF1232"/>
      <c r="AN1232" s="13"/>
    </row>
    <row r="1233" spans="1:40" x14ac:dyDescent="0.25">
      <c r="A1233"/>
      <c r="V1233"/>
      <c r="W1233"/>
      <c r="X1233"/>
      <c r="Y1233"/>
      <c r="Z1233"/>
      <c r="AA1233"/>
      <c r="AB1233"/>
      <c r="AC1233"/>
      <c r="AD1233"/>
      <c r="AE1233"/>
      <c r="AF1233"/>
      <c r="AN1233" s="13"/>
    </row>
    <row r="1234" spans="1:40" x14ac:dyDescent="0.25">
      <c r="A1234"/>
      <c r="V1234"/>
      <c r="W1234"/>
      <c r="X1234"/>
      <c r="Y1234"/>
      <c r="Z1234"/>
      <c r="AA1234"/>
      <c r="AB1234"/>
      <c r="AC1234"/>
      <c r="AD1234"/>
      <c r="AE1234"/>
      <c r="AF1234"/>
      <c r="AN1234" s="13"/>
    </row>
    <row r="1235" spans="1:40" x14ac:dyDescent="0.25">
      <c r="A1235"/>
      <c r="V1235"/>
      <c r="W1235"/>
      <c r="X1235"/>
      <c r="Y1235"/>
      <c r="Z1235"/>
      <c r="AA1235"/>
      <c r="AB1235"/>
      <c r="AC1235"/>
      <c r="AD1235"/>
      <c r="AE1235"/>
      <c r="AF1235"/>
      <c r="AN1235" s="13"/>
    </row>
    <row r="1236" spans="1:40" x14ac:dyDescent="0.25">
      <c r="A1236"/>
      <c r="V1236"/>
      <c r="W1236"/>
      <c r="X1236"/>
      <c r="Y1236"/>
      <c r="Z1236"/>
      <c r="AA1236"/>
      <c r="AB1236"/>
      <c r="AC1236"/>
      <c r="AD1236"/>
      <c r="AE1236"/>
      <c r="AF1236"/>
      <c r="AN1236" s="13"/>
    </row>
    <row r="1237" spans="1:40" x14ac:dyDescent="0.25">
      <c r="A1237"/>
      <c r="V1237"/>
      <c r="W1237"/>
      <c r="X1237"/>
      <c r="Y1237"/>
      <c r="Z1237"/>
      <c r="AA1237"/>
      <c r="AB1237"/>
      <c r="AC1237"/>
      <c r="AD1237"/>
      <c r="AE1237"/>
      <c r="AF1237"/>
      <c r="AN1237" s="13"/>
    </row>
    <row r="1238" spans="1:40" x14ac:dyDescent="0.25">
      <c r="A1238"/>
      <c r="V1238"/>
      <c r="W1238"/>
      <c r="X1238"/>
      <c r="Y1238"/>
      <c r="Z1238"/>
      <c r="AA1238"/>
      <c r="AB1238"/>
      <c r="AC1238"/>
      <c r="AD1238"/>
      <c r="AE1238"/>
      <c r="AF1238"/>
      <c r="AN1238" s="13"/>
    </row>
    <row r="1239" spans="1:40" x14ac:dyDescent="0.25">
      <c r="A1239"/>
      <c r="V1239"/>
      <c r="W1239"/>
      <c r="X1239"/>
      <c r="Y1239"/>
      <c r="Z1239"/>
      <c r="AA1239"/>
      <c r="AB1239"/>
      <c r="AC1239"/>
      <c r="AD1239"/>
      <c r="AE1239"/>
      <c r="AF1239"/>
      <c r="AN1239" s="13"/>
    </row>
    <row r="1240" spans="1:40" x14ac:dyDescent="0.25">
      <c r="A1240"/>
      <c r="V1240"/>
      <c r="W1240"/>
      <c r="X1240"/>
      <c r="Y1240"/>
      <c r="Z1240"/>
      <c r="AA1240"/>
      <c r="AB1240"/>
      <c r="AC1240"/>
      <c r="AD1240"/>
      <c r="AE1240"/>
      <c r="AF1240"/>
      <c r="AN1240" s="13"/>
    </row>
    <row r="1241" spans="1:40" x14ac:dyDescent="0.25">
      <c r="A1241"/>
      <c r="V1241"/>
      <c r="W1241"/>
      <c r="X1241"/>
      <c r="Y1241"/>
      <c r="Z1241"/>
      <c r="AA1241"/>
      <c r="AB1241"/>
      <c r="AC1241"/>
      <c r="AD1241"/>
      <c r="AE1241"/>
      <c r="AF1241"/>
      <c r="AN1241" s="13"/>
    </row>
    <row r="1242" spans="1:40" x14ac:dyDescent="0.25">
      <c r="A1242"/>
      <c r="V1242"/>
      <c r="W1242"/>
      <c r="X1242"/>
      <c r="Y1242"/>
      <c r="Z1242"/>
      <c r="AA1242"/>
      <c r="AB1242"/>
      <c r="AC1242"/>
      <c r="AD1242"/>
      <c r="AE1242"/>
      <c r="AF1242"/>
      <c r="AN1242" s="13"/>
    </row>
    <row r="1243" spans="1:40" x14ac:dyDescent="0.25">
      <c r="A1243"/>
      <c r="V1243"/>
      <c r="W1243"/>
      <c r="X1243"/>
      <c r="Y1243"/>
      <c r="Z1243"/>
      <c r="AA1243"/>
      <c r="AB1243"/>
      <c r="AC1243"/>
      <c r="AD1243"/>
      <c r="AE1243"/>
      <c r="AF1243"/>
      <c r="AN1243" s="13"/>
    </row>
    <row r="1244" spans="1:40" x14ac:dyDescent="0.25">
      <c r="A1244"/>
      <c r="V1244"/>
      <c r="W1244"/>
      <c r="X1244"/>
      <c r="Y1244"/>
      <c r="Z1244"/>
      <c r="AA1244"/>
      <c r="AB1244"/>
      <c r="AC1244"/>
      <c r="AD1244"/>
      <c r="AE1244"/>
      <c r="AF1244"/>
      <c r="AN1244" s="13"/>
    </row>
    <row r="1245" spans="1:40" x14ac:dyDescent="0.25">
      <c r="A1245"/>
      <c r="V1245"/>
      <c r="W1245"/>
      <c r="X1245"/>
      <c r="Y1245"/>
      <c r="Z1245"/>
      <c r="AA1245"/>
      <c r="AB1245"/>
      <c r="AC1245"/>
      <c r="AD1245"/>
      <c r="AE1245"/>
      <c r="AF1245"/>
      <c r="AN1245" s="13"/>
    </row>
    <row r="1246" spans="1:40" x14ac:dyDescent="0.25">
      <c r="A1246"/>
      <c r="V1246"/>
      <c r="W1246"/>
      <c r="X1246"/>
      <c r="Y1246"/>
      <c r="Z1246"/>
      <c r="AA1246"/>
      <c r="AB1246"/>
      <c r="AC1246"/>
      <c r="AD1246"/>
      <c r="AE1246"/>
      <c r="AF1246"/>
      <c r="AN1246" s="13"/>
    </row>
    <row r="1247" spans="1:40" x14ac:dyDescent="0.25">
      <c r="A1247"/>
      <c r="V1247"/>
      <c r="W1247"/>
      <c r="X1247"/>
      <c r="Y1247"/>
      <c r="Z1247"/>
      <c r="AA1247"/>
      <c r="AB1247"/>
      <c r="AC1247"/>
      <c r="AD1247"/>
      <c r="AE1247"/>
      <c r="AF1247"/>
      <c r="AN1247" s="13"/>
    </row>
    <row r="1248" spans="1:40" x14ac:dyDescent="0.25">
      <c r="A1248"/>
      <c r="V1248"/>
      <c r="W1248"/>
      <c r="X1248"/>
      <c r="Y1248"/>
      <c r="Z1248"/>
      <c r="AA1248"/>
      <c r="AB1248"/>
      <c r="AC1248"/>
      <c r="AD1248"/>
      <c r="AE1248"/>
      <c r="AF1248"/>
      <c r="AN1248" s="13"/>
    </row>
    <row r="1249" spans="1:40" x14ac:dyDescent="0.25">
      <c r="A1249"/>
      <c r="V1249"/>
      <c r="W1249"/>
      <c r="X1249"/>
      <c r="Y1249"/>
      <c r="Z1249"/>
      <c r="AA1249"/>
      <c r="AB1249"/>
      <c r="AC1249"/>
      <c r="AD1249"/>
      <c r="AE1249"/>
      <c r="AF1249"/>
      <c r="AN1249" s="13"/>
    </row>
    <row r="1250" spans="1:40" x14ac:dyDescent="0.25">
      <c r="A1250"/>
      <c r="V1250"/>
      <c r="W1250"/>
      <c r="X1250"/>
      <c r="Y1250"/>
      <c r="Z1250"/>
      <c r="AA1250"/>
      <c r="AB1250"/>
      <c r="AC1250"/>
      <c r="AD1250"/>
      <c r="AE1250"/>
      <c r="AF1250"/>
      <c r="AN1250" s="13"/>
    </row>
    <row r="1251" spans="1:40" x14ac:dyDescent="0.25">
      <c r="A1251"/>
      <c r="V1251"/>
      <c r="W1251"/>
      <c r="X1251"/>
      <c r="Y1251"/>
      <c r="Z1251"/>
      <c r="AA1251"/>
      <c r="AB1251"/>
      <c r="AC1251"/>
      <c r="AD1251"/>
      <c r="AE1251"/>
      <c r="AF1251"/>
      <c r="AN1251" s="13"/>
    </row>
    <row r="1252" spans="1:40" x14ac:dyDescent="0.25">
      <c r="A1252"/>
      <c r="V1252"/>
      <c r="W1252"/>
      <c r="X1252"/>
      <c r="Y1252"/>
      <c r="Z1252"/>
      <c r="AA1252"/>
      <c r="AB1252"/>
      <c r="AC1252"/>
      <c r="AD1252"/>
      <c r="AE1252"/>
      <c r="AF1252"/>
      <c r="AN1252" s="13"/>
    </row>
    <row r="1253" spans="1:40" x14ac:dyDescent="0.25">
      <c r="A1253"/>
      <c r="V1253"/>
      <c r="W1253"/>
      <c r="X1253"/>
      <c r="Y1253"/>
      <c r="Z1253"/>
      <c r="AA1253"/>
      <c r="AB1253"/>
      <c r="AC1253"/>
      <c r="AD1253"/>
      <c r="AE1253"/>
      <c r="AF1253"/>
      <c r="AN1253" s="13"/>
    </row>
    <row r="1254" spans="1:40" x14ac:dyDescent="0.25">
      <c r="A1254"/>
      <c r="V1254"/>
      <c r="W1254"/>
      <c r="X1254"/>
      <c r="Y1254"/>
      <c r="Z1254"/>
      <c r="AA1254"/>
      <c r="AB1254"/>
      <c r="AC1254"/>
      <c r="AD1254"/>
      <c r="AE1254"/>
      <c r="AF1254"/>
      <c r="AN1254" s="13"/>
    </row>
    <row r="1255" spans="1:40" x14ac:dyDescent="0.25">
      <c r="A1255"/>
      <c r="V1255"/>
      <c r="W1255"/>
      <c r="X1255"/>
      <c r="Y1255"/>
      <c r="Z1255"/>
      <c r="AA1255"/>
      <c r="AB1255"/>
      <c r="AC1255"/>
      <c r="AD1255"/>
      <c r="AE1255"/>
      <c r="AF1255"/>
      <c r="AN1255" s="13"/>
    </row>
    <row r="1256" spans="1:40" x14ac:dyDescent="0.25">
      <c r="A1256"/>
      <c r="V1256"/>
      <c r="W1256"/>
      <c r="X1256"/>
      <c r="Y1256"/>
      <c r="Z1256"/>
      <c r="AA1256"/>
      <c r="AB1256"/>
      <c r="AC1256"/>
      <c r="AD1256"/>
      <c r="AE1256"/>
      <c r="AF1256"/>
      <c r="AN1256" s="13"/>
    </row>
    <row r="1257" spans="1:40" x14ac:dyDescent="0.25">
      <c r="A1257"/>
      <c r="V1257"/>
      <c r="W1257"/>
      <c r="X1257"/>
      <c r="Y1257"/>
      <c r="Z1257"/>
      <c r="AA1257"/>
      <c r="AB1257"/>
      <c r="AC1257"/>
      <c r="AD1257"/>
      <c r="AE1257"/>
      <c r="AF1257"/>
      <c r="AN1257" s="13"/>
    </row>
    <row r="1258" spans="1:40" x14ac:dyDescent="0.25">
      <c r="A1258"/>
      <c r="V1258"/>
      <c r="W1258"/>
      <c r="X1258"/>
      <c r="Y1258"/>
      <c r="Z1258"/>
      <c r="AA1258"/>
      <c r="AB1258"/>
      <c r="AC1258"/>
      <c r="AD1258"/>
      <c r="AE1258"/>
      <c r="AF1258"/>
      <c r="AN1258" s="13"/>
    </row>
    <row r="1259" spans="1:40" x14ac:dyDescent="0.25">
      <c r="A1259"/>
      <c r="V1259"/>
      <c r="W1259"/>
      <c r="X1259"/>
      <c r="Y1259"/>
      <c r="Z1259"/>
      <c r="AA1259"/>
      <c r="AB1259"/>
      <c r="AC1259"/>
      <c r="AD1259"/>
      <c r="AE1259"/>
      <c r="AF1259"/>
      <c r="AN1259" s="13"/>
    </row>
    <row r="1260" spans="1:40" x14ac:dyDescent="0.25">
      <c r="A1260"/>
      <c r="V1260"/>
      <c r="W1260"/>
      <c r="X1260"/>
      <c r="Y1260"/>
      <c r="Z1260"/>
      <c r="AA1260"/>
      <c r="AB1260"/>
      <c r="AC1260"/>
      <c r="AD1260"/>
      <c r="AE1260"/>
      <c r="AF1260"/>
      <c r="AN1260" s="13"/>
    </row>
    <row r="1261" spans="1:40" x14ac:dyDescent="0.25">
      <c r="A1261"/>
      <c r="V1261"/>
      <c r="W1261"/>
      <c r="X1261"/>
      <c r="Y1261"/>
      <c r="Z1261"/>
      <c r="AA1261"/>
      <c r="AB1261"/>
      <c r="AC1261"/>
      <c r="AD1261"/>
      <c r="AE1261"/>
      <c r="AF1261"/>
      <c r="AN1261" s="13"/>
    </row>
    <row r="1262" spans="1:40" x14ac:dyDescent="0.25">
      <c r="A1262"/>
      <c r="V1262"/>
      <c r="W1262"/>
      <c r="X1262"/>
      <c r="Y1262"/>
      <c r="Z1262"/>
      <c r="AA1262"/>
      <c r="AB1262"/>
      <c r="AC1262"/>
      <c r="AD1262"/>
      <c r="AE1262"/>
      <c r="AF1262"/>
      <c r="AN1262" s="13"/>
    </row>
    <row r="1263" spans="1:40" x14ac:dyDescent="0.25">
      <c r="A1263"/>
      <c r="V1263"/>
      <c r="W1263"/>
      <c r="X1263"/>
      <c r="Y1263"/>
      <c r="Z1263"/>
      <c r="AA1263"/>
      <c r="AB1263"/>
      <c r="AC1263"/>
      <c r="AD1263"/>
      <c r="AE1263"/>
      <c r="AF1263"/>
      <c r="AN1263" s="13"/>
    </row>
    <row r="1264" spans="1:40" x14ac:dyDescent="0.25">
      <c r="A1264"/>
      <c r="V1264"/>
      <c r="W1264"/>
      <c r="X1264"/>
      <c r="Y1264"/>
      <c r="Z1264"/>
      <c r="AA1264"/>
      <c r="AB1264"/>
      <c r="AC1264"/>
      <c r="AD1264"/>
      <c r="AE1264"/>
      <c r="AF1264"/>
      <c r="AN1264" s="13"/>
    </row>
    <row r="1265" spans="1:40" x14ac:dyDescent="0.25">
      <c r="A1265"/>
      <c r="V1265"/>
      <c r="W1265"/>
      <c r="X1265"/>
      <c r="Y1265"/>
      <c r="Z1265"/>
      <c r="AA1265"/>
      <c r="AB1265"/>
      <c r="AC1265"/>
      <c r="AD1265"/>
      <c r="AE1265"/>
      <c r="AF1265"/>
      <c r="AN1265" s="13"/>
    </row>
    <row r="1266" spans="1:40" x14ac:dyDescent="0.25">
      <c r="A1266"/>
      <c r="V1266"/>
      <c r="W1266"/>
      <c r="X1266"/>
      <c r="Y1266"/>
      <c r="Z1266"/>
      <c r="AA1266"/>
      <c r="AB1266"/>
      <c r="AC1266"/>
      <c r="AD1266"/>
      <c r="AE1266"/>
      <c r="AF1266"/>
      <c r="AN1266" s="13"/>
    </row>
    <row r="1267" spans="1:40" x14ac:dyDescent="0.25">
      <c r="A1267"/>
      <c r="V1267"/>
      <c r="W1267"/>
      <c r="X1267"/>
      <c r="Y1267"/>
      <c r="Z1267"/>
      <c r="AA1267"/>
      <c r="AB1267"/>
      <c r="AC1267"/>
      <c r="AD1267"/>
      <c r="AE1267"/>
      <c r="AF1267"/>
      <c r="AN1267" s="13"/>
    </row>
    <row r="1268" spans="1:40" x14ac:dyDescent="0.25">
      <c r="A1268"/>
      <c r="V1268"/>
      <c r="W1268"/>
      <c r="X1268"/>
      <c r="Y1268"/>
      <c r="Z1268"/>
      <c r="AA1268"/>
      <c r="AB1268"/>
      <c r="AC1268"/>
      <c r="AD1268"/>
      <c r="AE1268"/>
      <c r="AF1268"/>
      <c r="AN1268" s="13"/>
    </row>
    <row r="1269" spans="1:40" x14ac:dyDescent="0.25">
      <c r="A1269"/>
      <c r="V1269"/>
      <c r="W1269"/>
      <c r="X1269"/>
      <c r="Y1269"/>
      <c r="Z1269"/>
      <c r="AA1269"/>
      <c r="AB1269"/>
      <c r="AC1269"/>
      <c r="AD1269"/>
      <c r="AE1269"/>
      <c r="AF1269"/>
      <c r="AN1269" s="13"/>
    </row>
    <row r="1270" spans="1:40" x14ac:dyDescent="0.25">
      <c r="A1270"/>
      <c r="V1270"/>
      <c r="W1270"/>
      <c r="X1270"/>
      <c r="Y1270"/>
      <c r="Z1270"/>
      <c r="AA1270"/>
      <c r="AB1270"/>
      <c r="AC1270"/>
      <c r="AD1270"/>
      <c r="AE1270"/>
      <c r="AF1270"/>
      <c r="AN1270" s="13"/>
    </row>
    <row r="1271" spans="1:40" x14ac:dyDescent="0.25">
      <c r="A1271"/>
      <c r="V1271"/>
      <c r="W1271"/>
      <c r="X1271"/>
      <c r="Y1271"/>
      <c r="Z1271"/>
      <c r="AA1271"/>
      <c r="AB1271"/>
      <c r="AC1271"/>
      <c r="AD1271"/>
      <c r="AE1271"/>
      <c r="AF1271"/>
      <c r="AN1271" s="13"/>
    </row>
    <row r="1272" spans="1:40" x14ac:dyDescent="0.25">
      <c r="A1272"/>
      <c r="V1272"/>
      <c r="W1272"/>
      <c r="X1272"/>
      <c r="Y1272"/>
      <c r="Z1272"/>
      <c r="AA1272"/>
      <c r="AB1272"/>
      <c r="AC1272"/>
      <c r="AD1272"/>
      <c r="AE1272"/>
      <c r="AF1272"/>
      <c r="AN1272" s="13"/>
    </row>
    <row r="1273" spans="1:40" x14ac:dyDescent="0.25">
      <c r="A1273"/>
      <c r="V1273"/>
      <c r="W1273"/>
      <c r="X1273"/>
      <c r="Y1273"/>
      <c r="Z1273"/>
      <c r="AA1273"/>
      <c r="AB1273"/>
      <c r="AC1273"/>
      <c r="AD1273"/>
      <c r="AE1273"/>
      <c r="AF1273"/>
      <c r="AN1273" s="13"/>
    </row>
    <row r="1274" spans="1:40" x14ac:dyDescent="0.25">
      <c r="A1274"/>
      <c r="V1274"/>
      <c r="W1274"/>
      <c r="X1274"/>
      <c r="Y1274"/>
      <c r="Z1274"/>
      <c r="AA1274"/>
      <c r="AB1274"/>
      <c r="AC1274"/>
      <c r="AD1274"/>
      <c r="AE1274"/>
      <c r="AF1274"/>
      <c r="AN1274" s="13"/>
    </row>
    <row r="1275" spans="1:40" x14ac:dyDescent="0.25">
      <c r="A1275"/>
      <c r="V1275"/>
      <c r="W1275"/>
      <c r="X1275"/>
      <c r="Y1275"/>
      <c r="Z1275"/>
      <c r="AA1275"/>
      <c r="AB1275"/>
      <c r="AC1275"/>
      <c r="AD1275"/>
      <c r="AE1275"/>
      <c r="AF1275"/>
      <c r="AN1275" s="13"/>
    </row>
    <row r="1276" spans="1:40" x14ac:dyDescent="0.25">
      <c r="A1276"/>
      <c r="V1276"/>
      <c r="W1276"/>
      <c r="X1276"/>
      <c r="Y1276"/>
      <c r="Z1276"/>
      <c r="AA1276"/>
      <c r="AB1276"/>
      <c r="AC1276"/>
      <c r="AD1276"/>
      <c r="AE1276"/>
      <c r="AF1276"/>
      <c r="AN1276" s="13"/>
    </row>
    <row r="1277" spans="1:40" x14ac:dyDescent="0.25">
      <c r="A1277"/>
      <c r="V1277"/>
      <c r="W1277"/>
      <c r="X1277"/>
      <c r="Y1277"/>
      <c r="Z1277"/>
      <c r="AA1277"/>
      <c r="AB1277"/>
      <c r="AC1277"/>
      <c r="AD1277"/>
      <c r="AE1277"/>
      <c r="AF1277"/>
      <c r="AN1277" s="13"/>
    </row>
    <row r="1278" spans="1:40" x14ac:dyDescent="0.25">
      <c r="A1278"/>
      <c r="V1278"/>
      <c r="W1278"/>
      <c r="X1278"/>
      <c r="Y1278"/>
      <c r="Z1278"/>
      <c r="AA1278"/>
      <c r="AB1278"/>
      <c r="AC1278"/>
      <c r="AD1278"/>
      <c r="AE1278"/>
      <c r="AF1278"/>
      <c r="AN1278" s="13"/>
    </row>
    <row r="1279" spans="1:40" x14ac:dyDescent="0.25">
      <c r="A1279"/>
      <c r="V1279"/>
      <c r="W1279"/>
      <c r="X1279"/>
      <c r="Y1279"/>
      <c r="Z1279"/>
      <c r="AA1279"/>
      <c r="AB1279"/>
      <c r="AC1279"/>
      <c r="AD1279"/>
      <c r="AE1279"/>
      <c r="AF1279"/>
      <c r="AN1279" s="13"/>
    </row>
    <row r="1280" spans="1:40" x14ac:dyDescent="0.25">
      <c r="A1280"/>
      <c r="V1280"/>
      <c r="W1280"/>
      <c r="X1280"/>
      <c r="Y1280"/>
      <c r="Z1280"/>
      <c r="AA1280"/>
      <c r="AB1280"/>
      <c r="AC1280"/>
      <c r="AD1280"/>
      <c r="AE1280"/>
      <c r="AF1280"/>
      <c r="AN1280" s="13"/>
    </row>
    <row r="1281" spans="1:40" x14ac:dyDescent="0.25">
      <c r="A1281"/>
      <c r="V1281"/>
      <c r="W1281"/>
      <c r="X1281"/>
      <c r="Y1281"/>
      <c r="Z1281"/>
      <c r="AA1281"/>
      <c r="AB1281"/>
      <c r="AC1281"/>
      <c r="AD1281"/>
      <c r="AE1281"/>
      <c r="AF1281"/>
      <c r="AN1281" s="13"/>
    </row>
    <row r="1282" spans="1:40" x14ac:dyDescent="0.25">
      <c r="A1282"/>
      <c r="V1282"/>
      <c r="W1282"/>
      <c r="X1282"/>
      <c r="Y1282"/>
      <c r="Z1282"/>
      <c r="AA1282"/>
      <c r="AB1282"/>
      <c r="AC1282"/>
      <c r="AD1282"/>
      <c r="AE1282"/>
      <c r="AF1282"/>
      <c r="AN1282" s="13"/>
    </row>
    <row r="1283" spans="1:40" x14ac:dyDescent="0.25">
      <c r="A1283"/>
      <c r="V1283"/>
      <c r="W1283"/>
      <c r="X1283"/>
      <c r="Y1283"/>
      <c r="Z1283"/>
      <c r="AA1283"/>
      <c r="AB1283"/>
      <c r="AC1283"/>
      <c r="AD1283"/>
      <c r="AE1283"/>
      <c r="AF1283"/>
      <c r="AN1283" s="13"/>
    </row>
    <row r="1284" spans="1:40" x14ac:dyDescent="0.25">
      <c r="A1284"/>
      <c r="V1284"/>
      <c r="W1284"/>
      <c r="X1284"/>
      <c r="Y1284"/>
      <c r="Z1284"/>
      <c r="AA1284"/>
      <c r="AB1284"/>
      <c r="AC1284"/>
      <c r="AD1284"/>
      <c r="AE1284"/>
      <c r="AF1284"/>
      <c r="AN1284" s="13"/>
    </row>
    <row r="1285" spans="1:40" x14ac:dyDescent="0.25">
      <c r="A1285"/>
      <c r="V1285"/>
      <c r="W1285"/>
      <c r="X1285"/>
      <c r="Y1285"/>
      <c r="Z1285"/>
      <c r="AA1285"/>
      <c r="AB1285"/>
      <c r="AC1285"/>
      <c r="AD1285"/>
      <c r="AE1285"/>
      <c r="AF1285"/>
      <c r="AN1285" s="13"/>
    </row>
    <row r="1286" spans="1:40" x14ac:dyDescent="0.25">
      <c r="A1286"/>
      <c r="V1286"/>
      <c r="W1286"/>
      <c r="X1286"/>
      <c r="Y1286"/>
      <c r="Z1286"/>
      <c r="AA1286"/>
      <c r="AB1286"/>
      <c r="AC1286"/>
      <c r="AD1286"/>
      <c r="AE1286"/>
      <c r="AF1286"/>
      <c r="AN1286" s="13"/>
    </row>
    <row r="1287" spans="1:40" x14ac:dyDescent="0.25">
      <c r="A1287"/>
      <c r="V1287"/>
      <c r="W1287"/>
      <c r="X1287"/>
      <c r="Y1287"/>
      <c r="Z1287"/>
      <c r="AA1287"/>
      <c r="AB1287"/>
      <c r="AC1287"/>
      <c r="AD1287"/>
      <c r="AE1287"/>
      <c r="AF1287"/>
      <c r="AN1287" s="13"/>
    </row>
    <row r="1288" spans="1:40" x14ac:dyDescent="0.25">
      <c r="A1288"/>
      <c r="V1288"/>
      <c r="W1288"/>
      <c r="X1288"/>
      <c r="Y1288"/>
      <c r="Z1288"/>
      <c r="AA1288"/>
      <c r="AB1288"/>
      <c r="AC1288"/>
      <c r="AD1288"/>
      <c r="AE1288"/>
      <c r="AF1288"/>
      <c r="AN1288" s="13"/>
    </row>
    <row r="1289" spans="1:40" x14ac:dyDescent="0.25">
      <c r="A1289"/>
      <c r="V1289"/>
      <c r="W1289"/>
      <c r="X1289"/>
      <c r="Y1289"/>
      <c r="Z1289"/>
      <c r="AA1289"/>
      <c r="AB1289"/>
      <c r="AC1289"/>
      <c r="AD1289"/>
      <c r="AE1289"/>
      <c r="AF1289"/>
      <c r="AN1289" s="13"/>
    </row>
    <row r="1290" spans="1:40" x14ac:dyDescent="0.25">
      <c r="A1290"/>
      <c r="V1290"/>
      <c r="W1290"/>
      <c r="X1290"/>
      <c r="Y1290"/>
      <c r="Z1290"/>
      <c r="AA1290"/>
      <c r="AB1290"/>
      <c r="AC1290"/>
      <c r="AD1290"/>
      <c r="AE1290"/>
      <c r="AF1290"/>
      <c r="AN1290" s="13"/>
    </row>
    <row r="1291" spans="1:40" x14ac:dyDescent="0.25">
      <c r="A1291"/>
      <c r="V1291"/>
      <c r="W1291"/>
      <c r="X1291"/>
      <c r="Y1291"/>
      <c r="Z1291"/>
      <c r="AA1291"/>
      <c r="AB1291"/>
      <c r="AC1291"/>
      <c r="AD1291"/>
      <c r="AE1291"/>
      <c r="AF1291"/>
      <c r="AN1291" s="13"/>
    </row>
    <row r="1292" spans="1:40" x14ac:dyDescent="0.25">
      <c r="A1292"/>
      <c r="V1292"/>
      <c r="W1292"/>
      <c r="X1292"/>
      <c r="Y1292"/>
      <c r="Z1292"/>
      <c r="AA1292"/>
      <c r="AB1292"/>
      <c r="AC1292"/>
      <c r="AD1292"/>
      <c r="AE1292"/>
      <c r="AF1292"/>
      <c r="AN1292" s="13"/>
    </row>
    <row r="1293" spans="1:40" x14ac:dyDescent="0.25">
      <c r="A1293"/>
      <c r="V1293"/>
      <c r="W1293"/>
      <c r="X1293"/>
      <c r="Y1293"/>
      <c r="Z1293"/>
      <c r="AA1293"/>
      <c r="AB1293"/>
      <c r="AC1293"/>
      <c r="AD1293"/>
      <c r="AE1293"/>
      <c r="AF1293"/>
      <c r="AN1293" s="13"/>
    </row>
    <row r="1294" spans="1:40" x14ac:dyDescent="0.25">
      <c r="A1294"/>
      <c r="V1294"/>
      <c r="W1294"/>
      <c r="X1294"/>
      <c r="Y1294"/>
      <c r="Z1294"/>
      <c r="AA1294"/>
      <c r="AB1294"/>
      <c r="AC1294"/>
      <c r="AD1294"/>
      <c r="AE1294"/>
      <c r="AF1294"/>
      <c r="AN1294" s="13"/>
    </row>
    <row r="1295" spans="1:40" x14ac:dyDescent="0.25">
      <c r="A1295"/>
      <c r="V1295"/>
      <c r="W1295"/>
      <c r="X1295"/>
      <c r="Y1295"/>
      <c r="Z1295"/>
      <c r="AA1295"/>
      <c r="AB1295"/>
      <c r="AC1295"/>
      <c r="AD1295"/>
      <c r="AE1295"/>
      <c r="AF1295"/>
      <c r="AN1295" s="13"/>
    </row>
    <row r="1296" spans="1:40" x14ac:dyDescent="0.25">
      <c r="A1296"/>
      <c r="V1296"/>
      <c r="W1296"/>
      <c r="X1296"/>
      <c r="Y1296"/>
      <c r="Z1296"/>
      <c r="AA1296"/>
      <c r="AB1296"/>
      <c r="AC1296"/>
      <c r="AD1296"/>
      <c r="AE1296"/>
      <c r="AF1296"/>
      <c r="AN1296" s="13"/>
    </row>
    <row r="1297" spans="1:40" x14ac:dyDescent="0.25">
      <c r="A1297"/>
      <c r="V1297"/>
      <c r="W1297"/>
      <c r="X1297"/>
      <c r="Y1297"/>
      <c r="Z1297"/>
      <c r="AA1297"/>
      <c r="AB1297"/>
      <c r="AC1297"/>
      <c r="AD1297"/>
      <c r="AE1297"/>
      <c r="AF1297"/>
      <c r="AN1297" s="13"/>
    </row>
    <row r="1298" spans="1:40" x14ac:dyDescent="0.25">
      <c r="A1298"/>
      <c r="V1298"/>
      <c r="W1298"/>
      <c r="X1298"/>
      <c r="Y1298"/>
      <c r="Z1298"/>
      <c r="AA1298"/>
      <c r="AB1298"/>
      <c r="AC1298"/>
      <c r="AD1298"/>
      <c r="AE1298"/>
      <c r="AF1298"/>
      <c r="AN1298" s="13"/>
    </row>
    <row r="1299" spans="1:40" x14ac:dyDescent="0.25">
      <c r="A1299"/>
      <c r="V1299"/>
      <c r="W1299"/>
      <c r="X1299"/>
      <c r="Y1299"/>
      <c r="Z1299"/>
      <c r="AA1299"/>
      <c r="AB1299"/>
      <c r="AC1299"/>
      <c r="AD1299"/>
      <c r="AE1299"/>
      <c r="AF1299"/>
      <c r="AN1299" s="13"/>
    </row>
    <row r="1300" spans="1:40" x14ac:dyDescent="0.25">
      <c r="A1300"/>
      <c r="V1300"/>
      <c r="W1300"/>
      <c r="X1300"/>
      <c r="Y1300"/>
      <c r="Z1300"/>
      <c r="AA1300"/>
      <c r="AB1300"/>
      <c r="AC1300"/>
      <c r="AD1300"/>
      <c r="AE1300"/>
      <c r="AF1300"/>
      <c r="AN1300" s="13"/>
    </row>
    <row r="1301" spans="1:40" x14ac:dyDescent="0.25">
      <c r="A1301"/>
      <c r="V1301"/>
      <c r="W1301"/>
      <c r="X1301"/>
      <c r="Y1301"/>
      <c r="Z1301"/>
      <c r="AA1301"/>
      <c r="AB1301"/>
      <c r="AC1301"/>
      <c r="AD1301"/>
      <c r="AE1301"/>
      <c r="AF1301"/>
      <c r="AN1301" s="13"/>
    </row>
    <row r="1302" spans="1:40" x14ac:dyDescent="0.25">
      <c r="A1302"/>
      <c r="V1302"/>
      <c r="W1302"/>
      <c r="X1302"/>
      <c r="Y1302"/>
      <c r="Z1302"/>
      <c r="AA1302"/>
      <c r="AB1302"/>
      <c r="AC1302"/>
      <c r="AD1302"/>
      <c r="AE1302"/>
      <c r="AF1302"/>
      <c r="AN1302" s="13"/>
    </row>
    <row r="1303" spans="1:40" x14ac:dyDescent="0.25">
      <c r="A1303"/>
      <c r="V1303"/>
      <c r="W1303"/>
      <c r="X1303"/>
      <c r="Y1303"/>
      <c r="Z1303"/>
      <c r="AA1303"/>
      <c r="AB1303"/>
      <c r="AC1303"/>
      <c r="AD1303"/>
      <c r="AE1303"/>
      <c r="AF1303"/>
      <c r="AN1303" s="13"/>
    </row>
    <row r="1304" spans="1:40" x14ac:dyDescent="0.25">
      <c r="A1304"/>
      <c r="V1304"/>
      <c r="W1304"/>
      <c r="X1304"/>
      <c r="Y1304"/>
      <c r="Z1304"/>
      <c r="AA1304"/>
      <c r="AB1304"/>
      <c r="AC1304"/>
      <c r="AD1304"/>
      <c r="AE1304"/>
      <c r="AF1304"/>
      <c r="AN1304" s="13"/>
    </row>
    <row r="1305" spans="1:40" x14ac:dyDescent="0.25">
      <c r="A1305"/>
      <c r="V1305"/>
      <c r="W1305"/>
      <c r="X1305"/>
      <c r="Y1305"/>
      <c r="Z1305"/>
      <c r="AA1305"/>
      <c r="AB1305"/>
      <c r="AC1305"/>
      <c r="AD1305"/>
      <c r="AE1305"/>
      <c r="AF1305"/>
      <c r="AN1305" s="13"/>
    </row>
    <row r="1306" spans="1:40" x14ac:dyDescent="0.25">
      <c r="A1306"/>
      <c r="V1306"/>
      <c r="W1306"/>
      <c r="X1306"/>
      <c r="Y1306"/>
      <c r="Z1306"/>
      <c r="AA1306"/>
      <c r="AB1306"/>
      <c r="AC1306"/>
      <c r="AD1306"/>
      <c r="AE1306"/>
      <c r="AF1306"/>
      <c r="AN1306" s="13"/>
    </row>
    <row r="1307" spans="1:40" x14ac:dyDescent="0.25">
      <c r="A1307"/>
      <c r="V1307"/>
      <c r="W1307"/>
      <c r="X1307"/>
      <c r="Y1307"/>
      <c r="Z1307"/>
      <c r="AA1307"/>
      <c r="AB1307"/>
      <c r="AC1307"/>
      <c r="AD1307"/>
      <c r="AE1307"/>
      <c r="AF1307"/>
      <c r="AN1307" s="13"/>
    </row>
    <row r="1308" spans="1:40" x14ac:dyDescent="0.25">
      <c r="A1308"/>
      <c r="V1308"/>
      <c r="W1308"/>
      <c r="X1308"/>
      <c r="Y1308"/>
      <c r="Z1308"/>
      <c r="AA1308"/>
      <c r="AB1308"/>
      <c r="AC1308"/>
      <c r="AD1308"/>
      <c r="AE1308"/>
      <c r="AF1308"/>
      <c r="AN1308" s="13"/>
    </row>
    <row r="1309" spans="1:40" x14ac:dyDescent="0.25">
      <c r="A1309"/>
      <c r="V1309"/>
      <c r="W1309"/>
      <c r="X1309"/>
      <c r="Y1309"/>
      <c r="Z1309"/>
      <c r="AA1309"/>
      <c r="AB1309"/>
      <c r="AC1309"/>
      <c r="AD1309"/>
      <c r="AE1309"/>
      <c r="AF1309"/>
      <c r="AN1309" s="13"/>
    </row>
    <row r="1310" spans="1:40" x14ac:dyDescent="0.25">
      <c r="A1310"/>
      <c r="V1310"/>
      <c r="W1310"/>
      <c r="X1310"/>
      <c r="Y1310"/>
      <c r="Z1310"/>
      <c r="AA1310"/>
      <c r="AB1310"/>
      <c r="AC1310"/>
      <c r="AD1310"/>
      <c r="AE1310"/>
      <c r="AF1310"/>
      <c r="AN1310" s="13"/>
    </row>
    <row r="1311" spans="1:40" x14ac:dyDescent="0.25">
      <c r="A1311"/>
      <c r="V1311"/>
      <c r="W1311"/>
      <c r="X1311"/>
      <c r="Y1311"/>
      <c r="Z1311"/>
      <c r="AA1311"/>
      <c r="AB1311"/>
      <c r="AC1311"/>
      <c r="AD1311"/>
      <c r="AE1311"/>
      <c r="AF1311"/>
      <c r="AN1311" s="13"/>
    </row>
    <row r="1312" spans="1:40" x14ac:dyDescent="0.25">
      <c r="A1312"/>
      <c r="V1312"/>
      <c r="W1312"/>
      <c r="X1312"/>
      <c r="Y1312"/>
      <c r="Z1312"/>
      <c r="AA1312"/>
      <c r="AB1312"/>
      <c r="AC1312"/>
      <c r="AD1312"/>
      <c r="AE1312"/>
      <c r="AF1312"/>
      <c r="AN1312" s="13"/>
    </row>
    <row r="1313" spans="1:40" x14ac:dyDescent="0.25">
      <c r="A1313"/>
      <c r="V1313"/>
      <c r="W1313"/>
      <c r="X1313"/>
      <c r="Y1313"/>
      <c r="Z1313"/>
      <c r="AA1313"/>
      <c r="AB1313"/>
      <c r="AC1313"/>
      <c r="AD1313"/>
      <c r="AE1313"/>
      <c r="AF1313"/>
      <c r="AN1313" s="13"/>
    </row>
    <row r="1314" spans="1:40" x14ac:dyDescent="0.25">
      <c r="A1314"/>
      <c r="V1314"/>
      <c r="W1314"/>
      <c r="X1314"/>
      <c r="Y1314"/>
      <c r="Z1314"/>
      <c r="AA1314"/>
      <c r="AB1314"/>
      <c r="AC1314"/>
      <c r="AD1314"/>
      <c r="AE1314"/>
      <c r="AF1314"/>
      <c r="AN1314" s="13"/>
    </row>
    <row r="1315" spans="1:40" x14ac:dyDescent="0.25">
      <c r="A1315"/>
      <c r="V1315"/>
      <c r="W1315"/>
      <c r="X1315"/>
      <c r="Y1315"/>
      <c r="Z1315"/>
      <c r="AA1315"/>
      <c r="AB1315"/>
      <c r="AC1315"/>
      <c r="AD1315"/>
      <c r="AE1315"/>
      <c r="AF1315"/>
      <c r="AN1315" s="13"/>
    </row>
    <row r="1316" spans="1:40" x14ac:dyDescent="0.25">
      <c r="A1316"/>
      <c r="V1316"/>
      <c r="W1316"/>
      <c r="X1316"/>
      <c r="Y1316"/>
      <c r="Z1316"/>
      <c r="AA1316"/>
      <c r="AB1316"/>
      <c r="AC1316"/>
      <c r="AD1316"/>
      <c r="AE1316"/>
      <c r="AF1316"/>
      <c r="AN1316" s="13"/>
    </row>
    <row r="1317" spans="1:40" x14ac:dyDescent="0.25">
      <c r="A1317"/>
      <c r="V1317"/>
      <c r="W1317"/>
      <c r="X1317"/>
      <c r="Y1317"/>
      <c r="Z1317"/>
      <c r="AA1317"/>
      <c r="AB1317"/>
      <c r="AC1317"/>
      <c r="AD1317"/>
      <c r="AE1317"/>
      <c r="AF1317"/>
      <c r="AN1317" s="13"/>
    </row>
    <row r="1318" spans="1:40" x14ac:dyDescent="0.25">
      <c r="A1318"/>
      <c r="V1318"/>
      <c r="W1318"/>
      <c r="X1318"/>
      <c r="Y1318"/>
      <c r="Z1318"/>
      <c r="AA1318"/>
      <c r="AB1318"/>
      <c r="AC1318"/>
      <c r="AD1318"/>
      <c r="AE1318"/>
      <c r="AF1318"/>
      <c r="AN1318" s="13"/>
    </row>
    <row r="1319" spans="1:40" x14ac:dyDescent="0.25">
      <c r="A1319"/>
      <c r="V1319"/>
      <c r="W1319"/>
      <c r="X1319"/>
      <c r="Y1319"/>
      <c r="Z1319"/>
      <c r="AA1319"/>
      <c r="AB1319"/>
      <c r="AC1319"/>
      <c r="AD1319"/>
      <c r="AE1319"/>
      <c r="AF1319"/>
      <c r="AN1319" s="13"/>
    </row>
    <row r="1320" spans="1:40" x14ac:dyDescent="0.25">
      <c r="A1320"/>
      <c r="V1320"/>
      <c r="W1320"/>
      <c r="X1320"/>
      <c r="Y1320"/>
      <c r="Z1320"/>
      <c r="AA1320"/>
      <c r="AB1320"/>
      <c r="AC1320"/>
      <c r="AD1320"/>
      <c r="AE1320"/>
      <c r="AF1320"/>
      <c r="AN1320" s="13"/>
    </row>
    <row r="1321" spans="1:40" x14ac:dyDescent="0.25">
      <c r="A1321"/>
      <c r="V1321"/>
      <c r="W1321"/>
      <c r="X1321"/>
      <c r="Y1321"/>
      <c r="Z1321"/>
      <c r="AA1321"/>
      <c r="AB1321"/>
      <c r="AC1321"/>
      <c r="AD1321"/>
      <c r="AE1321"/>
      <c r="AF1321"/>
      <c r="AN1321" s="13"/>
    </row>
    <row r="1322" spans="1:40" x14ac:dyDescent="0.25">
      <c r="A1322"/>
      <c r="V1322"/>
      <c r="W1322"/>
      <c r="X1322"/>
      <c r="Y1322"/>
      <c r="Z1322"/>
      <c r="AA1322"/>
      <c r="AB1322"/>
      <c r="AC1322"/>
      <c r="AD1322"/>
      <c r="AE1322"/>
      <c r="AF1322"/>
      <c r="AN1322" s="13"/>
    </row>
    <row r="1323" spans="1:40" x14ac:dyDescent="0.25">
      <c r="A1323"/>
      <c r="V1323"/>
      <c r="W1323"/>
      <c r="X1323"/>
      <c r="Y1323"/>
      <c r="Z1323"/>
      <c r="AA1323"/>
      <c r="AB1323"/>
      <c r="AC1323"/>
      <c r="AD1323"/>
      <c r="AE1323"/>
      <c r="AF1323"/>
      <c r="AN1323" s="13"/>
    </row>
    <row r="1324" spans="1:40" x14ac:dyDescent="0.25">
      <c r="A1324"/>
      <c r="V1324"/>
      <c r="W1324"/>
      <c r="X1324"/>
      <c r="Y1324"/>
      <c r="Z1324"/>
      <c r="AA1324"/>
      <c r="AB1324"/>
      <c r="AC1324"/>
      <c r="AD1324"/>
      <c r="AE1324"/>
      <c r="AF1324"/>
      <c r="AN1324" s="13"/>
    </row>
    <row r="1325" spans="1:40" x14ac:dyDescent="0.25">
      <c r="A1325"/>
      <c r="V1325"/>
      <c r="W1325"/>
      <c r="X1325"/>
      <c r="Y1325"/>
      <c r="Z1325"/>
      <c r="AA1325"/>
      <c r="AB1325"/>
      <c r="AC1325"/>
      <c r="AD1325"/>
      <c r="AE1325"/>
      <c r="AF1325"/>
      <c r="AN1325" s="13"/>
    </row>
    <row r="1326" spans="1:40" x14ac:dyDescent="0.25">
      <c r="A1326"/>
      <c r="V1326"/>
      <c r="W1326"/>
      <c r="X1326"/>
      <c r="Y1326"/>
      <c r="Z1326"/>
      <c r="AA1326"/>
      <c r="AB1326"/>
      <c r="AC1326"/>
      <c r="AD1326"/>
      <c r="AE1326"/>
      <c r="AF1326"/>
      <c r="AN1326" s="13"/>
    </row>
    <row r="1327" spans="1:40" x14ac:dyDescent="0.25">
      <c r="A1327"/>
      <c r="V1327"/>
      <c r="W1327"/>
      <c r="X1327"/>
      <c r="Y1327"/>
      <c r="Z1327"/>
      <c r="AA1327"/>
      <c r="AB1327"/>
      <c r="AC1327"/>
      <c r="AD1327"/>
      <c r="AE1327"/>
      <c r="AF1327"/>
      <c r="AN1327" s="13"/>
    </row>
    <row r="1328" spans="1:40" x14ac:dyDescent="0.25">
      <c r="A1328"/>
      <c r="V1328"/>
      <c r="W1328"/>
      <c r="X1328"/>
      <c r="Y1328"/>
      <c r="Z1328"/>
      <c r="AA1328"/>
      <c r="AB1328"/>
      <c r="AC1328"/>
      <c r="AD1328"/>
      <c r="AE1328"/>
      <c r="AF1328"/>
      <c r="AN1328" s="13"/>
    </row>
    <row r="1329" spans="1:40" x14ac:dyDescent="0.25">
      <c r="A1329"/>
      <c r="V1329"/>
      <c r="W1329"/>
      <c r="X1329"/>
      <c r="Y1329"/>
      <c r="Z1329"/>
      <c r="AA1329"/>
      <c r="AB1329"/>
      <c r="AC1329"/>
      <c r="AD1329"/>
      <c r="AE1329"/>
      <c r="AF1329"/>
      <c r="AN1329" s="13"/>
    </row>
    <row r="1330" spans="1:40" x14ac:dyDescent="0.25">
      <c r="A1330"/>
      <c r="V1330"/>
      <c r="W1330"/>
      <c r="X1330"/>
      <c r="Y1330"/>
      <c r="Z1330"/>
      <c r="AA1330"/>
      <c r="AB1330"/>
      <c r="AC1330"/>
      <c r="AD1330"/>
      <c r="AE1330"/>
      <c r="AF1330"/>
      <c r="AN1330" s="13"/>
    </row>
    <row r="1331" spans="1:40" x14ac:dyDescent="0.25">
      <c r="A1331"/>
      <c r="V1331"/>
      <c r="W1331"/>
      <c r="X1331"/>
      <c r="Y1331"/>
      <c r="Z1331"/>
      <c r="AA1331"/>
      <c r="AB1331"/>
      <c r="AC1331"/>
      <c r="AD1331"/>
      <c r="AE1331"/>
      <c r="AF1331"/>
      <c r="AN1331" s="13"/>
    </row>
    <row r="1332" spans="1:40" x14ac:dyDescent="0.25">
      <c r="A1332"/>
      <c r="V1332"/>
      <c r="W1332"/>
      <c r="X1332"/>
      <c r="Y1332"/>
      <c r="Z1332"/>
      <c r="AA1332"/>
      <c r="AB1332"/>
      <c r="AC1332"/>
      <c r="AD1332"/>
      <c r="AE1332"/>
      <c r="AF1332"/>
      <c r="AN1332" s="13"/>
    </row>
    <row r="1333" spans="1:40" x14ac:dyDescent="0.25">
      <c r="A1333"/>
      <c r="V1333"/>
      <c r="W1333"/>
      <c r="X1333"/>
      <c r="Y1333"/>
      <c r="Z1333"/>
      <c r="AA1333"/>
      <c r="AB1333"/>
      <c r="AC1333"/>
      <c r="AD1333"/>
      <c r="AE1333"/>
      <c r="AF1333"/>
      <c r="AN1333" s="13"/>
    </row>
    <row r="1334" spans="1:40" x14ac:dyDescent="0.25">
      <c r="A1334"/>
      <c r="V1334"/>
      <c r="W1334"/>
      <c r="X1334"/>
      <c r="Y1334"/>
      <c r="Z1334"/>
      <c r="AA1334"/>
      <c r="AB1334"/>
      <c r="AC1334"/>
      <c r="AD1334"/>
      <c r="AE1334"/>
      <c r="AF1334"/>
      <c r="AN1334" s="13"/>
    </row>
    <row r="1335" spans="1:40" x14ac:dyDescent="0.25">
      <c r="A1335"/>
      <c r="V1335"/>
      <c r="W1335"/>
      <c r="X1335"/>
      <c r="Y1335"/>
      <c r="Z1335"/>
      <c r="AA1335"/>
      <c r="AB1335"/>
      <c r="AC1335"/>
      <c r="AD1335"/>
      <c r="AE1335"/>
      <c r="AF1335"/>
      <c r="AN1335" s="13"/>
    </row>
    <row r="1336" spans="1:40" x14ac:dyDescent="0.25">
      <c r="A1336"/>
      <c r="V1336"/>
      <c r="W1336"/>
      <c r="X1336"/>
      <c r="Y1336"/>
      <c r="Z1336"/>
      <c r="AA1336"/>
      <c r="AB1336"/>
      <c r="AC1336"/>
      <c r="AD1336"/>
      <c r="AE1336"/>
      <c r="AF1336"/>
      <c r="AN1336" s="13"/>
    </row>
    <row r="1337" spans="1:40" x14ac:dyDescent="0.25">
      <c r="A1337"/>
      <c r="V1337"/>
      <c r="W1337"/>
      <c r="X1337"/>
      <c r="Y1337"/>
      <c r="Z1337"/>
      <c r="AA1337"/>
      <c r="AB1337"/>
      <c r="AC1337"/>
      <c r="AD1337"/>
      <c r="AE1337"/>
      <c r="AF1337"/>
      <c r="AN1337" s="13"/>
    </row>
    <row r="1338" spans="1:40" x14ac:dyDescent="0.25">
      <c r="A1338"/>
      <c r="V1338"/>
      <c r="W1338"/>
      <c r="X1338"/>
      <c r="Y1338"/>
      <c r="Z1338"/>
      <c r="AA1338"/>
      <c r="AB1338"/>
      <c r="AC1338"/>
      <c r="AD1338"/>
      <c r="AE1338"/>
      <c r="AF1338"/>
      <c r="AN1338" s="13"/>
    </row>
    <row r="1339" spans="1:40" x14ac:dyDescent="0.25">
      <c r="A1339"/>
      <c r="V1339"/>
      <c r="W1339"/>
      <c r="X1339"/>
      <c r="Y1339"/>
      <c r="Z1339"/>
      <c r="AA1339"/>
      <c r="AB1339"/>
      <c r="AC1339"/>
      <c r="AD1339"/>
      <c r="AE1339"/>
      <c r="AF1339"/>
      <c r="AN1339" s="13"/>
    </row>
    <row r="1340" spans="1:40" x14ac:dyDescent="0.25">
      <c r="A1340"/>
      <c r="V1340"/>
      <c r="W1340"/>
      <c r="X1340"/>
      <c r="Y1340"/>
      <c r="Z1340"/>
      <c r="AA1340"/>
      <c r="AB1340"/>
      <c r="AC1340"/>
      <c r="AD1340"/>
      <c r="AE1340"/>
      <c r="AF1340"/>
      <c r="AN1340" s="13"/>
    </row>
    <row r="1341" spans="1:40" x14ac:dyDescent="0.25">
      <c r="A1341"/>
      <c r="V1341"/>
      <c r="W1341"/>
      <c r="X1341"/>
      <c r="Y1341"/>
      <c r="Z1341"/>
      <c r="AA1341"/>
      <c r="AB1341"/>
      <c r="AC1341"/>
      <c r="AD1341"/>
      <c r="AE1341"/>
      <c r="AF1341"/>
      <c r="AN1341" s="13"/>
    </row>
    <row r="1342" spans="1:40" x14ac:dyDescent="0.25">
      <c r="A1342"/>
      <c r="V1342"/>
      <c r="W1342"/>
      <c r="X1342"/>
      <c r="Y1342"/>
      <c r="Z1342"/>
      <c r="AA1342"/>
      <c r="AB1342"/>
      <c r="AC1342"/>
      <c r="AD1342"/>
      <c r="AE1342"/>
      <c r="AF1342"/>
      <c r="AN1342" s="13"/>
    </row>
    <row r="1343" spans="1:40" x14ac:dyDescent="0.25">
      <c r="A1343"/>
      <c r="V1343"/>
      <c r="W1343"/>
      <c r="X1343"/>
      <c r="Y1343"/>
      <c r="Z1343"/>
      <c r="AA1343"/>
      <c r="AB1343"/>
      <c r="AC1343"/>
      <c r="AD1343"/>
      <c r="AE1343"/>
      <c r="AF1343"/>
      <c r="AN1343" s="13"/>
    </row>
    <row r="1344" spans="1:40" x14ac:dyDescent="0.25">
      <c r="A1344"/>
      <c r="V1344"/>
      <c r="W1344"/>
      <c r="X1344"/>
      <c r="Y1344"/>
      <c r="Z1344"/>
      <c r="AA1344"/>
      <c r="AB1344"/>
      <c r="AC1344"/>
      <c r="AD1344"/>
      <c r="AE1344"/>
      <c r="AF1344"/>
      <c r="AN1344" s="13"/>
    </row>
    <row r="1345" spans="1:40" x14ac:dyDescent="0.25">
      <c r="A1345"/>
      <c r="V1345"/>
      <c r="W1345"/>
      <c r="X1345"/>
      <c r="Y1345"/>
      <c r="Z1345"/>
      <c r="AA1345"/>
      <c r="AB1345"/>
      <c r="AC1345"/>
      <c r="AD1345"/>
      <c r="AE1345"/>
      <c r="AF1345"/>
      <c r="AN1345" s="13"/>
    </row>
    <row r="1346" spans="1:40" x14ac:dyDescent="0.25">
      <c r="A1346"/>
      <c r="V1346"/>
      <c r="W1346"/>
      <c r="X1346"/>
      <c r="Y1346"/>
      <c r="Z1346"/>
      <c r="AA1346"/>
      <c r="AB1346"/>
      <c r="AC1346"/>
      <c r="AD1346"/>
      <c r="AE1346"/>
      <c r="AF1346"/>
      <c r="AN1346" s="13"/>
    </row>
    <row r="1347" spans="1:40" x14ac:dyDescent="0.25">
      <c r="A1347"/>
      <c r="V1347"/>
      <c r="W1347"/>
      <c r="X1347"/>
      <c r="Y1347"/>
      <c r="Z1347"/>
      <c r="AA1347"/>
      <c r="AB1347"/>
      <c r="AC1347"/>
      <c r="AD1347"/>
      <c r="AE1347"/>
      <c r="AF1347"/>
      <c r="AN1347" s="13"/>
    </row>
    <row r="1348" spans="1:40" x14ac:dyDescent="0.25">
      <c r="A1348"/>
      <c r="V1348"/>
      <c r="W1348"/>
      <c r="X1348"/>
      <c r="Y1348"/>
      <c r="Z1348"/>
      <c r="AA1348"/>
      <c r="AB1348"/>
      <c r="AC1348"/>
      <c r="AD1348"/>
      <c r="AE1348"/>
      <c r="AF1348"/>
      <c r="AN1348" s="13"/>
    </row>
    <row r="1349" spans="1:40" x14ac:dyDescent="0.25">
      <c r="A1349"/>
      <c r="V1349"/>
      <c r="W1349"/>
      <c r="X1349"/>
      <c r="Y1349"/>
      <c r="Z1349"/>
      <c r="AA1349"/>
      <c r="AB1349"/>
      <c r="AC1349"/>
      <c r="AD1349"/>
      <c r="AE1349"/>
      <c r="AF1349"/>
      <c r="AN1349" s="13"/>
    </row>
    <row r="1350" spans="1:40" x14ac:dyDescent="0.25">
      <c r="A1350"/>
      <c r="V1350"/>
      <c r="W1350"/>
      <c r="X1350"/>
      <c r="Y1350"/>
      <c r="Z1350"/>
      <c r="AA1350"/>
      <c r="AB1350"/>
      <c r="AC1350"/>
      <c r="AD1350"/>
      <c r="AE1350"/>
      <c r="AF1350"/>
      <c r="AN1350" s="13"/>
    </row>
    <row r="1351" spans="1:40" x14ac:dyDescent="0.25">
      <c r="A1351"/>
      <c r="V1351"/>
      <c r="W1351"/>
      <c r="X1351"/>
      <c r="Y1351"/>
      <c r="Z1351"/>
      <c r="AA1351"/>
      <c r="AB1351"/>
      <c r="AC1351"/>
      <c r="AD1351"/>
      <c r="AE1351"/>
      <c r="AF1351"/>
      <c r="AN1351" s="13"/>
    </row>
    <row r="1352" spans="1:40" x14ac:dyDescent="0.25">
      <c r="A1352"/>
      <c r="V1352"/>
      <c r="W1352"/>
      <c r="X1352"/>
      <c r="Y1352"/>
      <c r="Z1352"/>
      <c r="AA1352"/>
      <c r="AB1352"/>
      <c r="AC1352"/>
      <c r="AD1352"/>
      <c r="AE1352"/>
      <c r="AF1352"/>
      <c r="AN1352" s="13"/>
    </row>
    <row r="1353" spans="1:40" x14ac:dyDescent="0.25">
      <c r="A1353"/>
      <c r="V1353"/>
      <c r="W1353"/>
      <c r="X1353"/>
      <c r="Y1353"/>
      <c r="Z1353"/>
      <c r="AA1353"/>
      <c r="AB1353"/>
      <c r="AC1353"/>
      <c r="AD1353"/>
      <c r="AE1353"/>
      <c r="AF1353"/>
      <c r="AN1353" s="13"/>
    </row>
    <row r="1354" spans="1:40" x14ac:dyDescent="0.25">
      <c r="A1354"/>
      <c r="V1354"/>
      <c r="W1354"/>
      <c r="X1354"/>
      <c r="Y1354"/>
      <c r="Z1354"/>
      <c r="AA1354"/>
      <c r="AB1354"/>
      <c r="AC1354"/>
      <c r="AD1354"/>
      <c r="AE1354"/>
      <c r="AF1354"/>
      <c r="AN1354" s="13"/>
    </row>
    <row r="1355" spans="1:40" x14ac:dyDescent="0.25">
      <c r="A1355"/>
      <c r="V1355"/>
      <c r="W1355"/>
      <c r="X1355"/>
      <c r="Y1355"/>
      <c r="Z1355"/>
      <c r="AA1355"/>
      <c r="AB1355"/>
      <c r="AC1355"/>
      <c r="AD1355"/>
      <c r="AE1355"/>
      <c r="AF1355"/>
      <c r="AN1355" s="13"/>
    </row>
    <row r="1356" spans="1:40" x14ac:dyDescent="0.25">
      <c r="A1356"/>
      <c r="V1356"/>
      <c r="W1356"/>
      <c r="X1356"/>
      <c r="Y1356"/>
      <c r="Z1356"/>
      <c r="AA1356"/>
      <c r="AB1356"/>
      <c r="AC1356"/>
      <c r="AD1356"/>
      <c r="AE1356"/>
      <c r="AF1356"/>
      <c r="AN1356" s="13"/>
    </row>
    <row r="1357" spans="1:40" x14ac:dyDescent="0.25">
      <c r="A1357"/>
      <c r="V1357"/>
      <c r="W1357"/>
      <c r="X1357"/>
      <c r="Y1357"/>
      <c r="Z1357"/>
      <c r="AA1357"/>
      <c r="AB1357"/>
      <c r="AC1357"/>
      <c r="AD1357"/>
      <c r="AE1357"/>
      <c r="AF1357"/>
      <c r="AN1357" s="13"/>
    </row>
    <row r="1358" spans="1:40" x14ac:dyDescent="0.25">
      <c r="A1358"/>
      <c r="V1358"/>
      <c r="W1358"/>
      <c r="X1358"/>
      <c r="Y1358"/>
      <c r="Z1358"/>
      <c r="AA1358"/>
      <c r="AB1358"/>
      <c r="AC1358"/>
      <c r="AD1358"/>
      <c r="AE1358"/>
      <c r="AF1358"/>
      <c r="AN1358" s="13"/>
    </row>
    <row r="1359" spans="1:40" x14ac:dyDescent="0.25">
      <c r="A1359"/>
      <c r="V1359"/>
      <c r="W1359"/>
      <c r="X1359"/>
      <c r="Y1359"/>
      <c r="Z1359"/>
      <c r="AA1359"/>
      <c r="AB1359"/>
      <c r="AC1359"/>
      <c r="AD1359"/>
      <c r="AE1359"/>
      <c r="AF1359"/>
      <c r="AN1359" s="13"/>
    </row>
    <row r="1360" spans="1:40" x14ac:dyDescent="0.25">
      <c r="A1360"/>
      <c r="V1360"/>
      <c r="W1360"/>
      <c r="X1360"/>
      <c r="Y1360"/>
      <c r="Z1360"/>
      <c r="AA1360"/>
      <c r="AB1360"/>
      <c r="AC1360"/>
      <c r="AD1360"/>
      <c r="AE1360"/>
      <c r="AF1360"/>
      <c r="AN1360" s="13"/>
    </row>
    <row r="1361" spans="1:40" x14ac:dyDescent="0.25">
      <c r="A1361"/>
      <c r="V1361"/>
      <c r="W1361"/>
      <c r="X1361"/>
      <c r="Y1361"/>
      <c r="Z1361"/>
      <c r="AA1361"/>
      <c r="AB1361"/>
      <c r="AC1361"/>
      <c r="AD1361"/>
      <c r="AE1361"/>
      <c r="AF1361"/>
      <c r="AN1361" s="13"/>
    </row>
    <row r="1362" spans="1:40" x14ac:dyDescent="0.25">
      <c r="A1362"/>
      <c r="V1362"/>
      <c r="W1362"/>
      <c r="X1362"/>
      <c r="Y1362"/>
      <c r="Z1362"/>
      <c r="AA1362"/>
      <c r="AB1362"/>
      <c r="AC1362"/>
      <c r="AD1362"/>
      <c r="AE1362"/>
      <c r="AF1362"/>
      <c r="AN1362" s="13"/>
    </row>
    <row r="1363" spans="1:40" x14ac:dyDescent="0.25">
      <c r="A1363"/>
      <c r="V1363"/>
      <c r="W1363"/>
      <c r="X1363"/>
      <c r="Y1363"/>
      <c r="Z1363"/>
      <c r="AA1363"/>
      <c r="AB1363"/>
      <c r="AC1363"/>
      <c r="AD1363"/>
      <c r="AE1363"/>
      <c r="AF1363"/>
      <c r="AN1363" s="13"/>
    </row>
    <row r="1364" spans="1:40" x14ac:dyDescent="0.25">
      <c r="A1364"/>
      <c r="V1364"/>
      <c r="W1364"/>
      <c r="X1364"/>
      <c r="Y1364"/>
      <c r="Z1364"/>
      <c r="AA1364"/>
      <c r="AB1364"/>
      <c r="AC1364"/>
      <c r="AD1364"/>
      <c r="AE1364"/>
      <c r="AF1364"/>
      <c r="AN1364" s="13"/>
    </row>
    <row r="1365" spans="1:40" x14ac:dyDescent="0.25">
      <c r="A1365"/>
      <c r="V1365"/>
      <c r="W1365"/>
      <c r="X1365"/>
      <c r="Y1365"/>
      <c r="Z1365"/>
      <c r="AA1365"/>
      <c r="AB1365"/>
      <c r="AC1365"/>
      <c r="AD1365"/>
      <c r="AE1365"/>
      <c r="AF1365"/>
      <c r="AN1365" s="13"/>
    </row>
    <row r="1366" spans="1:40" x14ac:dyDescent="0.25">
      <c r="A1366"/>
      <c r="V1366"/>
      <c r="W1366"/>
      <c r="X1366"/>
      <c r="Y1366"/>
      <c r="Z1366"/>
      <c r="AA1366"/>
      <c r="AB1366"/>
      <c r="AC1366"/>
      <c r="AD1366"/>
      <c r="AE1366"/>
      <c r="AF1366"/>
      <c r="AN1366" s="13"/>
    </row>
    <row r="1367" spans="1:40" x14ac:dyDescent="0.25">
      <c r="A1367"/>
      <c r="V1367"/>
      <c r="W1367"/>
      <c r="X1367"/>
      <c r="Y1367"/>
      <c r="Z1367"/>
      <c r="AA1367"/>
      <c r="AB1367"/>
      <c r="AC1367"/>
      <c r="AD1367"/>
      <c r="AE1367"/>
      <c r="AF1367"/>
      <c r="AN1367" s="13"/>
    </row>
    <row r="1368" spans="1:40" x14ac:dyDescent="0.25">
      <c r="A1368"/>
      <c r="V1368"/>
      <c r="W1368"/>
      <c r="X1368"/>
      <c r="Y1368"/>
      <c r="Z1368"/>
      <c r="AA1368"/>
      <c r="AB1368"/>
      <c r="AC1368"/>
      <c r="AD1368"/>
      <c r="AE1368"/>
      <c r="AF1368"/>
      <c r="AN1368" s="13"/>
    </row>
    <row r="1369" spans="1:40" x14ac:dyDescent="0.25">
      <c r="A1369"/>
      <c r="V1369"/>
      <c r="W1369"/>
      <c r="X1369"/>
      <c r="Y1369"/>
      <c r="Z1369"/>
      <c r="AA1369"/>
      <c r="AB1369"/>
      <c r="AC1369"/>
      <c r="AD1369"/>
      <c r="AE1369"/>
      <c r="AF1369"/>
      <c r="AN1369" s="13"/>
    </row>
    <row r="1370" spans="1:40" x14ac:dyDescent="0.25">
      <c r="A1370"/>
      <c r="V1370"/>
      <c r="W1370"/>
      <c r="X1370"/>
      <c r="Y1370"/>
      <c r="Z1370"/>
      <c r="AA1370"/>
      <c r="AB1370"/>
      <c r="AC1370"/>
      <c r="AD1370"/>
      <c r="AE1370"/>
      <c r="AF1370"/>
      <c r="AN1370" s="13"/>
    </row>
    <row r="1371" spans="1:40" x14ac:dyDescent="0.25">
      <c r="A1371"/>
      <c r="V1371"/>
      <c r="W1371"/>
      <c r="X1371"/>
      <c r="Y1371"/>
      <c r="Z1371"/>
      <c r="AA1371"/>
      <c r="AB1371"/>
      <c r="AC1371"/>
      <c r="AD1371"/>
      <c r="AE1371"/>
      <c r="AF1371"/>
      <c r="AN1371" s="13"/>
    </row>
    <row r="1372" spans="1:40" x14ac:dyDescent="0.25">
      <c r="A1372"/>
      <c r="V1372"/>
      <c r="W1372"/>
      <c r="X1372"/>
      <c r="Y1372"/>
      <c r="Z1372"/>
      <c r="AA1372"/>
      <c r="AB1372"/>
      <c r="AC1372"/>
      <c r="AD1372"/>
      <c r="AE1372"/>
      <c r="AF1372"/>
      <c r="AN1372" s="13"/>
    </row>
    <row r="1373" spans="1:40" x14ac:dyDescent="0.25">
      <c r="A1373"/>
      <c r="V1373"/>
      <c r="W1373"/>
      <c r="X1373"/>
      <c r="Y1373"/>
      <c r="Z1373"/>
      <c r="AA1373"/>
      <c r="AB1373"/>
      <c r="AC1373"/>
      <c r="AD1373"/>
      <c r="AE1373"/>
      <c r="AF1373"/>
      <c r="AN1373" s="13"/>
    </row>
    <row r="1374" spans="1:40" x14ac:dyDescent="0.25">
      <c r="A1374"/>
      <c r="V1374"/>
      <c r="W1374"/>
      <c r="X1374"/>
      <c r="Y1374"/>
      <c r="Z1374"/>
      <c r="AA1374"/>
      <c r="AB1374"/>
      <c r="AC1374"/>
      <c r="AD1374"/>
      <c r="AE1374"/>
      <c r="AF1374"/>
      <c r="AN1374" s="13"/>
    </row>
    <row r="1375" spans="1:40" x14ac:dyDescent="0.25">
      <c r="A1375"/>
      <c r="V1375"/>
      <c r="W1375"/>
      <c r="X1375"/>
      <c r="Y1375"/>
      <c r="Z1375"/>
      <c r="AA1375"/>
      <c r="AB1375"/>
      <c r="AC1375"/>
      <c r="AD1375"/>
      <c r="AE1375"/>
      <c r="AF1375"/>
      <c r="AN1375" s="13"/>
    </row>
    <row r="1376" spans="1:40" x14ac:dyDescent="0.25">
      <c r="A1376"/>
      <c r="V1376"/>
      <c r="W1376"/>
      <c r="X1376"/>
      <c r="Y1376"/>
      <c r="Z1376"/>
      <c r="AA1376"/>
      <c r="AB1376"/>
      <c r="AC1376"/>
      <c r="AD1376"/>
      <c r="AE1376"/>
      <c r="AF1376"/>
      <c r="AN1376" s="13"/>
    </row>
    <row r="1377" spans="1:40" x14ac:dyDescent="0.25">
      <c r="A1377"/>
      <c r="V1377"/>
      <c r="W1377"/>
      <c r="X1377"/>
      <c r="Y1377"/>
      <c r="Z1377"/>
      <c r="AA1377"/>
      <c r="AB1377"/>
      <c r="AC1377"/>
      <c r="AD1377"/>
      <c r="AE1377"/>
      <c r="AF1377"/>
      <c r="AN1377" s="13"/>
    </row>
    <row r="1378" spans="1:40" x14ac:dyDescent="0.25">
      <c r="A1378"/>
      <c r="V1378"/>
      <c r="W1378"/>
      <c r="X1378"/>
      <c r="Y1378"/>
      <c r="Z1378"/>
      <c r="AA1378"/>
      <c r="AB1378"/>
      <c r="AC1378"/>
      <c r="AD1378"/>
      <c r="AE1378"/>
      <c r="AF1378"/>
      <c r="AN1378" s="13"/>
    </row>
    <row r="1379" spans="1:40" x14ac:dyDescent="0.25">
      <c r="A1379"/>
      <c r="V1379"/>
      <c r="W1379"/>
      <c r="X1379"/>
      <c r="Y1379"/>
      <c r="Z1379"/>
      <c r="AA1379"/>
      <c r="AB1379"/>
      <c r="AC1379"/>
      <c r="AD1379"/>
      <c r="AE1379"/>
      <c r="AF1379"/>
      <c r="AN1379" s="13"/>
    </row>
    <row r="1380" spans="1:40" x14ac:dyDescent="0.25">
      <c r="A1380"/>
      <c r="V1380"/>
      <c r="W1380"/>
      <c r="X1380"/>
      <c r="Y1380"/>
      <c r="Z1380"/>
      <c r="AA1380"/>
      <c r="AB1380"/>
      <c r="AC1380"/>
      <c r="AD1380"/>
      <c r="AE1380"/>
      <c r="AF1380"/>
      <c r="AN1380" s="13"/>
    </row>
    <row r="1381" spans="1:40" x14ac:dyDescent="0.25">
      <c r="A1381"/>
      <c r="V1381"/>
      <c r="W1381"/>
      <c r="X1381"/>
      <c r="Y1381"/>
      <c r="Z1381"/>
      <c r="AA1381"/>
      <c r="AB1381"/>
      <c r="AC1381"/>
      <c r="AD1381"/>
      <c r="AE1381"/>
      <c r="AF1381"/>
      <c r="AN1381" s="13"/>
    </row>
    <row r="1382" spans="1:40" x14ac:dyDescent="0.25">
      <c r="A1382"/>
      <c r="V1382"/>
      <c r="W1382"/>
      <c r="X1382"/>
      <c r="Y1382"/>
      <c r="Z1382"/>
      <c r="AA1382"/>
      <c r="AB1382"/>
      <c r="AC1382"/>
      <c r="AD1382"/>
      <c r="AE1382"/>
      <c r="AF1382"/>
      <c r="AN1382" s="13"/>
    </row>
    <row r="1383" spans="1:40" x14ac:dyDescent="0.25">
      <c r="A1383"/>
      <c r="V1383"/>
      <c r="W1383"/>
      <c r="X1383"/>
      <c r="Y1383"/>
      <c r="Z1383"/>
      <c r="AA1383"/>
      <c r="AB1383"/>
      <c r="AC1383"/>
      <c r="AD1383"/>
      <c r="AE1383"/>
      <c r="AF1383"/>
      <c r="AN1383" s="13"/>
    </row>
    <row r="1384" spans="1:40" x14ac:dyDescent="0.25">
      <c r="A1384"/>
      <c r="V1384"/>
      <c r="W1384"/>
      <c r="X1384"/>
      <c r="Y1384"/>
      <c r="Z1384"/>
      <c r="AA1384"/>
      <c r="AB1384"/>
      <c r="AC1384"/>
      <c r="AD1384"/>
      <c r="AE1384"/>
      <c r="AF1384"/>
      <c r="AN1384" s="13"/>
    </row>
    <row r="1385" spans="1:40" x14ac:dyDescent="0.25">
      <c r="A1385"/>
      <c r="V1385"/>
      <c r="W1385"/>
      <c r="X1385"/>
      <c r="Y1385"/>
      <c r="Z1385"/>
      <c r="AA1385"/>
      <c r="AB1385"/>
      <c r="AC1385"/>
      <c r="AD1385"/>
      <c r="AE1385"/>
      <c r="AF1385"/>
      <c r="AN1385" s="13"/>
    </row>
    <row r="1386" spans="1:40" x14ac:dyDescent="0.25">
      <c r="A1386"/>
      <c r="V1386"/>
      <c r="W1386"/>
      <c r="X1386"/>
      <c r="Y1386"/>
      <c r="Z1386"/>
      <c r="AA1386"/>
      <c r="AB1386"/>
      <c r="AC1386"/>
      <c r="AD1386"/>
      <c r="AE1386"/>
      <c r="AF1386"/>
      <c r="AN1386" s="13"/>
    </row>
    <row r="1387" spans="1:40" x14ac:dyDescent="0.25">
      <c r="A1387"/>
      <c r="V1387"/>
      <c r="W1387"/>
      <c r="X1387"/>
      <c r="Y1387"/>
      <c r="Z1387"/>
      <c r="AA1387"/>
      <c r="AB1387"/>
      <c r="AC1387"/>
      <c r="AD1387"/>
      <c r="AE1387"/>
      <c r="AF1387"/>
      <c r="AN1387" s="13"/>
    </row>
    <row r="1388" spans="1:40" x14ac:dyDescent="0.25">
      <c r="A1388"/>
      <c r="V1388"/>
      <c r="W1388"/>
      <c r="X1388"/>
      <c r="Y1388"/>
      <c r="Z1388"/>
      <c r="AA1388"/>
      <c r="AB1388"/>
      <c r="AC1388"/>
      <c r="AD1388"/>
      <c r="AE1388"/>
      <c r="AF1388"/>
      <c r="AN1388" s="13"/>
    </row>
    <row r="1389" spans="1:40" x14ac:dyDescent="0.25">
      <c r="A1389"/>
      <c r="V1389"/>
      <c r="W1389"/>
      <c r="X1389"/>
      <c r="Y1389"/>
      <c r="Z1389"/>
      <c r="AA1389"/>
      <c r="AB1389"/>
      <c r="AC1389"/>
      <c r="AD1389"/>
      <c r="AE1389"/>
      <c r="AF1389"/>
      <c r="AN1389" s="13"/>
    </row>
    <row r="1390" spans="1:40" x14ac:dyDescent="0.25">
      <c r="A1390"/>
      <c r="V1390"/>
      <c r="W1390"/>
      <c r="X1390"/>
      <c r="Y1390"/>
      <c r="Z1390"/>
      <c r="AA1390"/>
      <c r="AB1390"/>
      <c r="AC1390"/>
      <c r="AD1390"/>
      <c r="AE1390"/>
      <c r="AF1390"/>
      <c r="AN1390" s="13"/>
    </row>
    <row r="1391" spans="1:40" x14ac:dyDescent="0.25">
      <c r="A1391"/>
      <c r="V1391"/>
      <c r="W1391"/>
      <c r="X1391"/>
      <c r="Y1391"/>
      <c r="Z1391"/>
      <c r="AA1391"/>
      <c r="AB1391"/>
      <c r="AC1391"/>
      <c r="AD1391"/>
      <c r="AE1391"/>
      <c r="AF1391"/>
      <c r="AN1391" s="13"/>
    </row>
    <row r="1392" spans="1:40" x14ac:dyDescent="0.25">
      <c r="A1392"/>
      <c r="V1392"/>
      <c r="W1392"/>
      <c r="X1392"/>
      <c r="Y1392"/>
      <c r="Z1392"/>
      <c r="AA1392"/>
      <c r="AB1392"/>
      <c r="AC1392"/>
      <c r="AD1392"/>
      <c r="AE1392"/>
      <c r="AF1392"/>
      <c r="AN1392" s="13"/>
    </row>
    <row r="1393" spans="1:40" x14ac:dyDescent="0.25">
      <c r="A1393"/>
      <c r="V1393"/>
      <c r="W1393"/>
      <c r="X1393"/>
      <c r="Y1393"/>
      <c r="Z1393"/>
      <c r="AA1393"/>
      <c r="AB1393"/>
      <c r="AC1393"/>
      <c r="AD1393"/>
      <c r="AE1393"/>
      <c r="AF1393"/>
      <c r="AN1393" s="13"/>
    </row>
    <row r="1394" spans="1:40" x14ac:dyDescent="0.25">
      <c r="A1394"/>
      <c r="V1394"/>
      <c r="W1394"/>
      <c r="X1394"/>
      <c r="Y1394"/>
      <c r="Z1394"/>
      <c r="AA1394"/>
      <c r="AB1394"/>
      <c r="AC1394"/>
      <c r="AD1394"/>
      <c r="AE1394"/>
      <c r="AF1394"/>
      <c r="AN1394" s="13"/>
    </row>
    <row r="1395" spans="1:40" x14ac:dyDescent="0.25">
      <c r="A1395"/>
      <c r="V1395"/>
      <c r="W1395"/>
      <c r="X1395"/>
      <c r="Y1395"/>
      <c r="Z1395"/>
      <c r="AA1395"/>
      <c r="AB1395"/>
      <c r="AC1395"/>
      <c r="AD1395"/>
      <c r="AE1395"/>
      <c r="AF1395"/>
      <c r="AN1395" s="13"/>
    </row>
    <row r="1396" spans="1:40" x14ac:dyDescent="0.25">
      <c r="A1396"/>
      <c r="V1396"/>
      <c r="W1396"/>
      <c r="X1396"/>
      <c r="Y1396"/>
      <c r="Z1396"/>
      <c r="AA1396"/>
      <c r="AB1396"/>
      <c r="AC1396"/>
      <c r="AD1396"/>
      <c r="AE1396"/>
      <c r="AF1396"/>
      <c r="AN1396" s="13"/>
    </row>
    <row r="1397" spans="1:40" x14ac:dyDescent="0.25">
      <c r="A1397"/>
      <c r="V1397"/>
      <c r="W1397"/>
      <c r="X1397"/>
      <c r="Y1397"/>
      <c r="Z1397"/>
      <c r="AA1397"/>
      <c r="AB1397"/>
      <c r="AC1397"/>
      <c r="AD1397"/>
      <c r="AE1397"/>
      <c r="AF1397"/>
      <c r="AN1397" s="13"/>
    </row>
    <row r="1398" spans="1:40" x14ac:dyDescent="0.25">
      <c r="A1398"/>
      <c r="V1398"/>
      <c r="W1398"/>
      <c r="X1398"/>
      <c r="Y1398"/>
      <c r="Z1398"/>
      <c r="AA1398"/>
      <c r="AB1398"/>
      <c r="AC1398"/>
      <c r="AD1398"/>
      <c r="AE1398"/>
      <c r="AF1398"/>
      <c r="AN1398" s="13"/>
    </row>
    <row r="1399" spans="1:40" x14ac:dyDescent="0.25">
      <c r="A1399"/>
      <c r="V1399"/>
      <c r="W1399"/>
      <c r="X1399"/>
      <c r="Y1399"/>
      <c r="Z1399"/>
      <c r="AA1399"/>
      <c r="AB1399"/>
      <c r="AC1399"/>
      <c r="AD1399"/>
      <c r="AE1399"/>
      <c r="AF1399"/>
      <c r="AN1399" s="13"/>
    </row>
    <row r="1400" spans="1:40" x14ac:dyDescent="0.25">
      <c r="A1400"/>
      <c r="V1400"/>
      <c r="W1400"/>
      <c r="X1400"/>
      <c r="Y1400"/>
      <c r="Z1400"/>
      <c r="AA1400"/>
      <c r="AB1400"/>
      <c r="AC1400"/>
      <c r="AD1400"/>
      <c r="AE1400"/>
      <c r="AF1400"/>
      <c r="AN1400" s="13"/>
    </row>
    <row r="1401" spans="1:40" x14ac:dyDescent="0.25">
      <c r="A1401"/>
      <c r="V1401"/>
      <c r="W1401"/>
      <c r="X1401"/>
      <c r="Y1401"/>
      <c r="Z1401"/>
      <c r="AA1401"/>
      <c r="AB1401"/>
      <c r="AC1401"/>
      <c r="AD1401"/>
      <c r="AE1401"/>
      <c r="AF1401"/>
      <c r="AN1401" s="13"/>
    </row>
    <row r="1402" spans="1:40" x14ac:dyDescent="0.25">
      <c r="A1402"/>
      <c r="V1402"/>
      <c r="W1402"/>
      <c r="X1402"/>
      <c r="Y1402"/>
      <c r="Z1402"/>
      <c r="AA1402"/>
      <c r="AB1402"/>
      <c r="AC1402"/>
      <c r="AD1402"/>
      <c r="AE1402"/>
      <c r="AF1402"/>
      <c r="AN1402" s="13"/>
    </row>
    <row r="1403" spans="1:40" x14ac:dyDescent="0.25">
      <c r="A1403"/>
      <c r="V1403"/>
      <c r="W1403"/>
      <c r="X1403"/>
      <c r="Y1403"/>
      <c r="Z1403"/>
      <c r="AA1403"/>
      <c r="AB1403"/>
      <c r="AC1403"/>
      <c r="AD1403"/>
      <c r="AE1403"/>
      <c r="AF1403"/>
      <c r="AN1403" s="13"/>
    </row>
    <row r="1404" spans="1:40" x14ac:dyDescent="0.25">
      <c r="A1404"/>
      <c r="V1404"/>
      <c r="W1404"/>
      <c r="X1404"/>
      <c r="Y1404"/>
      <c r="Z1404"/>
      <c r="AA1404"/>
      <c r="AB1404"/>
      <c r="AC1404"/>
      <c r="AD1404"/>
      <c r="AE1404"/>
      <c r="AF1404"/>
      <c r="AN1404" s="13"/>
    </row>
    <row r="1405" spans="1:40" x14ac:dyDescent="0.25">
      <c r="A1405"/>
      <c r="V1405"/>
      <c r="W1405"/>
      <c r="X1405"/>
      <c r="Y1405"/>
      <c r="Z1405"/>
      <c r="AA1405"/>
      <c r="AB1405"/>
      <c r="AC1405"/>
      <c r="AD1405"/>
      <c r="AE1405"/>
      <c r="AF1405"/>
      <c r="AN1405" s="13"/>
    </row>
    <row r="1406" spans="1:40" x14ac:dyDescent="0.25">
      <c r="A1406"/>
      <c r="V1406"/>
      <c r="W1406"/>
      <c r="X1406"/>
      <c r="Y1406"/>
      <c r="Z1406"/>
      <c r="AA1406"/>
      <c r="AB1406"/>
      <c r="AC1406"/>
      <c r="AD1406"/>
      <c r="AE1406"/>
      <c r="AF1406"/>
      <c r="AN1406" s="13"/>
    </row>
    <row r="1407" spans="1:40" x14ac:dyDescent="0.25">
      <c r="A1407"/>
      <c r="V1407"/>
      <c r="W1407"/>
      <c r="X1407"/>
      <c r="Y1407"/>
      <c r="Z1407"/>
      <c r="AA1407"/>
      <c r="AB1407"/>
      <c r="AC1407"/>
      <c r="AD1407"/>
      <c r="AE1407"/>
      <c r="AF1407"/>
      <c r="AN1407" s="13"/>
    </row>
    <row r="1408" spans="1:40" x14ac:dyDescent="0.25">
      <c r="A1408"/>
      <c r="V1408"/>
      <c r="W1408"/>
      <c r="X1408"/>
      <c r="Y1408"/>
      <c r="Z1408"/>
      <c r="AA1408"/>
      <c r="AB1408"/>
      <c r="AC1408"/>
      <c r="AD1408"/>
      <c r="AE1408"/>
      <c r="AF1408"/>
      <c r="AN1408" s="13"/>
    </row>
    <row r="1409" spans="1:40" x14ac:dyDescent="0.25">
      <c r="A1409"/>
      <c r="V1409"/>
      <c r="W1409"/>
      <c r="X1409"/>
      <c r="Y1409"/>
      <c r="Z1409"/>
      <c r="AA1409"/>
      <c r="AB1409"/>
      <c r="AC1409"/>
      <c r="AD1409"/>
      <c r="AE1409"/>
      <c r="AF1409"/>
      <c r="AN1409" s="13"/>
    </row>
    <row r="1410" spans="1:40" x14ac:dyDescent="0.25">
      <c r="A1410"/>
      <c r="V1410"/>
      <c r="W1410"/>
      <c r="X1410"/>
      <c r="Y1410"/>
      <c r="Z1410"/>
      <c r="AA1410"/>
      <c r="AB1410"/>
      <c r="AC1410"/>
      <c r="AD1410"/>
      <c r="AE1410"/>
      <c r="AF1410"/>
      <c r="AN1410" s="13"/>
    </row>
    <row r="1411" spans="1:40" x14ac:dyDescent="0.25">
      <c r="A1411"/>
      <c r="V1411"/>
      <c r="W1411"/>
      <c r="X1411"/>
      <c r="Y1411"/>
      <c r="Z1411"/>
      <c r="AA1411"/>
      <c r="AB1411"/>
      <c r="AC1411"/>
      <c r="AD1411"/>
      <c r="AE1411"/>
      <c r="AF1411"/>
      <c r="AN1411" s="13"/>
    </row>
    <row r="1412" spans="1:40" x14ac:dyDescent="0.25">
      <c r="A1412"/>
      <c r="V1412"/>
      <c r="W1412"/>
      <c r="X1412"/>
      <c r="Y1412"/>
      <c r="Z1412"/>
      <c r="AA1412"/>
      <c r="AB1412"/>
      <c r="AC1412"/>
      <c r="AD1412"/>
      <c r="AE1412"/>
      <c r="AF1412"/>
      <c r="AN1412" s="13"/>
    </row>
    <row r="1413" spans="1:40" x14ac:dyDescent="0.25">
      <c r="A1413"/>
      <c r="V1413"/>
      <c r="W1413"/>
      <c r="X1413"/>
      <c r="Y1413"/>
      <c r="Z1413"/>
      <c r="AA1413"/>
      <c r="AB1413"/>
      <c r="AC1413"/>
      <c r="AD1413"/>
      <c r="AE1413"/>
      <c r="AF1413"/>
      <c r="AN1413" s="13"/>
    </row>
    <row r="1414" spans="1:40" x14ac:dyDescent="0.25">
      <c r="A1414"/>
      <c r="V1414"/>
      <c r="W1414"/>
      <c r="X1414"/>
      <c r="Y1414"/>
      <c r="Z1414"/>
      <c r="AA1414"/>
      <c r="AB1414"/>
      <c r="AC1414"/>
      <c r="AD1414"/>
      <c r="AE1414"/>
      <c r="AF1414"/>
      <c r="AN1414" s="13"/>
    </row>
    <row r="1415" spans="1:40" x14ac:dyDescent="0.25">
      <c r="A1415"/>
      <c r="V1415"/>
      <c r="W1415"/>
      <c r="X1415"/>
      <c r="Y1415"/>
      <c r="Z1415"/>
      <c r="AA1415"/>
      <c r="AB1415"/>
      <c r="AC1415"/>
      <c r="AD1415"/>
      <c r="AE1415"/>
      <c r="AF1415"/>
      <c r="AN1415" s="13"/>
    </row>
    <row r="1416" spans="1:40" x14ac:dyDescent="0.25">
      <c r="A1416"/>
      <c r="V1416"/>
      <c r="W1416"/>
      <c r="X1416"/>
      <c r="Y1416"/>
      <c r="Z1416"/>
      <c r="AA1416"/>
      <c r="AB1416"/>
      <c r="AC1416"/>
      <c r="AD1416"/>
      <c r="AE1416"/>
      <c r="AF1416"/>
      <c r="AN1416" s="13"/>
    </row>
    <row r="1417" spans="1:40" x14ac:dyDescent="0.25">
      <c r="A1417"/>
      <c r="V1417"/>
      <c r="W1417"/>
      <c r="X1417"/>
      <c r="Y1417"/>
      <c r="Z1417"/>
      <c r="AA1417"/>
      <c r="AB1417"/>
      <c r="AC1417"/>
      <c r="AD1417"/>
      <c r="AE1417"/>
      <c r="AF1417"/>
      <c r="AN1417" s="13"/>
    </row>
    <row r="1418" spans="1:40" x14ac:dyDescent="0.25">
      <c r="A1418"/>
      <c r="V1418"/>
      <c r="W1418"/>
      <c r="X1418"/>
      <c r="Y1418"/>
      <c r="Z1418"/>
      <c r="AA1418"/>
      <c r="AB1418"/>
      <c r="AC1418"/>
      <c r="AD1418"/>
      <c r="AE1418"/>
      <c r="AF1418"/>
      <c r="AN1418" s="13"/>
    </row>
    <row r="1419" spans="1:40" x14ac:dyDescent="0.25">
      <c r="A1419"/>
      <c r="V1419"/>
      <c r="W1419"/>
      <c r="X1419"/>
      <c r="Y1419"/>
      <c r="Z1419"/>
      <c r="AA1419"/>
      <c r="AB1419"/>
      <c r="AC1419"/>
      <c r="AD1419"/>
      <c r="AE1419"/>
      <c r="AF1419"/>
      <c r="AN1419" s="13"/>
    </row>
    <row r="1420" spans="1:40" x14ac:dyDescent="0.25">
      <c r="A1420"/>
      <c r="V1420"/>
      <c r="W1420"/>
      <c r="X1420"/>
      <c r="Y1420"/>
      <c r="Z1420"/>
      <c r="AA1420"/>
      <c r="AB1420"/>
      <c r="AC1420"/>
      <c r="AD1420"/>
      <c r="AE1420"/>
      <c r="AF1420"/>
      <c r="AN1420" s="13"/>
    </row>
    <row r="1421" spans="1:40" x14ac:dyDescent="0.25">
      <c r="A1421"/>
      <c r="V1421"/>
      <c r="W1421"/>
      <c r="X1421"/>
      <c r="Y1421"/>
      <c r="Z1421"/>
      <c r="AA1421"/>
      <c r="AB1421"/>
      <c r="AC1421"/>
      <c r="AD1421"/>
      <c r="AE1421"/>
      <c r="AF1421"/>
      <c r="AN1421" s="13"/>
    </row>
    <row r="1422" spans="1:40" x14ac:dyDescent="0.25">
      <c r="A1422"/>
      <c r="V1422"/>
      <c r="W1422"/>
      <c r="X1422"/>
      <c r="Y1422"/>
      <c r="Z1422"/>
      <c r="AA1422"/>
      <c r="AB1422"/>
      <c r="AC1422"/>
      <c r="AD1422"/>
      <c r="AE1422"/>
      <c r="AF1422"/>
      <c r="AN1422" s="13"/>
    </row>
    <row r="1423" spans="1:40" x14ac:dyDescent="0.25">
      <c r="A1423"/>
      <c r="V1423"/>
      <c r="W1423"/>
      <c r="X1423"/>
      <c r="Y1423"/>
      <c r="Z1423"/>
      <c r="AA1423"/>
      <c r="AB1423"/>
      <c r="AC1423"/>
      <c r="AD1423"/>
      <c r="AE1423"/>
      <c r="AF1423"/>
      <c r="AN1423" s="13"/>
    </row>
    <row r="1424" spans="1:40" x14ac:dyDescent="0.25">
      <c r="A1424"/>
      <c r="V1424"/>
      <c r="W1424"/>
      <c r="X1424"/>
      <c r="Y1424"/>
      <c r="Z1424"/>
      <c r="AA1424"/>
      <c r="AB1424"/>
      <c r="AC1424"/>
      <c r="AD1424"/>
      <c r="AE1424"/>
      <c r="AF1424"/>
      <c r="AN1424" s="13"/>
    </row>
    <row r="1425" spans="1:40" x14ac:dyDescent="0.25">
      <c r="A1425"/>
      <c r="V1425"/>
      <c r="W1425"/>
      <c r="X1425"/>
      <c r="Y1425"/>
      <c r="Z1425"/>
      <c r="AA1425"/>
      <c r="AB1425"/>
      <c r="AC1425"/>
      <c r="AD1425"/>
      <c r="AE1425"/>
      <c r="AF1425"/>
      <c r="AN1425" s="13"/>
    </row>
    <row r="1426" spans="1:40" x14ac:dyDescent="0.25">
      <c r="A1426"/>
      <c r="V1426"/>
      <c r="W1426"/>
      <c r="X1426"/>
      <c r="Y1426"/>
      <c r="Z1426"/>
      <c r="AA1426"/>
      <c r="AB1426"/>
      <c r="AC1426"/>
      <c r="AD1426"/>
      <c r="AE1426"/>
      <c r="AF1426"/>
      <c r="AN1426" s="13"/>
    </row>
    <row r="1427" spans="1:40" x14ac:dyDescent="0.25">
      <c r="A1427"/>
      <c r="V1427"/>
      <c r="W1427"/>
      <c r="X1427"/>
      <c r="Y1427"/>
      <c r="Z1427"/>
      <c r="AA1427"/>
      <c r="AB1427"/>
      <c r="AC1427"/>
      <c r="AD1427"/>
      <c r="AE1427"/>
      <c r="AF1427"/>
      <c r="AN1427" s="13"/>
    </row>
    <row r="1428" spans="1:40" x14ac:dyDescent="0.25">
      <c r="A1428"/>
      <c r="V1428"/>
      <c r="W1428"/>
      <c r="X1428"/>
      <c r="Y1428"/>
      <c r="Z1428"/>
      <c r="AA1428"/>
      <c r="AB1428"/>
      <c r="AC1428"/>
      <c r="AD1428"/>
      <c r="AE1428"/>
      <c r="AF1428"/>
      <c r="AN1428" s="13"/>
    </row>
    <row r="1429" spans="1:40" x14ac:dyDescent="0.25">
      <c r="A1429"/>
      <c r="V1429"/>
      <c r="W1429"/>
      <c r="X1429"/>
      <c r="Y1429"/>
      <c r="Z1429"/>
      <c r="AA1429"/>
      <c r="AB1429"/>
      <c r="AC1429"/>
      <c r="AD1429"/>
      <c r="AE1429"/>
      <c r="AF1429"/>
      <c r="AN1429" s="13"/>
    </row>
    <row r="1430" spans="1:40" x14ac:dyDescent="0.25">
      <c r="A1430"/>
      <c r="V1430"/>
      <c r="W1430"/>
      <c r="X1430"/>
      <c r="Y1430"/>
      <c r="Z1430"/>
      <c r="AA1430"/>
      <c r="AB1430"/>
      <c r="AC1430"/>
      <c r="AD1430"/>
      <c r="AE1430"/>
      <c r="AF1430"/>
      <c r="AN1430" s="13"/>
    </row>
    <row r="1431" spans="1:40" x14ac:dyDescent="0.25">
      <c r="A1431"/>
      <c r="V1431"/>
      <c r="W1431"/>
      <c r="X1431"/>
      <c r="Y1431"/>
      <c r="Z1431"/>
      <c r="AA1431"/>
      <c r="AB1431"/>
      <c r="AC1431"/>
      <c r="AD1431"/>
      <c r="AE1431"/>
      <c r="AF1431"/>
      <c r="AN1431" s="13"/>
    </row>
    <row r="1432" spans="1:40" x14ac:dyDescent="0.25">
      <c r="A1432"/>
      <c r="V1432"/>
      <c r="W1432"/>
      <c r="X1432"/>
      <c r="Y1432"/>
      <c r="Z1432"/>
      <c r="AA1432"/>
      <c r="AB1432"/>
      <c r="AC1432"/>
      <c r="AD1432"/>
      <c r="AE1432"/>
      <c r="AF1432"/>
      <c r="AN1432" s="13"/>
    </row>
    <row r="1433" spans="1:40" x14ac:dyDescent="0.25">
      <c r="A1433"/>
      <c r="V1433"/>
      <c r="W1433"/>
      <c r="X1433"/>
      <c r="Y1433"/>
      <c r="Z1433"/>
      <c r="AA1433"/>
      <c r="AB1433"/>
      <c r="AC1433"/>
      <c r="AD1433"/>
      <c r="AE1433"/>
      <c r="AF1433"/>
      <c r="AN1433" s="13"/>
    </row>
    <row r="1434" spans="1:40" x14ac:dyDescent="0.25">
      <c r="A1434"/>
      <c r="V1434"/>
      <c r="W1434"/>
      <c r="X1434"/>
      <c r="Y1434"/>
      <c r="Z1434"/>
      <c r="AA1434"/>
      <c r="AB1434"/>
      <c r="AC1434"/>
      <c r="AD1434"/>
      <c r="AE1434"/>
      <c r="AF1434"/>
      <c r="AN1434" s="13"/>
    </row>
    <row r="1435" spans="1:40" x14ac:dyDescent="0.25">
      <c r="A1435"/>
      <c r="V1435"/>
      <c r="W1435"/>
      <c r="X1435"/>
      <c r="Y1435"/>
      <c r="Z1435"/>
      <c r="AA1435"/>
      <c r="AB1435"/>
      <c r="AC1435"/>
      <c r="AD1435"/>
      <c r="AE1435"/>
      <c r="AF1435"/>
      <c r="AN1435" s="13"/>
    </row>
    <row r="1436" spans="1:40" x14ac:dyDescent="0.25">
      <c r="A1436"/>
      <c r="V1436"/>
      <c r="W1436"/>
      <c r="X1436"/>
      <c r="Y1436"/>
      <c r="Z1436"/>
      <c r="AA1436"/>
      <c r="AB1436"/>
      <c r="AC1436"/>
      <c r="AD1436"/>
      <c r="AE1436"/>
      <c r="AF1436"/>
      <c r="AN1436" s="13"/>
    </row>
    <row r="1437" spans="1:40" x14ac:dyDescent="0.25">
      <c r="A1437"/>
      <c r="V1437"/>
      <c r="W1437"/>
      <c r="X1437"/>
      <c r="Y1437"/>
      <c r="Z1437"/>
      <c r="AA1437"/>
      <c r="AB1437"/>
      <c r="AC1437"/>
      <c r="AD1437"/>
      <c r="AE1437"/>
      <c r="AF1437"/>
      <c r="AN1437" s="13"/>
    </row>
    <row r="1438" spans="1:40" x14ac:dyDescent="0.25">
      <c r="A1438"/>
      <c r="V1438"/>
      <c r="W1438"/>
      <c r="X1438"/>
      <c r="Y1438"/>
      <c r="Z1438"/>
      <c r="AA1438"/>
      <c r="AB1438"/>
      <c r="AC1438"/>
      <c r="AD1438"/>
      <c r="AE1438"/>
      <c r="AF1438"/>
      <c r="AN1438" s="13"/>
    </row>
    <row r="1439" spans="1:40" x14ac:dyDescent="0.25">
      <c r="A1439"/>
      <c r="V1439"/>
      <c r="W1439"/>
      <c r="X1439"/>
      <c r="Y1439"/>
      <c r="Z1439"/>
      <c r="AA1439"/>
      <c r="AB1439"/>
      <c r="AC1439"/>
      <c r="AD1439"/>
      <c r="AE1439"/>
      <c r="AF1439"/>
      <c r="AN1439" s="13"/>
    </row>
    <row r="1440" spans="1:40" x14ac:dyDescent="0.25">
      <c r="A1440"/>
      <c r="V1440"/>
      <c r="W1440"/>
      <c r="X1440"/>
      <c r="Y1440"/>
      <c r="Z1440"/>
      <c r="AA1440"/>
      <c r="AB1440"/>
      <c r="AC1440"/>
      <c r="AD1440"/>
      <c r="AE1440"/>
      <c r="AF1440"/>
      <c r="AN1440" s="13"/>
    </row>
    <row r="1441" spans="1:40" x14ac:dyDescent="0.25">
      <c r="A1441"/>
      <c r="V1441"/>
      <c r="W1441"/>
      <c r="X1441"/>
      <c r="Y1441"/>
      <c r="Z1441"/>
      <c r="AA1441"/>
      <c r="AB1441"/>
      <c r="AC1441"/>
      <c r="AD1441"/>
      <c r="AE1441"/>
      <c r="AF1441"/>
      <c r="AN1441" s="13"/>
    </row>
    <row r="1442" spans="1:40" x14ac:dyDescent="0.25">
      <c r="A1442"/>
      <c r="V1442"/>
      <c r="W1442"/>
      <c r="X1442"/>
      <c r="Y1442"/>
      <c r="Z1442"/>
      <c r="AA1442"/>
      <c r="AB1442"/>
      <c r="AC1442"/>
      <c r="AD1442"/>
      <c r="AE1442"/>
      <c r="AF1442"/>
      <c r="AN1442" s="13"/>
    </row>
    <row r="1443" spans="1:40" x14ac:dyDescent="0.25">
      <c r="A1443"/>
      <c r="V1443"/>
      <c r="W1443"/>
      <c r="X1443"/>
      <c r="Y1443"/>
      <c r="Z1443"/>
      <c r="AA1443"/>
      <c r="AB1443"/>
      <c r="AC1443"/>
      <c r="AD1443"/>
      <c r="AE1443"/>
      <c r="AF1443"/>
      <c r="AN1443" s="13"/>
    </row>
    <row r="1444" spans="1:40" x14ac:dyDescent="0.25">
      <c r="A1444"/>
      <c r="V1444"/>
      <c r="W1444"/>
      <c r="X1444"/>
      <c r="Y1444"/>
      <c r="Z1444"/>
      <c r="AA1444"/>
      <c r="AB1444"/>
      <c r="AC1444"/>
      <c r="AD1444"/>
      <c r="AE1444"/>
      <c r="AF1444"/>
      <c r="AN1444" s="13"/>
    </row>
    <row r="1445" spans="1:40" x14ac:dyDescent="0.25">
      <c r="A1445"/>
      <c r="V1445"/>
      <c r="W1445"/>
      <c r="X1445"/>
      <c r="Y1445"/>
      <c r="Z1445"/>
      <c r="AA1445"/>
      <c r="AB1445"/>
      <c r="AC1445"/>
      <c r="AD1445"/>
      <c r="AE1445"/>
      <c r="AF1445"/>
      <c r="AN1445" s="13"/>
    </row>
    <row r="1446" spans="1:40" x14ac:dyDescent="0.25">
      <c r="A1446"/>
      <c r="V1446"/>
      <c r="W1446"/>
      <c r="X1446"/>
      <c r="Y1446"/>
      <c r="Z1446"/>
      <c r="AA1446"/>
      <c r="AB1446"/>
      <c r="AC1446"/>
      <c r="AD1446"/>
      <c r="AE1446"/>
      <c r="AF1446"/>
      <c r="AN1446" s="13"/>
    </row>
    <row r="1447" spans="1:40" x14ac:dyDescent="0.25">
      <c r="A1447"/>
      <c r="V1447"/>
      <c r="W1447"/>
      <c r="X1447"/>
      <c r="Y1447"/>
      <c r="Z1447"/>
      <c r="AA1447"/>
      <c r="AB1447"/>
      <c r="AC1447"/>
      <c r="AD1447"/>
      <c r="AE1447"/>
      <c r="AF1447"/>
      <c r="AN1447" s="13"/>
    </row>
    <row r="1448" spans="1:40" x14ac:dyDescent="0.25">
      <c r="A1448"/>
      <c r="V1448"/>
      <c r="W1448"/>
      <c r="X1448"/>
      <c r="Y1448"/>
      <c r="Z1448"/>
      <c r="AA1448"/>
      <c r="AB1448"/>
      <c r="AC1448"/>
      <c r="AD1448"/>
      <c r="AE1448"/>
      <c r="AF1448"/>
      <c r="AN1448" s="13"/>
    </row>
    <row r="1449" spans="1:40" x14ac:dyDescent="0.25">
      <c r="A1449"/>
      <c r="V1449"/>
      <c r="W1449"/>
      <c r="X1449"/>
      <c r="Y1449"/>
      <c r="Z1449"/>
      <c r="AA1449"/>
      <c r="AB1449"/>
      <c r="AC1449"/>
      <c r="AD1449"/>
      <c r="AE1449"/>
      <c r="AF1449"/>
      <c r="AN1449" s="13"/>
    </row>
    <row r="1450" spans="1:40" x14ac:dyDescent="0.25">
      <c r="A1450"/>
      <c r="V1450"/>
      <c r="W1450"/>
      <c r="X1450"/>
      <c r="Y1450"/>
      <c r="Z1450"/>
      <c r="AA1450"/>
      <c r="AB1450"/>
      <c r="AC1450"/>
      <c r="AD1450"/>
      <c r="AE1450"/>
      <c r="AF1450"/>
      <c r="AN1450" s="13"/>
    </row>
    <row r="1451" spans="1:40" x14ac:dyDescent="0.25">
      <c r="A1451"/>
      <c r="V1451"/>
      <c r="W1451"/>
      <c r="X1451"/>
      <c r="Y1451"/>
      <c r="Z1451"/>
      <c r="AA1451"/>
      <c r="AB1451"/>
      <c r="AC1451"/>
      <c r="AD1451"/>
      <c r="AE1451"/>
      <c r="AF1451"/>
      <c r="AN1451" s="13"/>
    </row>
    <row r="1452" spans="1:40" x14ac:dyDescent="0.25">
      <c r="A1452"/>
      <c r="V1452"/>
      <c r="W1452"/>
      <c r="X1452"/>
      <c r="Y1452"/>
      <c r="Z1452"/>
      <c r="AA1452"/>
      <c r="AB1452"/>
      <c r="AC1452"/>
      <c r="AD1452"/>
      <c r="AE1452"/>
      <c r="AF1452"/>
      <c r="AN1452" s="13"/>
    </row>
    <row r="1453" spans="1:40" x14ac:dyDescent="0.25">
      <c r="A1453"/>
      <c r="V1453"/>
      <c r="W1453"/>
      <c r="X1453"/>
      <c r="Y1453"/>
      <c r="Z1453"/>
      <c r="AA1453"/>
      <c r="AB1453"/>
      <c r="AC1453"/>
      <c r="AD1453"/>
      <c r="AE1453"/>
      <c r="AF1453"/>
      <c r="AN1453" s="13"/>
    </row>
    <row r="1454" spans="1:40" x14ac:dyDescent="0.25">
      <c r="A1454"/>
      <c r="V1454"/>
      <c r="W1454"/>
      <c r="X1454"/>
      <c r="Y1454"/>
      <c r="Z1454"/>
      <c r="AA1454"/>
      <c r="AB1454"/>
      <c r="AC1454"/>
      <c r="AD1454"/>
      <c r="AE1454"/>
      <c r="AF1454"/>
      <c r="AN1454" s="13"/>
    </row>
    <row r="1455" spans="1:40" x14ac:dyDescent="0.25">
      <c r="A1455"/>
      <c r="V1455"/>
      <c r="W1455"/>
      <c r="X1455"/>
      <c r="Y1455"/>
      <c r="Z1455"/>
      <c r="AA1455"/>
      <c r="AB1455"/>
      <c r="AC1455"/>
      <c r="AD1455"/>
      <c r="AE1455"/>
      <c r="AF1455"/>
      <c r="AN1455" s="13"/>
    </row>
    <row r="1456" spans="1:40" x14ac:dyDescent="0.25">
      <c r="A1456"/>
      <c r="V1456"/>
      <c r="W1456"/>
      <c r="X1456"/>
      <c r="Y1456"/>
      <c r="Z1456"/>
      <c r="AA1456"/>
      <c r="AB1456"/>
      <c r="AC1456"/>
      <c r="AD1456"/>
      <c r="AE1456"/>
      <c r="AF1456"/>
      <c r="AN1456" s="13"/>
    </row>
    <row r="1457" spans="1:40" x14ac:dyDescent="0.25">
      <c r="A1457"/>
      <c r="V1457"/>
      <c r="W1457"/>
      <c r="X1457"/>
      <c r="Y1457"/>
      <c r="Z1457"/>
      <c r="AA1457"/>
      <c r="AB1457"/>
      <c r="AC1457"/>
      <c r="AD1457"/>
      <c r="AE1457"/>
      <c r="AF1457"/>
      <c r="AN1457" s="13"/>
    </row>
    <row r="1458" spans="1:40" x14ac:dyDescent="0.25">
      <c r="A1458"/>
      <c r="V1458"/>
      <c r="W1458"/>
      <c r="X1458"/>
      <c r="Y1458"/>
      <c r="Z1458"/>
      <c r="AA1458"/>
      <c r="AB1458"/>
      <c r="AC1458"/>
      <c r="AD1458"/>
      <c r="AE1458"/>
      <c r="AF1458"/>
      <c r="AN1458" s="13"/>
    </row>
    <row r="1459" spans="1:40" x14ac:dyDescent="0.25">
      <c r="A1459"/>
      <c r="V1459"/>
      <c r="W1459"/>
      <c r="X1459"/>
      <c r="Y1459"/>
      <c r="Z1459"/>
      <c r="AA1459"/>
      <c r="AB1459"/>
      <c r="AC1459"/>
      <c r="AD1459"/>
      <c r="AE1459"/>
      <c r="AF1459"/>
      <c r="AN1459" s="13"/>
    </row>
    <row r="1460" spans="1:40" x14ac:dyDescent="0.25">
      <c r="A1460"/>
      <c r="V1460"/>
      <c r="W1460"/>
      <c r="X1460"/>
      <c r="Y1460"/>
      <c r="Z1460"/>
      <c r="AA1460"/>
      <c r="AB1460"/>
      <c r="AC1460"/>
      <c r="AD1460"/>
      <c r="AE1460"/>
      <c r="AF1460"/>
      <c r="AN1460" s="13"/>
    </row>
    <row r="1461" spans="1:40" x14ac:dyDescent="0.25">
      <c r="A1461"/>
      <c r="V1461"/>
      <c r="W1461"/>
      <c r="X1461"/>
      <c r="Y1461"/>
      <c r="Z1461"/>
      <c r="AA1461"/>
      <c r="AB1461"/>
      <c r="AC1461"/>
      <c r="AD1461"/>
      <c r="AE1461"/>
      <c r="AF1461"/>
      <c r="AN1461" s="13"/>
    </row>
    <row r="1462" spans="1:40" x14ac:dyDescent="0.25">
      <c r="A1462"/>
      <c r="V1462"/>
      <c r="W1462"/>
      <c r="X1462"/>
      <c r="Y1462"/>
      <c r="Z1462"/>
      <c r="AA1462"/>
      <c r="AB1462"/>
      <c r="AC1462"/>
      <c r="AD1462"/>
      <c r="AE1462"/>
      <c r="AF1462"/>
      <c r="AN1462" s="13"/>
    </row>
    <row r="1463" spans="1:40" x14ac:dyDescent="0.25">
      <c r="A1463"/>
      <c r="V1463"/>
      <c r="W1463"/>
      <c r="X1463"/>
      <c r="Y1463"/>
      <c r="Z1463"/>
      <c r="AA1463"/>
      <c r="AB1463"/>
      <c r="AC1463"/>
      <c r="AD1463"/>
      <c r="AE1463"/>
      <c r="AF1463"/>
      <c r="AN1463" s="13"/>
    </row>
    <row r="1464" spans="1:40" x14ac:dyDescent="0.25">
      <c r="A1464"/>
      <c r="V1464"/>
      <c r="W1464"/>
      <c r="X1464"/>
      <c r="Y1464"/>
      <c r="Z1464"/>
      <c r="AA1464"/>
      <c r="AB1464"/>
      <c r="AC1464"/>
      <c r="AD1464"/>
      <c r="AE1464"/>
      <c r="AF1464"/>
      <c r="AN1464" s="13"/>
    </row>
    <row r="1465" spans="1:40" x14ac:dyDescent="0.25">
      <c r="A1465"/>
      <c r="V1465"/>
      <c r="W1465"/>
      <c r="X1465"/>
      <c r="Y1465"/>
      <c r="Z1465"/>
      <c r="AA1465"/>
      <c r="AB1465"/>
      <c r="AC1465"/>
      <c r="AD1465"/>
      <c r="AE1465"/>
      <c r="AF1465"/>
      <c r="AN1465" s="13"/>
    </row>
    <row r="1466" spans="1:40" x14ac:dyDescent="0.25">
      <c r="A1466"/>
      <c r="V1466"/>
      <c r="W1466"/>
      <c r="X1466"/>
      <c r="Y1466"/>
      <c r="Z1466"/>
      <c r="AA1466"/>
      <c r="AB1466"/>
      <c r="AC1466"/>
      <c r="AD1466"/>
      <c r="AE1466"/>
      <c r="AF1466"/>
      <c r="AN1466" s="13"/>
    </row>
    <row r="1467" spans="1:40" x14ac:dyDescent="0.25">
      <c r="A1467"/>
      <c r="V1467"/>
      <c r="W1467"/>
      <c r="X1467"/>
      <c r="Y1467"/>
      <c r="Z1467"/>
      <c r="AA1467"/>
      <c r="AB1467"/>
      <c r="AC1467"/>
      <c r="AD1467"/>
      <c r="AE1467"/>
      <c r="AF1467"/>
      <c r="AN1467" s="13"/>
    </row>
    <row r="1468" spans="1:40" x14ac:dyDescent="0.25">
      <c r="A1468"/>
      <c r="V1468"/>
      <c r="W1468"/>
      <c r="X1468"/>
      <c r="Y1468"/>
      <c r="Z1468"/>
      <c r="AA1468"/>
      <c r="AB1468"/>
      <c r="AC1468"/>
      <c r="AD1468"/>
      <c r="AE1468"/>
      <c r="AF1468"/>
      <c r="AN1468" s="13"/>
    </row>
    <row r="1469" spans="1:40" x14ac:dyDescent="0.25">
      <c r="A1469"/>
      <c r="V1469"/>
      <c r="W1469"/>
      <c r="X1469"/>
      <c r="Y1469"/>
      <c r="Z1469"/>
      <c r="AA1469"/>
      <c r="AB1469"/>
      <c r="AC1469"/>
      <c r="AD1469"/>
      <c r="AE1469"/>
      <c r="AF1469"/>
      <c r="AN1469" s="13"/>
    </row>
    <row r="1470" spans="1:40" x14ac:dyDescent="0.25">
      <c r="A1470"/>
      <c r="V1470"/>
      <c r="W1470"/>
      <c r="X1470"/>
      <c r="Y1470"/>
      <c r="Z1470"/>
      <c r="AA1470"/>
      <c r="AB1470"/>
      <c r="AC1470"/>
      <c r="AD1470"/>
      <c r="AE1470"/>
      <c r="AF1470"/>
      <c r="AN1470" s="13"/>
    </row>
    <row r="1471" spans="1:40" x14ac:dyDescent="0.25">
      <c r="A1471"/>
      <c r="V1471"/>
      <c r="W1471"/>
      <c r="X1471"/>
      <c r="Y1471"/>
      <c r="Z1471"/>
      <c r="AA1471"/>
      <c r="AB1471"/>
      <c r="AC1471"/>
      <c r="AD1471"/>
      <c r="AE1471"/>
      <c r="AF1471"/>
      <c r="AN1471" s="13"/>
    </row>
    <row r="1472" spans="1:40" x14ac:dyDescent="0.25">
      <c r="A1472"/>
      <c r="V1472"/>
      <c r="W1472"/>
      <c r="X1472"/>
      <c r="Y1472"/>
      <c r="Z1472"/>
      <c r="AA1472"/>
      <c r="AB1472"/>
      <c r="AC1472"/>
      <c r="AD1472"/>
      <c r="AE1472"/>
      <c r="AF1472"/>
      <c r="AN1472" s="13"/>
    </row>
    <row r="1473" spans="1:40" x14ac:dyDescent="0.25">
      <c r="A1473"/>
      <c r="V1473"/>
      <c r="W1473"/>
      <c r="X1473"/>
      <c r="Y1473"/>
      <c r="Z1473"/>
      <c r="AA1473"/>
      <c r="AB1473"/>
      <c r="AC1473"/>
      <c r="AD1473"/>
      <c r="AE1473"/>
      <c r="AF1473"/>
      <c r="AN1473" s="13"/>
    </row>
    <row r="1474" spans="1:40" x14ac:dyDescent="0.25">
      <c r="A1474"/>
      <c r="V1474"/>
      <c r="W1474"/>
      <c r="X1474"/>
      <c r="Y1474"/>
      <c r="Z1474"/>
      <c r="AA1474"/>
      <c r="AB1474"/>
      <c r="AC1474"/>
      <c r="AD1474"/>
      <c r="AE1474"/>
      <c r="AF1474"/>
      <c r="AN1474" s="13"/>
    </row>
    <row r="1475" spans="1:40" x14ac:dyDescent="0.25">
      <c r="A1475"/>
      <c r="V1475"/>
      <c r="W1475"/>
      <c r="X1475"/>
      <c r="Y1475"/>
      <c r="Z1475"/>
      <c r="AA1475"/>
      <c r="AB1475"/>
      <c r="AC1475"/>
      <c r="AD1475"/>
      <c r="AE1475"/>
      <c r="AF1475"/>
      <c r="AN1475" s="13"/>
    </row>
    <row r="1476" spans="1:40" x14ac:dyDescent="0.25">
      <c r="A1476"/>
      <c r="V1476"/>
      <c r="W1476"/>
      <c r="X1476"/>
      <c r="Y1476"/>
      <c r="Z1476"/>
      <c r="AA1476"/>
      <c r="AB1476"/>
      <c r="AC1476"/>
      <c r="AD1476"/>
      <c r="AE1476"/>
      <c r="AF1476"/>
      <c r="AN1476" s="13"/>
    </row>
    <row r="1477" spans="1:40" x14ac:dyDescent="0.25">
      <c r="A1477"/>
      <c r="V1477"/>
      <c r="W1477"/>
      <c r="X1477"/>
      <c r="Y1477"/>
      <c r="Z1477"/>
      <c r="AA1477"/>
      <c r="AB1477"/>
      <c r="AC1477"/>
      <c r="AD1477"/>
      <c r="AE1477"/>
      <c r="AF1477"/>
      <c r="AN1477" s="13"/>
    </row>
    <row r="1478" spans="1:40" x14ac:dyDescent="0.25">
      <c r="A1478"/>
      <c r="V1478"/>
      <c r="W1478"/>
      <c r="X1478"/>
      <c r="Y1478"/>
      <c r="Z1478"/>
      <c r="AA1478"/>
      <c r="AB1478"/>
      <c r="AC1478"/>
      <c r="AD1478"/>
      <c r="AE1478"/>
      <c r="AF1478"/>
      <c r="AN1478" s="13"/>
    </row>
    <row r="1479" spans="1:40" x14ac:dyDescent="0.25">
      <c r="A1479"/>
      <c r="V1479"/>
      <c r="W1479"/>
      <c r="X1479"/>
      <c r="Y1479"/>
      <c r="Z1479"/>
      <c r="AA1479"/>
      <c r="AB1479"/>
      <c r="AC1479"/>
      <c r="AD1479"/>
      <c r="AE1479"/>
      <c r="AF1479"/>
      <c r="AN1479" s="13"/>
    </row>
    <row r="1480" spans="1:40" x14ac:dyDescent="0.25">
      <c r="A1480"/>
      <c r="V1480"/>
      <c r="W1480"/>
      <c r="X1480"/>
      <c r="Y1480"/>
      <c r="Z1480"/>
      <c r="AA1480"/>
      <c r="AB1480"/>
      <c r="AC1480"/>
      <c r="AD1480"/>
      <c r="AE1480"/>
      <c r="AF1480"/>
      <c r="AN1480" s="13"/>
    </row>
    <row r="1481" spans="1:40" x14ac:dyDescent="0.25">
      <c r="A1481"/>
      <c r="V1481"/>
      <c r="W1481"/>
      <c r="X1481"/>
      <c r="Y1481"/>
      <c r="Z1481"/>
      <c r="AA1481"/>
      <c r="AB1481"/>
      <c r="AC1481"/>
      <c r="AD1481"/>
      <c r="AE1481"/>
      <c r="AF1481"/>
      <c r="AN1481" s="13"/>
    </row>
    <row r="1482" spans="1:40" x14ac:dyDescent="0.25">
      <c r="A1482"/>
      <c r="V1482"/>
      <c r="W1482"/>
      <c r="X1482"/>
      <c r="Y1482"/>
      <c r="Z1482"/>
      <c r="AA1482"/>
      <c r="AB1482"/>
      <c r="AC1482"/>
      <c r="AD1482"/>
      <c r="AE1482"/>
      <c r="AF1482"/>
      <c r="AN1482" s="13"/>
    </row>
    <row r="1483" spans="1:40" x14ac:dyDescent="0.25">
      <c r="A1483"/>
      <c r="V1483"/>
      <c r="W1483"/>
      <c r="X1483"/>
      <c r="Y1483"/>
      <c r="Z1483"/>
      <c r="AA1483"/>
      <c r="AB1483"/>
      <c r="AC1483"/>
      <c r="AD1483"/>
      <c r="AE1483"/>
      <c r="AF1483"/>
      <c r="AN1483" s="13"/>
    </row>
    <row r="1484" spans="1:40" x14ac:dyDescent="0.25">
      <c r="A1484"/>
      <c r="V1484"/>
      <c r="W1484"/>
      <c r="X1484"/>
      <c r="Y1484"/>
      <c r="Z1484"/>
      <c r="AA1484"/>
      <c r="AB1484"/>
      <c r="AC1484"/>
      <c r="AD1484"/>
      <c r="AE1484"/>
      <c r="AF1484"/>
      <c r="AN1484" s="13"/>
    </row>
    <row r="1485" spans="1:40" x14ac:dyDescent="0.25">
      <c r="A1485"/>
      <c r="V1485"/>
      <c r="W1485"/>
      <c r="X1485"/>
      <c r="Y1485"/>
      <c r="Z1485"/>
      <c r="AA1485"/>
      <c r="AB1485"/>
      <c r="AC1485"/>
      <c r="AD1485"/>
      <c r="AE1485"/>
      <c r="AF1485"/>
      <c r="AN1485" s="13"/>
    </row>
    <row r="1486" spans="1:40" x14ac:dyDescent="0.25">
      <c r="A1486"/>
      <c r="V1486"/>
      <c r="W1486"/>
      <c r="X1486"/>
      <c r="Y1486"/>
      <c r="Z1486"/>
      <c r="AA1486"/>
      <c r="AB1486"/>
      <c r="AC1486"/>
      <c r="AD1486"/>
      <c r="AE1486"/>
      <c r="AF1486"/>
      <c r="AN1486" s="13"/>
    </row>
    <row r="1487" spans="1:40" x14ac:dyDescent="0.25">
      <c r="A1487"/>
      <c r="V1487"/>
      <c r="W1487"/>
      <c r="X1487"/>
      <c r="Y1487"/>
      <c r="Z1487"/>
      <c r="AA1487"/>
      <c r="AB1487"/>
      <c r="AC1487"/>
      <c r="AD1487"/>
      <c r="AE1487"/>
      <c r="AF1487"/>
      <c r="AN1487" s="13"/>
    </row>
    <row r="1488" spans="1:40" x14ac:dyDescent="0.25">
      <c r="A1488"/>
      <c r="V1488"/>
      <c r="W1488"/>
      <c r="X1488"/>
      <c r="Y1488"/>
      <c r="Z1488"/>
      <c r="AA1488"/>
      <c r="AB1488"/>
      <c r="AC1488"/>
      <c r="AD1488"/>
      <c r="AE1488"/>
      <c r="AF1488"/>
      <c r="AN1488" s="13"/>
    </row>
    <row r="1489" spans="1:40" x14ac:dyDescent="0.25">
      <c r="A1489"/>
      <c r="V1489"/>
      <c r="W1489"/>
      <c r="X1489"/>
      <c r="Y1489"/>
      <c r="Z1489"/>
      <c r="AA1489"/>
      <c r="AB1489"/>
      <c r="AC1489"/>
      <c r="AD1489"/>
      <c r="AE1489"/>
      <c r="AF1489"/>
      <c r="AN1489" s="13"/>
    </row>
    <row r="1490" spans="1:40" x14ac:dyDescent="0.25">
      <c r="A1490"/>
      <c r="V1490"/>
      <c r="W1490"/>
      <c r="X1490"/>
      <c r="Y1490"/>
      <c r="Z1490"/>
      <c r="AA1490"/>
      <c r="AB1490"/>
      <c r="AC1490"/>
      <c r="AD1490"/>
      <c r="AE1490"/>
      <c r="AF1490"/>
      <c r="AN1490" s="13"/>
    </row>
    <row r="1491" spans="1:40" x14ac:dyDescent="0.25">
      <c r="A1491"/>
      <c r="V1491"/>
      <c r="W1491"/>
      <c r="X1491"/>
      <c r="Y1491"/>
      <c r="Z1491"/>
      <c r="AA1491"/>
      <c r="AB1491"/>
      <c r="AC1491"/>
      <c r="AD1491"/>
      <c r="AE1491"/>
      <c r="AF1491"/>
      <c r="AN1491" s="13"/>
    </row>
    <row r="1492" spans="1:40" x14ac:dyDescent="0.25">
      <c r="A1492"/>
      <c r="V1492"/>
      <c r="W1492"/>
      <c r="X1492"/>
      <c r="Y1492"/>
      <c r="Z1492"/>
      <c r="AA1492"/>
      <c r="AB1492"/>
      <c r="AC1492"/>
      <c r="AD1492"/>
      <c r="AE1492"/>
      <c r="AF1492"/>
      <c r="AN1492" s="13"/>
    </row>
    <row r="1493" spans="1:40" x14ac:dyDescent="0.25">
      <c r="A1493"/>
      <c r="V1493"/>
      <c r="W1493"/>
      <c r="X1493"/>
      <c r="Y1493"/>
      <c r="Z1493"/>
      <c r="AA1493"/>
      <c r="AB1493"/>
      <c r="AC1493"/>
      <c r="AD1493"/>
      <c r="AE1493"/>
      <c r="AF1493"/>
      <c r="AN1493" s="13"/>
    </row>
    <row r="1494" spans="1:40" x14ac:dyDescent="0.25">
      <c r="A1494"/>
      <c r="V1494"/>
      <c r="W1494"/>
      <c r="X1494"/>
      <c r="Y1494"/>
      <c r="Z1494"/>
      <c r="AA1494"/>
      <c r="AB1494"/>
      <c r="AC1494"/>
      <c r="AD1494"/>
      <c r="AE1494"/>
      <c r="AF1494"/>
      <c r="AN1494" s="13"/>
    </row>
    <row r="1495" spans="1:40" x14ac:dyDescent="0.25">
      <c r="A1495"/>
      <c r="V1495"/>
      <c r="W1495"/>
      <c r="X1495"/>
      <c r="Y1495"/>
      <c r="Z1495"/>
      <c r="AA1495"/>
      <c r="AB1495"/>
      <c r="AC1495"/>
      <c r="AD1495"/>
      <c r="AE1495"/>
      <c r="AF1495"/>
      <c r="AN1495" s="13"/>
    </row>
    <row r="1496" spans="1:40" x14ac:dyDescent="0.25">
      <c r="A1496"/>
      <c r="V1496"/>
      <c r="W1496"/>
      <c r="X1496"/>
      <c r="Y1496"/>
      <c r="Z1496"/>
      <c r="AA1496"/>
      <c r="AB1496"/>
      <c r="AC1496"/>
      <c r="AD1496"/>
      <c r="AE1496"/>
      <c r="AF1496"/>
      <c r="AN1496" s="13"/>
    </row>
    <row r="1497" spans="1:40" x14ac:dyDescent="0.25">
      <c r="A1497"/>
      <c r="V1497"/>
      <c r="W1497"/>
      <c r="X1497"/>
      <c r="Y1497"/>
      <c r="Z1497"/>
      <c r="AA1497"/>
      <c r="AB1497"/>
      <c r="AC1497"/>
      <c r="AD1497"/>
      <c r="AE1497"/>
      <c r="AF1497"/>
      <c r="AN1497" s="13"/>
    </row>
    <row r="1498" spans="1:40" x14ac:dyDescent="0.25">
      <c r="A1498"/>
      <c r="V1498"/>
      <c r="W1498"/>
      <c r="X1498"/>
      <c r="Y1498"/>
      <c r="Z1498"/>
      <c r="AA1498"/>
      <c r="AB1498"/>
      <c r="AC1498"/>
      <c r="AD1498"/>
      <c r="AE1498"/>
      <c r="AF1498"/>
      <c r="AN1498" s="13"/>
    </row>
    <row r="1499" spans="1:40" x14ac:dyDescent="0.25">
      <c r="A1499"/>
      <c r="V1499"/>
      <c r="W1499"/>
      <c r="X1499"/>
      <c r="Y1499"/>
      <c r="Z1499"/>
      <c r="AA1499"/>
      <c r="AB1499"/>
      <c r="AC1499"/>
      <c r="AD1499"/>
      <c r="AE1499"/>
      <c r="AF1499"/>
      <c r="AN1499" s="13"/>
    </row>
    <row r="1500" spans="1:40" x14ac:dyDescent="0.25">
      <c r="A1500"/>
      <c r="V1500"/>
      <c r="W1500"/>
      <c r="X1500"/>
      <c r="Y1500"/>
      <c r="Z1500"/>
      <c r="AA1500"/>
      <c r="AB1500"/>
      <c r="AC1500"/>
      <c r="AD1500"/>
      <c r="AE1500"/>
      <c r="AF1500"/>
      <c r="AN1500" s="13"/>
    </row>
    <row r="1501" spans="1:40" x14ac:dyDescent="0.25">
      <c r="A1501"/>
      <c r="V1501"/>
      <c r="W1501"/>
      <c r="X1501"/>
      <c r="Y1501"/>
      <c r="Z1501"/>
      <c r="AA1501"/>
      <c r="AB1501"/>
      <c r="AC1501"/>
      <c r="AD1501"/>
      <c r="AE1501"/>
      <c r="AF1501"/>
      <c r="AN1501" s="13"/>
    </row>
    <row r="1502" spans="1:40" x14ac:dyDescent="0.25">
      <c r="A1502"/>
      <c r="V1502"/>
      <c r="W1502"/>
      <c r="X1502"/>
      <c r="Y1502"/>
      <c r="Z1502"/>
      <c r="AA1502"/>
      <c r="AB1502"/>
      <c r="AC1502"/>
      <c r="AD1502"/>
      <c r="AE1502"/>
      <c r="AF1502"/>
      <c r="AN1502" s="13"/>
    </row>
    <row r="1503" spans="1:40" x14ac:dyDescent="0.25">
      <c r="A1503"/>
      <c r="V1503"/>
      <c r="W1503"/>
      <c r="X1503"/>
      <c r="Y1503"/>
      <c r="Z1503"/>
      <c r="AA1503"/>
      <c r="AB1503"/>
      <c r="AC1503"/>
      <c r="AD1503"/>
      <c r="AE1503"/>
      <c r="AF1503"/>
      <c r="AN1503" s="13"/>
    </row>
    <row r="1504" spans="1:40" x14ac:dyDescent="0.25">
      <c r="A1504"/>
      <c r="V1504"/>
      <c r="W1504"/>
      <c r="X1504"/>
      <c r="Y1504"/>
      <c r="Z1504"/>
      <c r="AA1504"/>
      <c r="AB1504"/>
      <c r="AC1504"/>
      <c r="AD1504"/>
      <c r="AE1504"/>
      <c r="AF1504"/>
      <c r="AN1504" s="13"/>
    </row>
    <row r="1505" spans="1:40" x14ac:dyDescent="0.25">
      <c r="A1505"/>
      <c r="V1505"/>
      <c r="W1505"/>
      <c r="X1505"/>
      <c r="Y1505"/>
      <c r="Z1505"/>
      <c r="AA1505"/>
      <c r="AB1505"/>
      <c r="AC1505"/>
      <c r="AD1505"/>
      <c r="AE1505"/>
      <c r="AF1505"/>
      <c r="AN1505" s="13"/>
    </row>
    <row r="1506" spans="1:40" x14ac:dyDescent="0.25">
      <c r="A1506"/>
      <c r="V1506"/>
      <c r="W1506"/>
      <c r="X1506"/>
      <c r="Y1506"/>
      <c r="Z1506"/>
      <c r="AA1506"/>
      <c r="AB1506"/>
      <c r="AC1506"/>
      <c r="AD1506"/>
      <c r="AE1506"/>
      <c r="AF1506"/>
      <c r="AN1506" s="13"/>
    </row>
    <row r="1507" spans="1:40" x14ac:dyDescent="0.25">
      <c r="A1507"/>
      <c r="V1507"/>
      <c r="W1507"/>
      <c r="X1507"/>
      <c r="Y1507"/>
      <c r="Z1507"/>
      <c r="AA1507"/>
      <c r="AB1507"/>
      <c r="AC1507"/>
      <c r="AD1507"/>
      <c r="AE1507"/>
      <c r="AF1507"/>
      <c r="AN1507" s="13"/>
    </row>
    <row r="1508" spans="1:40" x14ac:dyDescent="0.25">
      <c r="A1508"/>
      <c r="V1508"/>
      <c r="W1508"/>
      <c r="X1508"/>
      <c r="Y1508"/>
      <c r="Z1508"/>
      <c r="AA1508"/>
      <c r="AB1508"/>
      <c r="AC1508"/>
      <c r="AD1508"/>
      <c r="AE1508"/>
      <c r="AF1508"/>
      <c r="AN1508" s="13"/>
    </row>
    <row r="1509" spans="1:40" x14ac:dyDescent="0.25">
      <c r="A1509"/>
      <c r="V1509"/>
      <c r="W1509"/>
      <c r="X1509"/>
      <c r="Y1509"/>
      <c r="Z1509"/>
      <c r="AA1509"/>
      <c r="AB1509"/>
      <c r="AC1509"/>
      <c r="AD1509"/>
      <c r="AE1509"/>
      <c r="AF1509"/>
      <c r="AN1509" s="13"/>
    </row>
    <row r="1510" spans="1:40" x14ac:dyDescent="0.25">
      <c r="A1510"/>
      <c r="V1510"/>
      <c r="W1510"/>
      <c r="X1510"/>
      <c r="Y1510"/>
      <c r="Z1510"/>
      <c r="AA1510"/>
      <c r="AB1510"/>
      <c r="AC1510"/>
      <c r="AD1510"/>
      <c r="AE1510"/>
      <c r="AF1510"/>
      <c r="AN1510" s="13"/>
    </row>
    <row r="1511" spans="1:40" x14ac:dyDescent="0.25">
      <c r="A1511"/>
      <c r="V1511"/>
      <c r="W1511"/>
      <c r="X1511"/>
      <c r="Y1511"/>
      <c r="Z1511"/>
      <c r="AA1511"/>
      <c r="AB1511"/>
      <c r="AC1511"/>
      <c r="AD1511"/>
      <c r="AE1511"/>
      <c r="AF1511"/>
      <c r="AN1511" s="13"/>
    </row>
    <row r="1512" spans="1:40" x14ac:dyDescent="0.25">
      <c r="A1512"/>
      <c r="V1512"/>
      <c r="W1512"/>
      <c r="X1512"/>
      <c r="Y1512"/>
      <c r="Z1512"/>
      <c r="AA1512"/>
      <c r="AB1512"/>
      <c r="AC1512"/>
      <c r="AD1512"/>
      <c r="AE1512"/>
      <c r="AF1512"/>
      <c r="AN1512" s="13"/>
    </row>
    <row r="1513" spans="1:40" x14ac:dyDescent="0.25">
      <c r="A1513"/>
      <c r="V1513"/>
      <c r="W1513"/>
      <c r="X1513"/>
      <c r="Y1513"/>
      <c r="Z1513"/>
      <c r="AA1513"/>
      <c r="AB1513"/>
      <c r="AC1513"/>
      <c r="AD1513"/>
      <c r="AE1513"/>
      <c r="AF1513"/>
      <c r="AN1513" s="13"/>
    </row>
    <row r="1514" spans="1:40" x14ac:dyDescent="0.25">
      <c r="A1514"/>
      <c r="V1514"/>
      <c r="W1514"/>
      <c r="X1514"/>
      <c r="Y1514"/>
      <c r="Z1514"/>
      <c r="AA1514"/>
      <c r="AB1514"/>
      <c r="AC1514"/>
      <c r="AD1514"/>
      <c r="AE1514"/>
      <c r="AF1514"/>
      <c r="AN1514" s="13"/>
    </row>
    <row r="1515" spans="1:40" x14ac:dyDescent="0.25">
      <c r="A1515"/>
      <c r="V1515"/>
      <c r="W1515"/>
      <c r="X1515"/>
      <c r="Y1515"/>
      <c r="Z1515"/>
      <c r="AA1515"/>
      <c r="AB1515"/>
      <c r="AC1515"/>
      <c r="AD1515"/>
      <c r="AE1515"/>
      <c r="AF1515"/>
      <c r="AN1515" s="13"/>
    </row>
    <row r="1516" spans="1:40" x14ac:dyDescent="0.25">
      <c r="A1516"/>
      <c r="V1516"/>
      <c r="W1516"/>
      <c r="X1516"/>
      <c r="Y1516"/>
      <c r="Z1516"/>
      <c r="AA1516"/>
      <c r="AB1516"/>
      <c r="AC1516"/>
      <c r="AD1516"/>
      <c r="AE1516"/>
      <c r="AF1516"/>
      <c r="AN1516" s="13"/>
    </row>
    <row r="1517" spans="1:40" x14ac:dyDescent="0.25">
      <c r="A1517"/>
      <c r="V1517"/>
      <c r="W1517"/>
      <c r="X1517"/>
      <c r="Y1517"/>
      <c r="Z1517"/>
      <c r="AA1517"/>
      <c r="AB1517"/>
      <c r="AC1517"/>
      <c r="AD1517"/>
      <c r="AE1517"/>
      <c r="AF1517"/>
      <c r="AN1517" s="13"/>
    </row>
    <row r="1518" spans="1:40" x14ac:dyDescent="0.25">
      <c r="A1518"/>
      <c r="V1518"/>
      <c r="W1518"/>
      <c r="X1518"/>
      <c r="Y1518"/>
      <c r="Z1518"/>
      <c r="AA1518"/>
      <c r="AB1518"/>
      <c r="AC1518"/>
      <c r="AD1518"/>
      <c r="AE1518"/>
      <c r="AF1518"/>
      <c r="AN1518" s="13"/>
    </row>
    <row r="1519" spans="1:40" x14ac:dyDescent="0.25">
      <c r="A1519"/>
      <c r="V1519"/>
      <c r="W1519"/>
      <c r="X1519"/>
      <c r="Y1519"/>
      <c r="Z1519"/>
      <c r="AA1519"/>
      <c r="AB1519"/>
      <c r="AC1519"/>
      <c r="AD1519"/>
      <c r="AE1519"/>
      <c r="AF1519"/>
      <c r="AN1519" s="13"/>
    </row>
    <row r="1520" spans="1:40" x14ac:dyDescent="0.25">
      <c r="A1520"/>
      <c r="V1520"/>
      <c r="W1520"/>
      <c r="X1520"/>
      <c r="Y1520"/>
      <c r="Z1520"/>
      <c r="AA1520"/>
      <c r="AB1520"/>
      <c r="AC1520"/>
      <c r="AD1520"/>
      <c r="AE1520"/>
      <c r="AF1520"/>
      <c r="AN1520" s="13"/>
    </row>
    <row r="1521" spans="1:40" x14ac:dyDescent="0.25">
      <c r="A1521"/>
      <c r="V1521"/>
      <c r="W1521"/>
      <c r="X1521"/>
      <c r="Y1521"/>
      <c r="Z1521"/>
      <c r="AA1521"/>
      <c r="AB1521"/>
      <c r="AC1521"/>
      <c r="AD1521"/>
      <c r="AE1521"/>
      <c r="AF1521"/>
      <c r="AN1521" s="13"/>
    </row>
    <row r="1522" spans="1:40" x14ac:dyDescent="0.25">
      <c r="A1522"/>
      <c r="V1522"/>
      <c r="W1522"/>
      <c r="X1522"/>
      <c r="Y1522"/>
      <c r="Z1522"/>
      <c r="AA1522"/>
      <c r="AB1522"/>
      <c r="AC1522"/>
      <c r="AD1522"/>
      <c r="AE1522"/>
      <c r="AF1522"/>
      <c r="AN1522" s="13"/>
    </row>
    <row r="1523" spans="1:40" x14ac:dyDescent="0.25">
      <c r="A1523"/>
      <c r="V1523"/>
      <c r="W1523"/>
      <c r="X1523"/>
      <c r="Y1523"/>
      <c r="Z1523"/>
      <c r="AA1523"/>
      <c r="AB1523"/>
      <c r="AC1523"/>
      <c r="AD1523"/>
      <c r="AE1523"/>
      <c r="AF1523"/>
      <c r="AN1523" s="13"/>
    </row>
    <row r="1524" spans="1:40" x14ac:dyDescent="0.25">
      <c r="A1524"/>
      <c r="V1524"/>
      <c r="W1524"/>
      <c r="X1524"/>
      <c r="Y1524"/>
      <c r="Z1524"/>
      <c r="AA1524"/>
      <c r="AB1524"/>
      <c r="AC1524"/>
      <c r="AD1524"/>
      <c r="AE1524"/>
      <c r="AF1524"/>
      <c r="AN1524" s="13"/>
    </row>
    <row r="1525" spans="1:40" x14ac:dyDescent="0.25">
      <c r="A1525"/>
      <c r="V1525"/>
      <c r="W1525"/>
      <c r="X1525"/>
      <c r="Y1525"/>
      <c r="Z1525"/>
      <c r="AA1525"/>
      <c r="AB1525"/>
      <c r="AC1525"/>
      <c r="AD1525"/>
      <c r="AE1525"/>
      <c r="AF1525"/>
      <c r="AN1525" s="13"/>
    </row>
    <row r="1526" spans="1:40" x14ac:dyDescent="0.25">
      <c r="A1526"/>
      <c r="V1526"/>
      <c r="W1526"/>
      <c r="X1526"/>
      <c r="Y1526"/>
      <c r="Z1526"/>
      <c r="AA1526"/>
      <c r="AB1526"/>
      <c r="AC1526"/>
      <c r="AD1526"/>
      <c r="AE1526"/>
      <c r="AF1526"/>
      <c r="AN1526" s="13"/>
    </row>
    <row r="1527" spans="1:40" x14ac:dyDescent="0.25">
      <c r="A1527"/>
      <c r="V1527"/>
      <c r="W1527"/>
      <c r="X1527"/>
      <c r="Y1527"/>
      <c r="Z1527"/>
      <c r="AA1527"/>
      <c r="AB1527"/>
      <c r="AC1527"/>
      <c r="AD1527"/>
      <c r="AE1527"/>
      <c r="AF1527"/>
      <c r="AN1527" s="13"/>
    </row>
    <row r="1528" spans="1:40" x14ac:dyDescent="0.25">
      <c r="A1528"/>
      <c r="V1528"/>
      <c r="W1528"/>
      <c r="X1528"/>
      <c r="Y1528"/>
      <c r="Z1528"/>
      <c r="AA1528"/>
      <c r="AB1528"/>
      <c r="AC1528"/>
      <c r="AD1528"/>
      <c r="AE1528"/>
      <c r="AF1528"/>
      <c r="AN1528" s="13"/>
    </row>
    <row r="1529" spans="1:40" x14ac:dyDescent="0.25">
      <c r="A1529"/>
      <c r="V1529"/>
      <c r="W1529"/>
      <c r="X1529"/>
      <c r="Y1529"/>
      <c r="Z1529"/>
      <c r="AA1529"/>
      <c r="AB1529"/>
      <c r="AC1529"/>
      <c r="AD1529"/>
      <c r="AE1529"/>
      <c r="AF1529"/>
      <c r="AN1529" s="13"/>
    </row>
    <row r="1530" spans="1:40" x14ac:dyDescent="0.25">
      <c r="A1530"/>
      <c r="V1530"/>
      <c r="W1530"/>
      <c r="X1530"/>
      <c r="Y1530"/>
      <c r="Z1530"/>
      <c r="AA1530"/>
      <c r="AB1530"/>
      <c r="AC1530"/>
      <c r="AD1530"/>
      <c r="AE1530"/>
      <c r="AF1530"/>
      <c r="AN1530" s="13"/>
    </row>
    <row r="1531" spans="1:40" x14ac:dyDescent="0.25">
      <c r="A1531"/>
      <c r="V1531"/>
      <c r="W1531"/>
      <c r="X1531"/>
      <c r="Y1531"/>
      <c r="Z1531"/>
      <c r="AA1531"/>
      <c r="AB1531"/>
      <c r="AC1531"/>
      <c r="AD1531"/>
      <c r="AE1531"/>
      <c r="AF1531"/>
      <c r="AN1531" s="13"/>
    </row>
    <row r="1532" spans="1:40" x14ac:dyDescent="0.25">
      <c r="A1532"/>
      <c r="V1532"/>
      <c r="W1532"/>
      <c r="X1532"/>
      <c r="Y1532"/>
      <c r="Z1532"/>
      <c r="AA1532"/>
      <c r="AB1532"/>
      <c r="AC1532"/>
      <c r="AD1532"/>
      <c r="AE1532"/>
      <c r="AF1532"/>
      <c r="AN1532" s="13"/>
    </row>
    <row r="1533" spans="1:40" x14ac:dyDescent="0.25">
      <c r="A1533"/>
      <c r="V1533"/>
      <c r="W1533"/>
      <c r="X1533"/>
      <c r="Y1533"/>
      <c r="Z1533"/>
      <c r="AA1533"/>
      <c r="AB1533"/>
      <c r="AC1533"/>
      <c r="AD1533"/>
      <c r="AE1533"/>
      <c r="AF1533"/>
      <c r="AN1533" s="13"/>
    </row>
    <row r="1534" spans="1:40" x14ac:dyDescent="0.25">
      <c r="A1534"/>
      <c r="V1534"/>
      <c r="W1534"/>
      <c r="X1534"/>
      <c r="Y1534"/>
      <c r="Z1534"/>
      <c r="AA1534"/>
      <c r="AB1534"/>
      <c r="AC1534"/>
      <c r="AD1534"/>
      <c r="AE1534"/>
      <c r="AF1534"/>
      <c r="AN1534" s="13"/>
    </row>
    <row r="1535" spans="1:40" x14ac:dyDescent="0.25">
      <c r="A1535"/>
      <c r="V1535"/>
      <c r="W1535"/>
      <c r="X1535"/>
      <c r="Y1535"/>
      <c r="Z1535"/>
      <c r="AA1535"/>
      <c r="AB1535"/>
      <c r="AC1535"/>
      <c r="AD1535"/>
      <c r="AE1535"/>
      <c r="AF1535"/>
      <c r="AN1535" s="13"/>
    </row>
    <row r="1536" spans="1:40" x14ac:dyDescent="0.25">
      <c r="A1536"/>
      <c r="V1536"/>
      <c r="W1536"/>
      <c r="X1536"/>
      <c r="Y1536"/>
      <c r="Z1536"/>
      <c r="AA1536"/>
      <c r="AB1536"/>
      <c r="AC1536"/>
      <c r="AD1536"/>
      <c r="AE1536"/>
      <c r="AF1536"/>
      <c r="AN1536" s="13"/>
    </row>
    <row r="1537" spans="1:40" x14ac:dyDescent="0.25">
      <c r="A1537"/>
      <c r="V1537"/>
      <c r="W1537"/>
      <c r="X1537"/>
      <c r="Y1537"/>
      <c r="Z1537"/>
      <c r="AA1537"/>
      <c r="AB1537"/>
      <c r="AC1537"/>
      <c r="AD1537"/>
      <c r="AE1537"/>
      <c r="AF1537"/>
      <c r="AN1537" s="13"/>
    </row>
    <row r="1538" spans="1:40" x14ac:dyDescent="0.25">
      <c r="A1538"/>
      <c r="V1538"/>
      <c r="W1538"/>
      <c r="X1538"/>
      <c r="Y1538"/>
      <c r="Z1538"/>
      <c r="AA1538"/>
      <c r="AB1538"/>
      <c r="AC1538"/>
      <c r="AD1538"/>
      <c r="AE1538"/>
      <c r="AF1538"/>
      <c r="AN1538" s="13"/>
    </row>
    <row r="1539" spans="1:40" x14ac:dyDescent="0.25">
      <c r="A1539"/>
      <c r="V1539"/>
      <c r="W1539"/>
      <c r="X1539"/>
      <c r="Y1539"/>
      <c r="Z1539"/>
      <c r="AA1539"/>
      <c r="AB1539"/>
      <c r="AC1539"/>
      <c r="AD1539"/>
      <c r="AE1539"/>
      <c r="AF1539"/>
      <c r="AN1539" s="13"/>
    </row>
    <row r="1540" spans="1:40" x14ac:dyDescent="0.25">
      <c r="A1540"/>
      <c r="V1540"/>
      <c r="W1540"/>
      <c r="X1540"/>
      <c r="Y1540"/>
      <c r="Z1540"/>
      <c r="AA1540"/>
      <c r="AB1540"/>
      <c r="AC1540"/>
      <c r="AD1540"/>
      <c r="AE1540"/>
      <c r="AF1540"/>
      <c r="AN1540" s="13"/>
    </row>
    <row r="1541" spans="1:40" x14ac:dyDescent="0.25">
      <c r="A1541"/>
      <c r="V1541"/>
      <c r="W1541"/>
      <c r="X1541"/>
      <c r="Y1541"/>
      <c r="Z1541"/>
      <c r="AA1541"/>
      <c r="AB1541"/>
      <c r="AC1541"/>
      <c r="AD1541"/>
      <c r="AE1541"/>
      <c r="AF1541"/>
      <c r="AN1541" s="13"/>
    </row>
    <row r="1542" spans="1:40" x14ac:dyDescent="0.25">
      <c r="A1542"/>
      <c r="V1542"/>
      <c r="W1542"/>
      <c r="X1542"/>
      <c r="Y1542"/>
      <c r="Z1542"/>
      <c r="AA1542"/>
      <c r="AB1542"/>
      <c r="AC1542"/>
      <c r="AD1542"/>
      <c r="AE1542"/>
      <c r="AF1542"/>
      <c r="AN1542" s="13"/>
    </row>
    <row r="1543" spans="1:40" x14ac:dyDescent="0.25">
      <c r="A1543"/>
      <c r="V1543"/>
      <c r="W1543"/>
      <c r="X1543"/>
      <c r="Y1543"/>
      <c r="Z1543"/>
      <c r="AA1543"/>
      <c r="AB1543"/>
      <c r="AC1543"/>
      <c r="AD1543"/>
      <c r="AE1543"/>
      <c r="AF1543"/>
      <c r="AN1543" s="13"/>
    </row>
    <row r="1544" spans="1:40" x14ac:dyDescent="0.25">
      <c r="A1544"/>
      <c r="V1544"/>
      <c r="W1544"/>
      <c r="X1544"/>
      <c r="Y1544"/>
      <c r="Z1544"/>
      <c r="AA1544"/>
      <c r="AB1544"/>
      <c r="AC1544"/>
      <c r="AD1544"/>
      <c r="AE1544"/>
      <c r="AF1544"/>
      <c r="AN1544" s="13"/>
    </row>
    <row r="1545" spans="1:40" x14ac:dyDescent="0.25">
      <c r="A1545"/>
      <c r="V1545"/>
      <c r="W1545"/>
      <c r="X1545"/>
      <c r="Y1545"/>
      <c r="Z1545"/>
      <c r="AA1545"/>
      <c r="AB1545"/>
      <c r="AC1545"/>
      <c r="AD1545"/>
      <c r="AE1545"/>
      <c r="AF1545"/>
      <c r="AN1545" s="13"/>
    </row>
    <row r="1546" spans="1:40" x14ac:dyDescent="0.25">
      <c r="A1546"/>
      <c r="V1546"/>
      <c r="W1546"/>
      <c r="X1546"/>
      <c r="Y1546"/>
      <c r="Z1546"/>
      <c r="AA1546"/>
      <c r="AB1546"/>
      <c r="AC1546"/>
      <c r="AD1546"/>
      <c r="AE1546"/>
      <c r="AF1546"/>
      <c r="AN1546" s="13"/>
    </row>
    <row r="1547" spans="1:40" x14ac:dyDescent="0.25">
      <c r="A1547"/>
      <c r="V1547"/>
      <c r="W1547"/>
      <c r="X1547"/>
      <c r="Y1547"/>
      <c r="Z1547"/>
      <c r="AA1547"/>
      <c r="AB1547"/>
      <c r="AC1547"/>
      <c r="AD1547"/>
      <c r="AE1547"/>
      <c r="AF1547"/>
      <c r="AN1547" s="13"/>
    </row>
    <row r="1548" spans="1:40" x14ac:dyDescent="0.25">
      <c r="A1548"/>
      <c r="V1548"/>
      <c r="W1548"/>
      <c r="X1548"/>
      <c r="Y1548"/>
      <c r="Z1548"/>
      <c r="AA1548"/>
      <c r="AB1548"/>
      <c r="AC1548"/>
      <c r="AD1548"/>
      <c r="AE1548"/>
      <c r="AF1548"/>
      <c r="AN1548" s="13"/>
    </row>
    <row r="1549" spans="1:40" x14ac:dyDescent="0.25">
      <c r="A1549"/>
      <c r="V1549"/>
      <c r="W1549"/>
      <c r="X1549"/>
      <c r="Y1549"/>
      <c r="Z1549"/>
      <c r="AA1549"/>
      <c r="AB1549"/>
      <c r="AC1549"/>
      <c r="AD1549"/>
      <c r="AE1549"/>
      <c r="AF1549"/>
      <c r="AN1549" s="13"/>
    </row>
    <row r="1550" spans="1:40" x14ac:dyDescent="0.25">
      <c r="A1550"/>
      <c r="V1550"/>
      <c r="W1550"/>
      <c r="X1550"/>
      <c r="Y1550"/>
      <c r="Z1550"/>
      <c r="AA1550"/>
      <c r="AB1550"/>
      <c r="AC1550"/>
      <c r="AD1550"/>
      <c r="AE1550"/>
      <c r="AF1550"/>
      <c r="AN1550" s="13"/>
    </row>
    <row r="1551" spans="1:40" x14ac:dyDescent="0.25">
      <c r="A1551"/>
      <c r="V1551"/>
      <c r="W1551"/>
      <c r="X1551"/>
      <c r="Y1551"/>
      <c r="Z1551"/>
      <c r="AA1551"/>
      <c r="AB1551"/>
      <c r="AC1551"/>
      <c r="AD1551"/>
      <c r="AE1551"/>
      <c r="AF1551"/>
      <c r="AN1551" s="13"/>
    </row>
    <row r="1552" spans="1:40" x14ac:dyDescent="0.25">
      <c r="A1552"/>
      <c r="V1552"/>
      <c r="W1552"/>
      <c r="X1552"/>
      <c r="Y1552"/>
      <c r="Z1552"/>
      <c r="AA1552"/>
      <c r="AB1552"/>
      <c r="AC1552"/>
      <c r="AD1552"/>
      <c r="AE1552"/>
      <c r="AF1552"/>
      <c r="AN1552" s="13"/>
    </row>
    <row r="1553" spans="1:40" x14ac:dyDescent="0.25">
      <c r="A1553"/>
      <c r="V1553"/>
      <c r="W1553"/>
      <c r="X1553"/>
      <c r="Y1553"/>
      <c r="Z1553"/>
      <c r="AA1553"/>
      <c r="AB1553"/>
      <c r="AC1553"/>
      <c r="AD1553"/>
      <c r="AE1553"/>
      <c r="AF1553"/>
      <c r="AN1553" s="13"/>
    </row>
    <row r="1554" spans="1:40" x14ac:dyDescent="0.25">
      <c r="A1554"/>
      <c r="V1554"/>
      <c r="W1554"/>
      <c r="X1554"/>
      <c r="Y1554"/>
      <c r="Z1554"/>
      <c r="AA1554"/>
      <c r="AB1554"/>
      <c r="AC1554"/>
      <c r="AD1554"/>
      <c r="AE1554"/>
      <c r="AF1554"/>
      <c r="AN1554" s="13"/>
    </row>
    <row r="1555" spans="1:40" x14ac:dyDescent="0.25">
      <c r="A1555"/>
      <c r="V1555"/>
      <c r="W1555"/>
      <c r="X1555"/>
      <c r="Y1555"/>
      <c r="Z1555"/>
      <c r="AA1555"/>
      <c r="AB1555"/>
      <c r="AC1555"/>
      <c r="AD1555"/>
      <c r="AE1555"/>
      <c r="AF1555"/>
      <c r="AN1555" s="13"/>
    </row>
    <row r="1556" spans="1:40" x14ac:dyDescent="0.25">
      <c r="A1556"/>
      <c r="V1556"/>
      <c r="W1556"/>
      <c r="X1556"/>
      <c r="Y1556"/>
      <c r="Z1556"/>
      <c r="AA1556"/>
      <c r="AB1556"/>
      <c r="AC1556"/>
      <c r="AD1556"/>
      <c r="AE1556"/>
      <c r="AF1556"/>
      <c r="AN1556" s="13"/>
    </row>
    <row r="1557" spans="1:40" x14ac:dyDescent="0.25">
      <c r="A1557"/>
      <c r="V1557"/>
      <c r="W1557"/>
      <c r="X1557"/>
      <c r="Y1557"/>
      <c r="Z1557"/>
      <c r="AA1557"/>
      <c r="AB1557"/>
      <c r="AC1557"/>
      <c r="AD1557"/>
      <c r="AE1557"/>
      <c r="AF1557"/>
      <c r="AN1557" s="13"/>
    </row>
    <row r="1558" spans="1:40" x14ac:dyDescent="0.25">
      <c r="A1558"/>
      <c r="V1558"/>
      <c r="W1558"/>
      <c r="X1558"/>
      <c r="Y1558"/>
      <c r="Z1558"/>
      <c r="AA1558"/>
      <c r="AB1558"/>
      <c r="AC1558"/>
      <c r="AD1558"/>
      <c r="AE1558"/>
      <c r="AF1558"/>
      <c r="AN1558" s="13"/>
    </row>
    <row r="1559" spans="1:40" x14ac:dyDescent="0.25">
      <c r="A1559"/>
      <c r="V1559"/>
      <c r="W1559"/>
      <c r="X1559"/>
      <c r="Y1559"/>
      <c r="Z1559"/>
      <c r="AA1559"/>
      <c r="AB1559"/>
      <c r="AC1559"/>
      <c r="AD1559"/>
      <c r="AE1559"/>
      <c r="AF1559"/>
      <c r="AN1559" s="13"/>
    </row>
    <row r="1560" spans="1:40" x14ac:dyDescent="0.25">
      <c r="A1560"/>
      <c r="V1560"/>
      <c r="W1560"/>
      <c r="X1560"/>
      <c r="Y1560"/>
      <c r="Z1560"/>
      <c r="AA1560"/>
      <c r="AB1560"/>
      <c r="AC1560"/>
      <c r="AD1560"/>
      <c r="AE1560"/>
      <c r="AF1560"/>
      <c r="AN1560" s="13"/>
    </row>
    <row r="1561" spans="1:40" x14ac:dyDescent="0.25">
      <c r="A1561"/>
      <c r="V1561"/>
      <c r="W1561"/>
      <c r="X1561"/>
      <c r="Y1561"/>
      <c r="Z1561"/>
      <c r="AA1561"/>
      <c r="AB1561"/>
      <c r="AC1561"/>
      <c r="AD1561"/>
      <c r="AE1561"/>
      <c r="AF1561"/>
      <c r="AN1561" s="13"/>
    </row>
    <row r="1562" spans="1:40" x14ac:dyDescent="0.25">
      <c r="A1562"/>
      <c r="V1562"/>
      <c r="W1562"/>
      <c r="X1562"/>
      <c r="Y1562"/>
      <c r="Z1562"/>
      <c r="AA1562"/>
      <c r="AB1562"/>
      <c r="AC1562"/>
      <c r="AD1562"/>
      <c r="AE1562"/>
      <c r="AF1562"/>
      <c r="AN1562" s="13"/>
    </row>
    <row r="1563" spans="1:40" x14ac:dyDescent="0.25">
      <c r="A1563"/>
      <c r="V1563"/>
      <c r="W1563"/>
      <c r="X1563"/>
      <c r="Y1563"/>
      <c r="Z1563"/>
      <c r="AA1563"/>
      <c r="AB1563"/>
      <c r="AC1563"/>
      <c r="AD1563"/>
      <c r="AE1563"/>
      <c r="AF1563"/>
      <c r="AN1563" s="13"/>
    </row>
    <row r="1564" spans="1:40" x14ac:dyDescent="0.25">
      <c r="A1564"/>
      <c r="V1564"/>
      <c r="W1564"/>
      <c r="X1564"/>
      <c r="Y1564"/>
      <c r="Z1564"/>
      <c r="AA1564"/>
      <c r="AB1564"/>
      <c r="AC1564"/>
      <c r="AD1564"/>
      <c r="AE1564"/>
      <c r="AF1564"/>
      <c r="AN1564" s="13"/>
    </row>
    <row r="1565" spans="1:40" x14ac:dyDescent="0.25">
      <c r="A1565"/>
      <c r="V1565"/>
      <c r="W1565"/>
      <c r="X1565"/>
      <c r="Y1565"/>
      <c r="Z1565"/>
      <c r="AA1565"/>
      <c r="AB1565"/>
      <c r="AC1565"/>
      <c r="AD1565"/>
      <c r="AE1565"/>
      <c r="AF1565"/>
      <c r="AN1565" s="13"/>
    </row>
    <row r="1566" spans="1:40" x14ac:dyDescent="0.25">
      <c r="A1566"/>
      <c r="V1566"/>
      <c r="W1566"/>
      <c r="X1566"/>
      <c r="Y1566"/>
      <c r="Z1566"/>
      <c r="AA1566"/>
      <c r="AB1566"/>
      <c r="AC1566"/>
      <c r="AD1566"/>
      <c r="AE1566"/>
      <c r="AF1566"/>
      <c r="AN1566" s="13"/>
    </row>
    <row r="1567" spans="1:40" x14ac:dyDescent="0.25">
      <c r="A1567"/>
      <c r="V1567"/>
      <c r="W1567"/>
      <c r="X1567"/>
      <c r="Y1567"/>
      <c r="Z1567"/>
      <c r="AA1567"/>
      <c r="AB1567"/>
      <c r="AC1567"/>
      <c r="AD1567"/>
      <c r="AE1567"/>
      <c r="AF1567"/>
      <c r="AN1567" s="13"/>
    </row>
    <row r="1568" spans="1:40" x14ac:dyDescent="0.25">
      <c r="A1568"/>
      <c r="V1568"/>
      <c r="W1568"/>
      <c r="X1568"/>
      <c r="Y1568"/>
      <c r="Z1568"/>
      <c r="AA1568"/>
      <c r="AB1568"/>
      <c r="AC1568"/>
      <c r="AD1568"/>
      <c r="AE1568"/>
      <c r="AF1568"/>
      <c r="AN1568" s="13"/>
    </row>
    <row r="1569" spans="1:40" x14ac:dyDescent="0.25">
      <c r="A1569"/>
      <c r="V1569"/>
      <c r="W1569"/>
      <c r="X1569"/>
      <c r="Y1569"/>
      <c r="Z1569"/>
      <c r="AA1569"/>
      <c r="AB1569"/>
      <c r="AC1569"/>
      <c r="AD1569"/>
      <c r="AE1569"/>
      <c r="AF1569"/>
      <c r="AN1569" s="13"/>
    </row>
    <row r="1570" spans="1:40" x14ac:dyDescent="0.25">
      <c r="A1570"/>
      <c r="V1570"/>
      <c r="W1570"/>
      <c r="X1570"/>
      <c r="Y1570"/>
      <c r="Z1570"/>
      <c r="AA1570"/>
      <c r="AB1570"/>
      <c r="AC1570"/>
      <c r="AD1570"/>
      <c r="AE1570"/>
      <c r="AF1570"/>
      <c r="AN1570" s="13"/>
    </row>
    <row r="1571" spans="1:40" x14ac:dyDescent="0.25">
      <c r="A1571"/>
      <c r="V1571"/>
      <c r="W1571"/>
      <c r="X1571"/>
      <c r="Y1571"/>
      <c r="Z1571"/>
      <c r="AA1571"/>
      <c r="AB1571"/>
      <c r="AC1571"/>
      <c r="AD1571"/>
      <c r="AE1571"/>
      <c r="AF1571"/>
      <c r="AN1571" s="13"/>
    </row>
    <row r="1572" spans="1:40" x14ac:dyDescent="0.25">
      <c r="A1572"/>
      <c r="V1572"/>
      <c r="W1572"/>
      <c r="X1572"/>
      <c r="Y1572"/>
      <c r="Z1572"/>
      <c r="AA1572"/>
      <c r="AB1572"/>
      <c r="AC1572"/>
      <c r="AD1572"/>
      <c r="AE1572"/>
      <c r="AF1572"/>
      <c r="AN1572" s="13"/>
    </row>
    <row r="1573" spans="1:40" x14ac:dyDescent="0.25">
      <c r="A1573"/>
      <c r="V1573"/>
      <c r="W1573"/>
      <c r="X1573"/>
      <c r="Y1573"/>
      <c r="Z1573"/>
      <c r="AA1573"/>
      <c r="AB1573"/>
      <c r="AC1573"/>
      <c r="AD1573"/>
      <c r="AE1573"/>
      <c r="AF1573"/>
      <c r="AN1573" s="13"/>
    </row>
    <row r="1574" spans="1:40" x14ac:dyDescent="0.25">
      <c r="A1574"/>
      <c r="V1574"/>
      <c r="W1574"/>
      <c r="X1574"/>
      <c r="Y1574"/>
      <c r="Z1574"/>
      <c r="AA1574"/>
      <c r="AB1574"/>
      <c r="AC1574"/>
      <c r="AD1574"/>
      <c r="AE1574"/>
      <c r="AF1574"/>
      <c r="AN1574" s="13"/>
    </row>
    <row r="1575" spans="1:40" x14ac:dyDescent="0.25">
      <c r="A1575"/>
      <c r="V1575"/>
      <c r="W1575"/>
      <c r="X1575"/>
      <c r="Y1575"/>
      <c r="Z1575"/>
      <c r="AA1575"/>
      <c r="AB1575"/>
      <c r="AC1575"/>
      <c r="AD1575"/>
      <c r="AE1575"/>
      <c r="AF1575"/>
      <c r="AN1575" s="13"/>
    </row>
    <row r="1576" spans="1:40" x14ac:dyDescent="0.25">
      <c r="A1576"/>
      <c r="V1576"/>
      <c r="W1576"/>
      <c r="X1576"/>
      <c r="Y1576"/>
      <c r="Z1576"/>
      <c r="AA1576"/>
      <c r="AB1576"/>
      <c r="AC1576"/>
      <c r="AD1576"/>
      <c r="AE1576"/>
      <c r="AF1576"/>
      <c r="AN1576" s="13"/>
    </row>
    <row r="1577" spans="1:40" x14ac:dyDescent="0.25">
      <c r="A1577"/>
      <c r="V1577"/>
      <c r="W1577"/>
      <c r="X1577"/>
      <c r="Y1577"/>
      <c r="Z1577"/>
      <c r="AA1577"/>
      <c r="AB1577"/>
      <c r="AC1577"/>
      <c r="AD1577"/>
      <c r="AE1577"/>
      <c r="AF1577"/>
      <c r="AN1577" s="13"/>
    </row>
    <row r="1578" spans="1:40" x14ac:dyDescent="0.25">
      <c r="A1578"/>
      <c r="V1578"/>
      <c r="W1578"/>
      <c r="X1578"/>
      <c r="Y1578"/>
      <c r="Z1578"/>
      <c r="AA1578"/>
      <c r="AB1578"/>
      <c r="AC1578"/>
      <c r="AD1578"/>
      <c r="AE1578"/>
      <c r="AF1578"/>
      <c r="AN1578" s="13"/>
    </row>
    <row r="1579" spans="1:40" x14ac:dyDescent="0.25">
      <c r="A1579"/>
      <c r="V1579"/>
      <c r="W1579"/>
      <c r="X1579"/>
      <c r="Y1579"/>
      <c r="Z1579"/>
      <c r="AA1579"/>
      <c r="AB1579"/>
      <c r="AC1579"/>
      <c r="AD1579"/>
      <c r="AE1579"/>
      <c r="AF1579"/>
      <c r="AN1579" s="13"/>
    </row>
    <row r="1580" spans="1:40" x14ac:dyDescent="0.25">
      <c r="A1580"/>
      <c r="V1580"/>
      <c r="W1580"/>
      <c r="X1580"/>
      <c r="Y1580"/>
      <c r="Z1580"/>
      <c r="AA1580"/>
      <c r="AB1580"/>
      <c r="AC1580"/>
      <c r="AD1580"/>
      <c r="AE1580"/>
      <c r="AF1580"/>
      <c r="AN1580" s="13"/>
    </row>
    <row r="1581" spans="1:40" x14ac:dyDescent="0.25">
      <c r="A1581"/>
      <c r="V1581"/>
      <c r="W1581"/>
      <c r="X1581"/>
      <c r="Y1581"/>
      <c r="Z1581"/>
      <c r="AA1581"/>
      <c r="AB1581"/>
      <c r="AC1581"/>
      <c r="AD1581"/>
      <c r="AE1581"/>
      <c r="AF1581"/>
      <c r="AN1581" s="13"/>
    </row>
    <row r="1582" spans="1:40" x14ac:dyDescent="0.25">
      <c r="A1582"/>
      <c r="V1582"/>
      <c r="W1582"/>
      <c r="X1582"/>
      <c r="Y1582"/>
      <c r="Z1582"/>
      <c r="AA1582"/>
      <c r="AB1582"/>
      <c r="AC1582"/>
      <c r="AD1582"/>
      <c r="AE1582"/>
      <c r="AF1582"/>
      <c r="AN1582" s="13"/>
    </row>
    <row r="1583" spans="1:40" x14ac:dyDescent="0.25">
      <c r="A1583"/>
      <c r="V1583"/>
      <c r="W1583"/>
      <c r="X1583"/>
      <c r="Y1583"/>
      <c r="Z1583"/>
      <c r="AA1583"/>
      <c r="AB1583"/>
      <c r="AC1583"/>
      <c r="AD1583"/>
      <c r="AE1583"/>
      <c r="AF1583"/>
      <c r="AN1583" s="13"/>
    </row>
    <row r="1584" spans="1:40" x14ac:dyDescent="0.25">
      <c r="A1584"/>
      <c r="V1584"/>
      <c r="W1584"/>
      <c r="X1584"/>
      <c r="Y1584"/>
      <c r="Z1584"/>
      <c r="AA1584"/>
      <c r="AB1584"/>
      <c r="AC1584"/>
      <c r="AD1584"/>
      <c r="AE1584"/>
      <c r="AF1584"/>
      <c r="AN1584" s="13"/>
    </row>
    <row r="1585" spans="1:40" x14ac:dyDescent="0.25">
      <c r="A1585"/>
      <c r="V1585"/>
      <c r="W1585"/>
      <c r="X1585"/>
      <c r="Y1585"/>
      <c r="Z1585"/>
      <c r="AA1585"/>
      <c r="AB1585"/>
      <c r="AC1585"/>
      <c r="AD1585"/>
      <c r="AE1585"/>
      <c r="AF1585"/>
      <c r="AN1585" s="13"/>
    </row>
    <row r="1586" spans="1:40" x14ac:dyDescent="0.25">
      <c r="A1586"/>
      <c r="V1586"/>
      <c r="W1586"/>
      <c r="X1586"/>
      <c r="Y1586"/>
      <c r="Z1586"/>
      <c r="AA1586"/>
      <c r="AB1586"/>
      <c r="AC1586"/>
      <c r="AD1586"/>
      <c r="AE1586"/>
      <c r="AF1586"/>
      <c r="AN1586" s="13"/>
    </row>
    <row r="1587" spans="1:40" x14ac:dyDescent="0.25">
      <c r="A1587"/>
      <c r="V1587"/>
      <c r="W1587"/>
      <c r="X1587"/>
      <c r="Y1587"/>
      <c r="Z1587"/>
      <c r="AA1587"/>
      <c r="AB1587"/>
      <c r="AC1587"/>
      <c r="AD1587"/>
      <c r="AE1587"/>
      <c r="AF1587"/>
      <c r="AN1587" s="13"/>
    </row>
    <row r="1588" spans="1:40" x14ac:dyDescent="0.25">
      <c r="A1588"/>
      <c r="V1588"/>
      <c r="W1588"/>
      <c r="X1588"/>
      <c r="Y1588"/>
      <c r="Z1588"/>
      <c r="AA1588"/>
      <c r="AB1588"/>
      <c r="AC1588"/>
      <c r="AD1588"/>
      <c r="AE1588"/>
      <c r="AF1588"/>
      <c r="AN1588" s="13"/>
    </row>
    <row r="1589" spans="1:40" x14ac:dyDescent="0.25">
      <c r="A1589"/>
      <c r="V1589"/>
      <c r="W1589"/>
      <c r="X1589"/>
      <c r="Y1589"/>
      <c r="Z1589"/>
      <c r="AA1589"/>
      <c r="AB1589"/>
      <c r="AC1589"/>
      <c r="AD1589"/>
      <c r="AE1589"/>
      <c r="AF1589"/>
      <c r="AN1589" s="13"/>
    </row>
    <row r="1590" spans="1:40" x14ac:dyDescent="0.25">
      <c r="A1590"/>
      <c r="V1590"/>
      <c r="W1590"/>
      <c r="X1590"/>
      <c r="Y1590"/>
      <c r="Z1590"/>
      <c r="AA1590"/>
      <c r="AB1590"/>
      <c r="AC1590"/>
      <c r="AD1590"/>
      <c r="AE1590"/>
      <c r="AF1590"/>
      <c r="AN1590" s="13"/>
    </row>
    <row r="1591" spans="1:40" x14ac:dyDescent="0.25">
      <c r="A1591"/>
      <c r="V1591"/>
      <c r="W1591"/>
      <c r="X1591"/>
      <c r="Y1591"/>
      <c r="Z1591"/>
      <c r="AA1591"/>
      <c r="AB1591"/>
      <c r="AC1591"/>
      <c r="AD1591"/>
      <c r="AE1591"/>
      <c r="AF1591"/>
      <c r="AN1591" s="13"/>
    </row>
    <row r="1592" spans="1:40" x14ac:dyDescent="0.25">
      <c r="A1592"/>
      <c r="V1592"/>
      <c r="W1592"/>
      <c r="X1592"/>
      <c r="Y1592"/>
      <c r="Z1592"/>
      <c r="AA1592"/>
      <c r="AB1592"/>
      <c r="AC1592"/>
      <c r="AD1592"/>
      <c r="AE1592"/>
      <c r="AF1592"/>
      <c r="AN1592" s="13"/>
    </row>
    <row r="1593" spans="1:40" x14ac:dyDescent="0.25">
      <c r="A1593"/>
      <c r="V1593"/>
      <c r="W1593"/>
      <c r="X1593"/>
      <c r="Y1593"/>
      <c r="Z1593"/>
      <c r="AA1593"/>
      <c r="AB1593"/>
      <c r="AC1593"/>
      <c r="AD1593"/>
      <c r="AE1593"/>
      <c r="AF1593"/>
      <c r="AN1593" s="13"/>
    </row>
    <row r="1594" spans="1:40" x14ac:dyDescent="0.25">
      <c r="A1594"/>
      <c r="V1594"/>
      <c r="W1594"/>
      <c r="X1594"/>
      <c r="Y1594"/>
      <c r="Z1594"/>
      <c r="AA1594"/>
      <c r="AB1594"/>
      <c r="AC1594"/>
      <c r="AD1594"/>
      <c r="AE1594"/>
      <c r="AF1594"/>
      <c r="AN1594" s="13"/>
    </row>
    <row r="1595" spans="1:40" x14ac:dyDescent="0.25">
      <c r="A1595"/>
      <c r="V1595"/>
      <c r="W1595"/>
      <c r="X1595"/>
      <c r="Y1595"/>
      <c r="Z1595"/>
      <c r="AA1595"/>
      <c r="AB1595"/>
      <c r="AC1595"/>
      <c r="AD1595"/>
      <c r="AE1595"/>
      <c r="AF1595"/>
      <c r="AN1595" s="13"/>
    </row>
    <row r="1596" spans="1:40" x14ac:dyDescent="0.25">
      <c r="A1596"/>
      <c r="V1596"/>
      <c r="W1596"/>
      <c r="X1596"/>
      <c r="Y1596"/>
      <c r="Z1596"/>
      <c r="AA1596"/>
      <c r="AB1596"/>
      <c r="AC1596"/>
      <c r="AD1596"/>
      <c r="AE1596"/>
      <c r="AF1596"/>
      <c r="AN1596" s="13"/>
    </row>
    <row r="1597" spans="1:40" x14ac:dyDescent="0.25">
      <c r="A1597"/>
      <c r="V1597"/>
      <c r="W1597"/>
      <c r="X1597"/>
      <c r="Y1597"/>
      <c r="Z1597"/>
      <c r="AA1597"/>
      <c r="AB1597"/>
      <c r="AC1597"/>
      <c r="AD1597"/>
      <c r="AE1597"/>
      <c r="AF1597"/>
      <c r="AN1597" s="13"/>
    </row>
    <row r="1598" spans="1:40" x14ac:dyDescent="0.25">
      <c r="A1598"/>
      <c r="V1598"/>
      <c r="W1598"/>
      <c r="X1598"/>
      <c r="Y1598"/>
      <c r="Z1598"/>
      <c r="AA1598"/>
      <c r="AB1598"/>
      <c r="AC1598"/>
      <c r="AD1598"/>
      <c r="AE1598"/>
      <c r="AF1598"/>
      <c r="AN1598" s="13"/>
    </row>
    <row r="1599" spans="1:40" x14ac:dyDescent="0.25">
      <c r="A1599"/>
      <c r="V1599"/>
      <c r="W1599"/>
      <c r="X1599"/>
      <c r="Y1599"/>
      <c r="Z1599"/>
      <c r="AA1599"/>
      <c r="AB1599"/>
      <c r="AC1599"/>
      <c r="AD1599"/>
      <c r="AE1599"/>
      <c r="AF1599"/>
      <c r="AN1599" s="13"/>
    </row>
    <row r="1600" spans="1:40" x14ac:dyDescent="0.25">
      <c r="A1600"/>
      <c r="V1600"/>
      <c r="W1600"/>
      <c r="X1600"/>
      <c r="Y1600"/>
      <c r="Z1600"/>
      <c r="AA1600"/>
      <c r="AB1600"/>
      <c r="AC1600"/>
      <c r="AD1600"/>
      <c r="AE1600"/>
      <c r="AF1600"/>
      <c r="AN1600" s="13"/>
    </row>
    <row r="1601" spans="1:40" x14ac:dyDescent="0.25">
      <c r="A1601"/>
      <c r="V1601"/>
      <c r="W1601"/>
      <c r="X1601"/>
      <c r="Y1601"/>
      <c r="Z1601"/>
      <c r="AA1601"/>
      <c r="AB1601"/>
      <c r="AC1601"/>
      <c r="AD1601"/>
      <c r="AE1601"/>
      <c r="AF1601"/>
      <c r="AN1601" s="13"/>
    </row>
    <row r="1602" spans="1:40" x14ac:dyDescent="0.25">
      <c r="A1602"/>
      <c r="V1602"/>
      <c r="W1602"/>
      <c r="X1602"/>
      <c r="Y1602"/>
      <c r="Z1602"/>
      <c r="AA1602"/>
      <c r="AB1602"/>
      <c r="AC1602"/>
      <c r="AD1602"/>
      <c r="AE1602"/>
      <c r="AF1602"/>
      <c r="AN1602" s="13"/>
    </row>
    <row r="1603" spans="1:40" x14ac:dyDescent="0.25">
      <c r="A1603"/>
      <c r="V1603"/>
      <c r="W1603"/>
      <c r="X1603"/>
      <c r="Y1603"/>
      <c r="Z1603"/>
      <c r="AA1603"/>
      <c r="AB1603"/>
      <c r="AC1603"/>
      <c r="AD1603"/>
      <c r="AE1603"/>
      <c r="AF1603"/>
      <c r="AN1603" s="13"/>
    </row>
    <row r="1604" spans="1:40" x14ac:dyDescent="0.25">
      <c r="A1604"/>
      <c r="V1604"/>
      <c r="W1604"/>
      <c r="X1604"/>
      <c r="Y1604"/>
      <c r="Z1604"/>
      <c r="AA1604"/>
      <c r="AB1604"/>
      <c r="AC1604"/>
      <c r="AD1604"/>
      <c r="AE1604"/>
      <c r="AF1604"/>
      <c r="AN1604" s="13"/>
    </row>
    <row r="1605" spans="1:40" x14ac:dyDescent="0.25">
      <c r="A1605"/>
      <c r="V1605"/>
      <c r="W1605"/>
      <c r="X1605"/>
      <c r="Y1605"/>
      <c r="Z1605"/>
      <c r="AA1605"/>
      <c r="AB1605"/>
      <c r="AC1605"/>
      <c r="AD1605"/>
      <c r="AE1605"/>
      <c r="AF1605"/>
      <c r="AN1605" s="13"/>
    </row>
    <row r="1606" spans="1:40" x14ac:dyDescent="0.25">
      <c r="A1606"/>
      <c r="V1606"/>
      <c r="W1606"/>
      <c r="X1606"/>
      <c r="Y1606"/>
      <c r="Z1606"/>
      <c r="AA1606"/>
      <c r="AB1606"/>
      <c r="AC1606"/>
      <c r="AD1606"/>
      <c r="AE1606"/>
      <c r="AF1606"/>
      <c r="AN1606" s="13"/>
    </row>
    <row r="1607" spans="1:40" x14ac:dyDescent="0.25">
      <c r="A1607"/>
      <c r="V1607"/>
      <c r="W1607"/>
      <c r="X1607"/>
      <c r="Y1607"/>
      <c r="Z1607"/>
      <c r="AA1607"/>
      <c r="AB1607"/>
      <c r="AC1607"/>
      <c r="AD1607"/>
      <c r="AE1607"/>
      <c r="AF1607"/>
      <c r="AN1607" s="13"/>
    </row>
    <row r="1608" spans="1:40" x14ac:dyDescent="0.25">
      <c r="A1608"/>
      <c r="V1608"/>
      <c r="W1608"/>
      <c r="X1608"/>
      <c r="Y1608"/>
      <c r="Z1608"/>
      <c r="AA1608"/>
      <c r="AB1608"/>
      <c r="AC1608"/>
      <c r="AD1608"/>
      <c r="AE1608"/>
      <c r="AF1608"/>
      <c r="AN1608" s="13"/>
    </row>
    <row r="1609" spans="1:40" x14ac:dyDescent="0.25">
      <c r="A1609"/>
      <c r="V1609"/>
      <c r="W1609"/>
      <c r="X1609"/>
      <c r="Y1609"/>
      <c r="Z1609"/>
      <c r="AA1609"/>
      <c r="AB1609"/>
      <c r="AC1609"/>
      <c r="AD1609"/>
      <c r="AE1609"/>
      <c r="AF1609"/>
      <c r="AN1609" s="13"/>
    </row>
    <row r="1610" spans="1:40" x14ac:dyDescent="0.25">
      <c r="A1610"/>
      <c r="V1610"/>
      <c r="W1610"/>
      <c r="X1610"/>
      <c r="Y1610"/>
      <c r="Z1610"/>
      <c r="AA1610"/>
      <c r="AB1610"/>
      <c r="AC1610"/>
      <c r="AD1610"/>
      <c r="AE1610"/>
      <c r="AF1610"/>
      <c r="AN1610" s="13"/>
    </row>
    <row r="1611" spans="1:40" x14ac:dyDescent="0.25">
      <c r="A1611"/>
      <c r="V1611"/>
      <c r="W1611"/>
      <c r="X1611"/>
      <c r="Y1611"/>
      <c r="Z1611"/>
      <c r="AA1611"/>
      <c r="AB1611"/>
      <c r="AC1611"/>
      <c r="AD1611"/>
      <c r="AE1611"/>
      <c r="AF1611"/>
      <c r="AN1611" s="13"/>
    </row>
    <row r="1612" spans="1:40" x14ac:dyDescent="0.25">
      <c r="A1612"/>
      <c r="V1612"/>
      <c r="W1612"/>
      <c r="X1612"/>
      <c r="Y1612"/>
      <c r="Z1612"/>
      <c r="AA1612"/>
      <c r="AB1612"/>
      <c r="AC1612"/>
      <c r="AD1612"/>
      <c r="AE1612"/>
      <c r="AF1612"/>
      <c r="AN1612" s="13"/>
    </row>
    <row r="1613" spans="1:40" x14ac:dyDescent="0.25">
      <c r="A1613"/>
      <c r="V1613"/>
      <c r="W1613"/>
      <c r="X1613"/>
      <c r="Y1613"/>
      <c r="Z1613"/>
      <c r="AA1613"/>
      <c r="AB1613"/>
      <c r="AC1613"/>
      <c r="AD1613"/>
      <c r="AE1613"/>
      <c r="AF1613"/>
      <c r="AN1613" s="13"/>
    </row>
    <row r="1614" spans="1:40" x14ac:dyDescent="0.25">
      <c r="A1614"/>
      <c r="V1614"/>
      <c r="W1614"/>
      <c r="X1614"/>
      <c r="Y1614"/>
      <c r="Z1614"/>
      <c r="AA1614"/>
      <c r="AB1614"/>
      <c r="AC1614"/>
      <c r="AD1614"/>
      <c r="AE1614"/>
      <c r="AF1614"/>
      <c r="AN1614" s="13"/>
    </row>
    <row r="1615" spans="1:40" x14ac:dyDescent="0.25">
      <c r="A1615"/>
      <c r="V1615"/>
      <c r="W1615"/>
      <c r="X1615"/>
      <c r="Y1615"/>
      <c r="Z1615"/>
      <c r="AA1615"/>
      <c r="AB1615"/>
      <c r="AC1615"/>
      <c r="AD1615"/>
      <c r="AE1615"/>
      <c r="AF1615"/>
      <c r="AN1615" s="13"/>
    </row>
    <row r="1616" spans="1:40" x14ac:dyDescent="0.25">
      <c r="A1616"/>
      <c r="V1616"/>
      <c r="W1616"/>
      <c r="X1616"/>
      <c r="Y1616"/>
      <c r="Z1616"/>
      <c r="AA1616"/>
      <c r="AB1616"/>
      <c r="AC1616"/>
      <c r="AD1616"/>
      <c r="AE1616"/>
      <c r="AF1616"/>
      <c r="AN1616" s="13"/>
    </row>
    <row r="1617" spans="1:40" x14ac:dyDescent="0.25">
      <c r="A1617"/>
      <c r="V1617"/>
      <c r="W1617"/>
      <c r="X1617"/>
      <c r="Y1617"/>
      <c r="Z1617"/>
      <c r="AA1617"/>
      <c r="AB1617"/>
      <c r="AC1617"/>
      <c r="AD1617"/>
      <c r="AE1617"/>
      <c r="AF1617"/>
      <c r="AN1617" s="13"/>
    </row>
    <row r="1618" spans="1:40" x14ac:dyDescent="0.25">
      <c r="A1618"/>
      <c r="V1618"/>
      <c r="W1618"/>
      <c r="X1618"/>
      <c r="Y1618"/>
      <c r="Z1618"/>
      <c r="AA1618"/>
      <c r="AB1618"/>
      <c r="AC1618"/>
      <c r="AD1618"/>
      <c r="AE1618"/>
      <c r="AF1618"/>
      <c r="AN1618" s="13"/>
    </row>
    <row r="1619" spans="1:40" x14ac:dyDescent="0.25">
      <c r="A1619"/>
      <c r="V1619"/>
      <c r="W1619"/>
      <c r="X1619"/>
      <c r="Y1619"/>
      <c r="Z1619"/>
      <c r="AA1619"/>
      <c r="AB1619"/>
      <c r="AC1619"/>
      <c r="AD1619"/>
      <c r="AE1619"/>
      <c r="AF1619"/>
      <c r="AN1619" s="13"/>
    </row>
    <row r="1620" spans="1:40" x14ac:dyDescent="0.25">
      <c r="A1620"/>
      <c r="V1620"/>
      <c r="W1620"/>
      <c r="X1620"/>
      <c r="Y1620"/>
      <c r="Z1620"/>
      <c r="AA1620"/>
      <c r="AB1620"/>
      <c r="AC1620"/>
      <c r="AD1620"/>
      <c r="AE1620"/>
      <c r="AF1620"/>
      <c r="AN1620" s="13"/>
    </row>
    <row r="1621" spans="1:40" x14ac:dyDescent="0.25">
      <c r="A1621"/>
      <c r="V1621"/>
      <c r="W1621"/>
      <c r="X1621"/>
      <c r="Y1621"/>
      <c r="Z1621"/>
      <c r="AA1621"/>
      <c r="AB1621"/>
      <c r="AC1621"/>
      <c r="AD1621"/>
      <c r="AE1621"/>
      <c r="AF1621"/>
      <c r="AN1621" s="13"/>
    </row>
    <row r="1622" spans="1:40" x14ac:dyDescent="0.25">
      <c r="A1622"/>
      <c r="V1622"/>
      <c r="W1622"/>
      <c r="X1622"/>
      <c r="Y1622"/>
      <c r="Z1622"/>
      <c r="AA1622"/>
      <c r="AB1622"/>
      <c r="AC1622"/>
      <c r="AD1622"/>
      <c r="AE1622"/>
      <c r="AF1622"/>
      <c r="AN1622" s="13"/>
    </row>
    <row r="1623" spans="1:40" x14ac:dyDescent="0.25">
      <c r="A1623"/>
      <c r="V1623"/>
      <c r="W1623"/>
      <c r="X1623"/>
      <c r="Y1623"/>
      <c r="Z1623"/>
      <c r="AA1623"/>
      <c r="AB1623"/>
      <c r="AC1623"/>
      <c r="AD1623"/>
      <c r="AE1623"/>
      <c r="AF1623"/>
      <c r="AN1623" s="13"/>
    </row>
    <row r="1624" spans="1:40" x14ac:dyDescent="0.25">
      <c r="A1624"/>
      <c r="V1624"/>
      <c r="W1624"/>
      <c r="X1624"/>
      <c r="Y1624"/>
      <c r="Z1624"/>
      <c r="AA1624"/>
      <c r="AB1624"/>
      <c r="AC1624"/>
      <c r="AD1624"/>
      <c r="AE1624"/>
      <c r="AF1624"/>
      <c r="AN1624" s="13"/>
    </row>
    <row r="1625" spans="1:40" x14ac:dyDescent="0.25">
      <c r="A1625"/>
      <c r="V1625"/>
      <c r="W1625"/>
      <c r="X1625"/>
      <c r="Y1625"/>
      <c r="Z1625"/>
      <c r="AA1625"/>
      <c r="AB1625"/>
      <c r="AC1625"/>
      <c r="AD1625"/>
      <c r="AE1625"/>
      <c r="AF1625"/>
      <c r="AN1625" s="13"/>
    </row>
    <row r="1626" spans="1:40" x14ac:dyDescent="0.25">
      <c r="A1626"/>
      <c r="V1626"/>
      <c r="W1626"/>
      <c r="X1626"/>
      <c r="Y1626"/>
      <c r="Z1626"/>
      <c r="AA1626"/>
      <c r="AB1626"/>
      <c r="AC1626"/>
      <c r="AD1626"/>
      <c r="AE1626"/>
      <c r="AF1626"/>
      <c r="AN1626" s="13"/>
    </row>
    <row r="1627" spans="1:40" x14ac:dyDescent="0.25">
      <c r="A1627"/>
      <c r="V1627"/>
      <c r="W1627"/>
      <c r="X1627"/>
      <c r="Y1627"/>
      <c r="Z1627"/>
      <c r="AA1627"/>
      <c r="AB1627"/>
      <c r="AC1627"/>
      <c r="AD1627"/>
      <c r="AE1627"/>
      <c r="AF1627"/>
      <c r="AN1627" s="13"/>
    </row>
    <row r="1628" spans="1:40" x14ac:dyDescent="0.25">
      <c r="A1628"/>
      <c r="V1628"/>
      <c r="W1628"/>
      <c r="X1628"/>
      <c r="Y1628"/>
      <c r="Z1628"/>
      <c r="AA1628"/>
      <c r="AB1628"/>
      <c r="AC1628"/>
      <c r="AD1628"/>
      <c r="AE1628"/>
      <c r="AF1628"/>
      <c r="AN1628" s="13"/>
    </row>
    <row r="1629" spans="1:40" x14ac:dyDescent="0.25">
      <c r="A1629"/>
      <c r="V1629"/>
      <c r="W1629"/>
      <c r="X1629"/>
      <c r="Y1629"/>
      <c r="Z1629"/>
      <c r="AA1629"/>
      <c r="AB1629"/>
      <c r="AC1629"/>
      <c r="AD1629"/>
      <c r="AE1629"/>
      <c r="AF1629"/>
      <c r="AN1629" s="13"/>
    </row>
    <row r="1630" spans="1:40" x14ac:dyDescent="0.25">
      <c r="A1630"/>
      <c r="V1630"/>
      <c r="W1630"/>
      <c r="X1630"/>
      <c r="Y1630"/>
      <c r="Z1630"/>
      <c r="AA1630"/>
      <c r="AB1630"/>
      <c r="AC1630"/>
      <c r="AD1630"/>
      <c r="AE1630"/>
      <c r="AF1630"/>
      <c r="AN1630" s="13"/>
    </row>
    <row r="1631" spans="1:40" x14ac:dyDescent="0.25">
      <c r="A1631"/>
      <c r="V1631"/>
      <c r="W1631"/>
      <c r="X1631"/>
      <c r="Y1631"/>
      <c r="Z1631"/>
      <c r="AA1631"/>
      <c r="AB1631"/>
      <c r="AC1631"/>
      <c r="AD1631"/>
      <c r="AE1631"/>
      <c r="AF1631"/>
      <c r="AN1631" s="13"/>
    </row>
    <row r="1632" spans="1:40" x14ac:dyDescent="0.25">
      <c r="A1632"/>
      <c r="V1632"/>
      <c r="W1632"/>
      <c r="X1632"/>
      <c r="Y1632"/>
      <c r="Z1632"/>
      <c r="AA1632"/>
      <c r="AB1632"/>
      <c r="AC1632"/>
      <c r="AD1632"/>
      <c r="AE1632"/>
      <c r="AF1632"/>
      <c r="AN1632" s="13"/>
    </row>
    <row r="1633" spans="1:40" x14ac:dyDescent="0.25">
      <c r="A1633"/>
      <c r="V1633"/>
      <c r="W1633"/>
      <c r="X1633"/>
      <c r="Y1633"/>
      <c r="Z1633"/>
      <c r="AA1633"/>
      <c r="AB1633"/>
      <c r="AC1633"/>
      <c r="AD1633"/>
      <c r="AE1633"/>
      <c r="AF1633"/>
      <c r="AN1633" s="13"/>
    </row>
    <row r="1634" spans="1:40" x14ac:dyDescent="0.25">
      <c r="A1634"/>
      <c r="V1634"/>
      <c r="W1634"/>
      <c r="X1634"/>
      <c r="Y1634"/>
      <c r="Z1634"/>
      <c r="AA1634"/>
      <c r="AB1634"/>
      <c r="AC1634"/>
      <c r="AD1634"/>
      <c r="AE1634"/>
      <c r="AF1634"/>
      <c r="AN1634" s="13"/>
    </row>
    <row r="1635" spans="1:40" x14ac:dyDescent="0.25">
      <c r="A1635"/>
      <c r="V1635"/>
      <c r="W1635"/>
      <c r="X1635"/>
      <c r="Y1635"/>
      <c r="Z1635"/>
      <c r="AA1635"/>
      <c r="AB1635"/>
      <c r="AC1635"/>
      <c r="AD1635"/>
      <c r="AE1635"/>
      <c r="AF1635"/>
      <c r="AN1635" s="13"/>
    </row>
    <row r="1636" spans="1:40" x14ac:dyDescent="0.25">
      <c r="A1636"/>
      <c r="V1636"/>
      <c r="W1636"/>
      <c r="X1636"/>
      <c r="Y1636"/>
      <c r="Z1636"/>
      <c r="AA1636"/>
      <c r="AB1636"/>
      <c r="AC1636"/>
      <c r="AD1636"/>
      <c r="AE1636"/>
      <c r="AF1636"/>
      <c r="AN1636" s="13"/>
    </row>
    <row r="1637" spans="1:40" x14ac:dyDescent="0.25">
      <c r="A1637"/>
      <c r="V1637"/>
      <c r="W1637"/>
      <c r="X1637"/>
      <c r="Y1637"/>
      <c r="Z1637"/>
      <c r="AA1637"/>
      <c r="AB1637"/>
      <c r="AC1637"/>
      <c r="AD1637"/>
      <c r="AE1637"/>
      <c r="AF1637"/>
      <c r="AN1637" s="13"/>
    </row>
    <row r="1638" spans="1:40" x14ac:dyDescent="0.25">
      <c r="A1638"/>
      <c r="V1638"/>
      <c r="W1638"/>
      <c r="X1638"/>
      <c r="Y1638"/>
      <c r="Z1638"/>
      <c r="AA1638"/>
      <c r="AB1638"/>
      <c r="AC1638"/>
      <c r="AD1638"/>
      <c r="AE1638"/>
      <c r="AF1638"/>
      <c r="AN1638" s="13"/>
    </row>
    <row r="1639" spans="1:40" x14ac:dyDescent="0.25">
      <c r="A1639"/>
      <c r="V1639"/>
      <c r="W1639"/>
      <c r="X1639"/>
      <c r="Y1639"/>
      <c r="Z1639"/>
      <c r="AA1639"/>
      <c r="AB1639"/>
      <c r="AC1639"/>
      <c r="AD1639"/>
      <c r="AE1639"/>
      <c r="AF1639"/>
      <c r="AN1639" s="13"/>
    </row>
    <row r="1640" spans="1:40" x14ac:dyDescent="0.25">
      <c r="A1640"/>
      <c r="V1640"/>
      <c r="W1640"/>
      <c r="X1640"/>
      <c r="Y1640"/>
      <c r="Z1640"/>
      <c r="AA1640"/>
      <c r="AB1640"/>
      <c r="AC1640"/>
      <c r="AD1640"/>
      <c r="AE1640"/>
      <c r="AF1640"/>
      <c r="AN1640" s="13"/>
    </row>
    <row r="1641" spans="1:40" x14ac:dyDescent="0.25">
      <c r="A1641"/>
      <c r="V1641"/>
      <c r="W1641"/>
      <c r="X1641"/>
      <c r="Y1641"/>
      <c r="Z1641"/>
      <c r="AA1641"/>
      <c r="AB1641"/>
      <c r="AC1641"/>
      <c r="AD1641"/>
      <c r="AE1641"/>
      <c r="AF1641"/>
      <c r="AN1641" s="13"/>
    </row>
    <row r="1642" spans="1:40" x14ac:dyDescent="0.25">
      <c r="A1642"/>
      <c r="V1642"/>
      <c r="W1642"/>
      <c r="X1642"/>
      <c r="Y1642"/>
      <c r="Z1642"/>
      <c r="AA1642"/>
      <c r="AB1642"/>
      <c r="AC1642"/>
      <c r="AD1642"/>
      <c r="AE1642"/>
      <c r="AF1642"/>
      <c r="AN1642" s="13"/>
    </row>
    <row r="1643" spans="1:40" x14ac:dyDescent="0.25">
      <c r="A1643"/>
      <c r="V1643"/>
      <c r="W1643"/>
      <c r="X1643"/>
      <c r="Y1643"/>
      <c r="Z1643"/>
      <c r="AA1643"/>
      <c r="AB1643"/>
      <c r="AC1643"/>
      <c r="AD1643"/>
      <c r="AE1643"/>
      <c r="AF1643"/>
      <c r="AN1643" s="13"/>
    </row>
    <row r="1644" spans="1:40" x14ac:dyDescent="0.25">
      <c r="A1644"/>
      <c r="V1644"/>
      <c r="W1644"/>
      <c r="X1644"/>
      <c r="Y1644"/>
      <c r="Z1644"/>
      <c r="AA1644"/>
      <c r="AB1644"/>
      <c r="AC1644"/>
      <c r="AD1644"/>
      <c r="AE1644"/>
      <c r="AF1644"/>
      <c r="AN1644" s="13"/>
    </row>
    <row r="1645" spans="1:40" x14ac:dyDescent="0.25">
      <c r="A1645"/>
      <c r="V1645"/>
      <c r="W1645"/>
      <c r="X1645"/>
      <c r="Y1645"/>
      <c r="Z1645"/>
      <c r="AA1645"/>
      <c r="AB1645"/>
      <c r="AC1645"/>
      <c r="AD1645"/>
      <c r="AE1645"/>
      <c r="AF1645"/>
      <c r="AN1645" s="13"/>
    </row>
    <row r="1646" spans="1:40" x14ac:dyDescent="0.25">
      <c r="A1646"/>
      <c r="V1646"/>
      <c r="W1646"/>
      <c r="X1646"/>
      <c r="Y1646"/>
      <c r="Z1646"/>
      <c r="AA1646"/>
      <c r="AB1646"/>
      <c r="AC1646"/>
      <c r="AD1646"/>
      <c r="AE1646"/>
      <c r="AF1646"/>
      <c r="AN1646" s="13"/>
    </row>
    <row r="1647" spans="1:40" x14ac:dyDescent="0.25">
      <c r="A1647"/>
      <c r="V1647"/>
      <c r="W1647"/>
      <c r="X1647"/>
      <c r="Y1647"/>
      <c r="Z1647"/>
      <c r="AA1647"/>
      <c r="AB1647"/>
      <c r="AC1647"/>
      <c r="AD1647"/>
      <c r="AE1647"/>
      <c r="AF1647"/>
      <c r="AN1647" s="13"/>
    </row>
    <row r="1648" spans="1:40" x14ac:dyDescent="0.25">
      <c r="A1648"/>
      <c r="V1648"/>
      <c r="W1648"/>
      <c r="X1648"/>
      <c r="Y1648"/>
      <c r="Z1648"/>
      <c r="AA1648"/>
      <c r="AB1648"/>
      <c r="AC1648"/>
      <c r="AD1648"/>
      <c r="AE1648"/>
      <c r="AF1648"/>
      <c r="AN1648" s="13"/>
    </row>
    <row r="1649" spans="1:40" x14ac:dyDescent="0.25">
      <c r="A1649"/>
      <c r="V1649"/>
      <c r="W1649"/>
      <c r="X1649"/>
      <c r="Y1649"/>
      <c r="Z1649"/>
      <c r="AA1649"/>
      <c r="AB1649"/>
      <c r="AC1649"/>
      <c r="AD1649"/>
      <c r="AE1649"/>
      <c r="AF1649"/>
      <c r="AN1649" s="13"/>
    </row>
    <row r="1650" spans="1:40" x14ac:dyDescent="0.25">
      <c r="A1650"/>
      <c r="V1650"/>
      <c r="W1650"/>
      <c r="X1650"/>
      <c r="Y1650"/>
      <c r="Z1650"/>
      <c r="AA1650"/>
      <c r="AB1650"/>
      <c r="AC1650"/>
      <c r="AD1650"/>
      <c r="AE1650"/>
      <c r="AF1650"/>
      <c r="AN1650" s="13"/>
    </row>
    <row r="1651" spans="1:40" x14ac:dyDescent="0.25">
      <c r="A1651"/>
      <c r="V1651"/>
      <c r="W1651"/>
      <c r="X1651"/>
      <c r="Y1651"/>
      <c r="Z1651"/>
      <c r="AA1651"/>
      <c r="AB1651"/>
      <c r="AC1651"/>
      <c r="AD1651"/>
      <c r="AE1651"/>
      <c r="AF1651"/>
      <c r="AN1651" s="13"/>
    </row>
    <row r="1652" spans="1:40" x14ac:dyDescent="0.25">
      <c r="A1652"/>
      <c r="V1652"/>
      <c r="W1652"/>
      <c r="X1652"/>
      <c r="Y1652"/>
      <c r="Z1652"/>
      <c r="AA1652"/>
      <c r="AB1652"/>
      <c r="AC1652"/>
      <c r="AD1652"/>
      <c r="AE1652"/>
      <c r="AF1652"/>
      <c r="AN1652" s="13"/>
    </row>
    <row r="1653" spans="1:40" x14ac:dyDescent="0.25">
      <c r="A1653"/>
      <c r="V1653"/>
      <c r="W1653"/>
      <c r="X1653"/>
      <c r="Y1653"/>
      <c r="Z1653"/>
      <c r="AA1653"/>
      <c r="AB1653"/>
      <c r="AC1653"/>
      <c r="AD1653"/>
      <c r="AE1653"/>
      <c r="AF1653"/>
      <c r="AN1653" s="13"/>
    </row>
    <row r="1654" spans="1:40" x14ac:dyDescent="0.25">
      <c r="A1654"/>
      <c r="V1654"/>
      <c r="W1654"/>
      <c r="X1654"/>
      <c r="Y1654"/>
      <c r="Z1654"/>
      <c r="AA1654"/>
      <c r="AB1654"/>
      <c r="AC1654"/>
      <c r="AD1654"/>
      <c r="AE1654"/>
      <c r="AF1654"/>
      <c r="AN1654" s="13"/>
    </row>
    <row r="1655" spans="1:40" x14ac:dyDescent="0.25">
      <c r="A1655"/>
      <c r="V1655"/>
      <c r="W1655"/>
      <c r="X1655"/>
      <c r="Y1655"/>
      <c r="Z1655"/>
      <c r="AA1655"/>
      <c r="AB1655"/>
      <c r="AC1655"/>
      <c r="AD1655"/>
      <c r="AE1655"/>
      <c r="AF1655"/>
      <c r="AN1655" s="13"/>
    </row>
    <row r="1656" spans="1:40" x14ac:dyDescent="0.25">
      <c r="A1656"/>
      <c r="V1656"/>
      <c r="W1656"/>
      <c r="X1656"/>
      <c r="Y1656"/>
      <c r="Z1656"/>
      <c r="AA1656"/>
      <c r="AB1656"/>
      <c r="AC1656"/>
      <c r="AD1656"/>
      <c r="AE1656"/>
      <c r="AF1656"/>
      <c r="AN1656" s="13"/>
    </row>
    <row r="1657" spans="1:40" x14ac:dyDescent="0.25">
      <c r="A1657"/>
      <c r="V1657"/>
      <c r="W1657"/>
      <c r="X1657"/>
      <c r="Y1657"/>
      <c r="Z1657"/>
      <c r="AA1657"/>
      <c r="AB1657"/>
      <c r="AC1657"/>
      <c r="AD1657"/>
      <c r="AE1657"/>
      <c r="AF1657"/>
      <c r="AN1657" s="13"/>
    </row>
    <row r="1658" spans="1:40" x14ac:dyDescent="0.25">
      <c r="A1658"/>
      <c r="V1658"/>
      <c r="W1658"/>
      <c r="X1658"/>
      <c r="Y1658"/>
      <c r="Z1658"/>
      <c r="AA1658"/>
      <c r="AB1658"/>
      <c r="AC1658"/>
      <c r="AD1658"/>
      <c r="AE1658"/>
      <c r="AF1658"/>
      <c r="AN1658" s="13"/>
    </row>
    <row r="1659" spans="1:40" x14ac:dyDescent="0.25">
      <c r="A1659"/>
      <c r="V1659"/>
      <c r="W1659"/>
      <c r="X1659"/>
      <c r="Y1659"/>
      <c r="Z1659"/>
      <c r="AA1659"/>
      <c r="AB1659"/>
      <c r="AC1659"/>
      <c r="AD1659"/>
      <c r="AE1659"/>
      <c r="AF1659"/>
      <c r="AN1659" s="13"/>
    </row>
    <row r="1660" spans="1:40" x14ac:dyDescent="0.25">
      <c r="A1660"/>
      <c r="V1660"/>
      <c r="W1660"/>
      <c r="X1660"/>
      <c r="Y1660"/>
      <c r="Z1660"/>
      <c r="AA1660"/>
      <c r="AB1660"/>
      <c r="AC1660"/>
      <c r="AD1660"/>
      <c r="AE1660"/>
      <c r="AF1660"/>
      <c r="AN1660" s="13"/>
    </row>
    <row r="1661" spans="1:40" x14ac:dyDescent="0.25">
      <c r="A1661"/>
      <c r="V1661"/>
      <c r="W1661"/>
      <c r="X1661"/>
      <c r="Y1661"/>
      <c r="Z1661"/>
      <c r="AA1661"/>
      <c r="AB1661"/>
      <c r="AC1661"/>
      <c r="AD1661"/>
      <c r="AE1661"/>
      <c r="AF1661"/>
      <c r="AN1661" s="13"/>
    </row>
    <row r="1662" spans="1:40" x14ac:dyDescent="0.25">
      <c r="A1662"/>
      <c r="V1662"/>
      <c r="W1662"/>
      <c r="X1662"/>
      <c r="Y1662"/>
      <c r="Z1662"/>
      <c r="AA1662"/>
      <c r="AB1662"/>
      <c r="AC1662"/>
      <c r="AD1662"/>
      <c r="AE1662"/>
      <c r="AF1662"/>
      <c r="AN1662" s="13"/>
    </row>
    <row r="1663" spans="1:40" x14ac:dyDescent="0.25">
      <c r="A1663"/>
      <c r="V1663"/>
      <c r="W1663"/>
      <c r="X1663"/>
      <c r="Y1663"/>
      <c r="Z1663"/>
      <c r="AA1663"/>
      <c r="AB1663"/>
      <c r="AC1663"/>
      <c r="AD1663"/>
      <c r="AE1663"/>
      <c r="AF1663"/>
      <c r="AN1663" s="13"/>
    </row>
    <row r="1664" spans="1:40" x14ac:dyDescent="0.25">
      <c r="A1664"/>
      <c r="V1664"/>
      <c r="W1664"/>
      <c r="X1664"/>
      <c r="Y1664"/>
      <c r="Z1664"/>
      <c r="AA1664"/>
      <c r="AB1664"/>
      <c r="AC1664"/>
      <c r="AD1664"/>
      <c r="AE1664"/>
      <c r="AF1664"/>
      <c r="AN1664" s="13"/>
    </row>
    <row r="1665" spans="1:40" x14ac:dyDescent="0.25">
      <c r="A1665"/>
      <c r="V1665"/>
      <c r="W1665"/>
      <c r="X1665"/>
      <c r="Y1665"/>
      <c r="Z1665"/>
      <c r="AA1665"/>
      <c r="AB1665"/>
      <c r="AC1665"/>
      <c r="AD1665"/>
      <c r="AE1665"/>
      <c r="AF1665"/>
      <c r="AN1665" s="13"/>
    </row>
    <row r="1666" spans="1:40" x14ac:dyDescent="0.25">
      <c r="A1666"/>
      <c r="V1666"/>
      <c r="W1666"/>
      <c r="X1666"/>
      <c r="Y1666"/>
      <c r="Z1666"/>
      <c r="AA1666"/>
      <c r="AB1666"/>
      <c r="AC1666"/>
      <c r="AD1666"/>
      <c r="AE1666"/>
      <c r="AF1666"/>
      <c r="AN1666" s="13"/>
    </row>
    <row r="1667" spans="1:40" x14ac:dyDescent="0.25">
      <c r="A1667"/>
      <c r="V1667"/>
      <c r="W1667"/>
      <c r="X1667"/>
      <c r="Y1667"/>
      <c r="Z1667"/>
      <c r="AA1667"/>
      <c r="AB1667"/>
      <c r="AC1667"/>
      <c r="AD1667"/>
      <c r="AE1667"/>
      <c r="AF1667"/>
      <c r="AN1667" s="13"/>
    </row>
    <row r="1668" spans="1:40" x14ac:dyDescent="0.25">
      <c r="A1668"/>
      <c r="V1668"/>
      <c r="W1668"/>
      <c r="X1668"/>
      <c r="Y1668"/>
      <c r="Z1668"/>
      <c r="AA1668"/>
      <c r="AB1668"/>
      <c r="AC1668"/>
      <c r="AD1668"/>
      <c r="AE1668"/>
      <c r="AF1668"/>
      <c r="AN1668" s="13"/>
    </row>
    <row r="1669" spans="1:40" x14ac:dyDescent="0.25">
      <c r="A1669"/>
      <c r="V1669"/>
      <c r="W1669"/>
      <c r="X1669"/>
      <c r="Y1669"/>
      <c r="Z1669"/>
      <c r="AA1669"/>
      <c r="AB1669"/>
      <c r="AC1669"/>
      <c r="AD1669"/>
      <c r="AE1669"/>
      <c r="AF1669"/>
      <c r="AN1669" s="13"/>
    </row>
    <row r="1670" spans="1:40" x14ac:dyDescent="0.25">
      <c r="A1670"/>
      <c r="V1670"/>
      <c r="W1670"/>
      <c r="X1670"/>
      <c r="Y1670"/>
      <c r="Z1670"/>
      <c r="AA1670"/>
      <c r="AB1670"/>
      <c r="AC1670"/>
      <c r="AD1670"/>
      <c r="AE1670"/>
      <c r="AF1670"/>
      <c r="AN1670" s="13"/>
    </row>
    <row r="1671" spans="1:40" x14ac:dyDescent="0.25">
      <c r="A1671"/>
      <c r="V1671"/>
      <c r="W1671"/>
      <c r="X1671"/>
      <c r="Y1671"/>
      <c r="Z1671"/>
      <c r="AA1671"/>
      <c r="AB1671"/>
      <c r="AC1671"/>
      <c r="AD1671"/>
      <c r="AE1671"/>
      <c r="AF1671"/>
      <c r="AN1671" s="13"/>
    </row>
    <row r="1672" spans="1:40" x14ac:dyDescent="0.25">
      <c r="A1672"/>
      <c r="V1672"/>
      <c r="W1672"/>
      <c r="X1672"/>
      <c r="Y1672"/>
      <c r="Z1672"/>
      <c r="AA1672"/>
      <c r="AB1672"/>
      <c r="AC1672"/>
      <c r="AD1672"/>
      <c r="AE1672"/>
      <c r="AF1672"/>
      <c r="AN1672" s="13"/>
    </row>
    <row r="1673" spans="1:40" x14ac:dyDescent="0.25">
      <c r="A1673"/>
      <c r="V1673"/>
      <c r="W1673"/>
      <c r="X1673"/>
      <c r="Y1673"/>
      <c r="Z1673"/>
      <c r="AA1673"/>
      <c r="AB1673"/>
      <c r="AC1673"/>
      <c r="AD1673"/>
      <c r="AE1673"/>
      <c r="AF1673"/>
      <c r="AN1673" s="13"/>
    </row>
    <row r="1674" spans="1:40" x14ac:dyDescent="0.25">
      <c r="A1674"/>
      <c r="V1674"/>
      <c r="W1674"/>
      <c r="X1674"/>
      <c r="Y1674"/>
      <c r="Z1674"/>
      <c r="AA1674"/>
      <c r="AB1674"/>
      <c r="AC1674"/>
      <c r="AD1674"/>
      <c r="AE1674"/>
      <c r="AF1674"/>
      <c r="AN1674" s="13"/>
    </row>
    <row r="1675" spans="1:40" x14ac:dyDescent="0.25">
      <c r="A1675"/>
      <c r="V1675"/>
      <c r="W1675"/>
      <c r="X1675"/>
      <c r="Y1675"/>
      <c r="Z1675"/>
      <c r="AA1675"/>
      <c r="AB1675"/>
      <c r="AC1675"/>
      <c r="AD1675"/>
      <c r="AE1675"/>
      <c r="AF1675"/>
      <c r="AN1675" s="13"/>
    </row>
    <row r="1676" spans="1:40" x14ac:dyDescent="0.25">
      <c r="A1676"/>
      <c r="V1676"/>
      <c r="W1676"/>
      <c r="X1676"/>
      <c r="Y1676"/>
      <c r="Z1676"/>
      <c r="AA1676"/>
      <c r="AB1676"/>
      <c r="AC1676"/>
      <c r="AD1676"/>
      <c r="AE1676"/>
      <c r="AF1676"/>
      <c r="AN1676" s="13"/>
    </row>
    <row r="1677" spans="1:40" x14ac:dyDescent="0.25">
      <c r="A1677"/>
      <c r="V1677"/>
      <c r="W1677"/>
      <c r="X1677"/>
      <c r="Y1677"/>
      <c r="Z1677"/>
      <c r="AA1677"/>
      <c r="AB1677"/>
      <c r="AC1677"/>
      <c r="AD1677"/>
      <c r="AE1677"/>
      <c r="AF1677"/>
      <c r="AN1677" s="13"/>
    </row>
    <row r="1678" spans="1:40" x14ac:dyDescent="0.25">
      <c r="A1678"/>
      <c r="V1678"/>
      <c r="W1678"/>
      <c r="X1678"/>
      <c r="Y1678"/>
      <c r="Z1678"/>
      <c r="AA1678"/>
      <c r="AB1678"/>
      <c r="AC1678"/>
      <c r="AD1678"/>
      <c r="AE1678"/>
      <c r="AF1678"/>
      <c r="AN1678" s="13"/>
    </row>
    <row r="1679" spans="1:40" x14ac:dyDescent="0.25">
      <c r="A1679"/>
      <c r="V1679"/>
      <c r="W1679"/>
      <c r="X1679"/>
      <c r="Y1679"/>
      <c r="Z1679"/>
      <c r="AA1679"/>
      <c r="AB1679"/>
      <c r="AC1679"/>
      <c r="AD1679"/>
      <c r="AE1679"/>
      <c r="AF1679"/>
      <c r="AN1679" s="13"/>
    </row>
    <row r="1680" spans="1:40" x14ac:dyDescent="0.25">
      <c r="A1680"/>
      <c r="V1680"/>
      <c r="W1680"/>
      <c r="X1680"/>
      <c r="Y1680"/>
      <c r="Z1680"/>
      <c r="AA1680"/>
      <c r="AB1680"/>
      <c r="AC1680"/>
      <c r="AD1680"/>
      <c r="AE1680"/>
      <c r="AF1680"/>
      <c r="AN1680" s="13"/>
    </row>
    <row r="1681" spans="1:40" x14ac:dyDescent="0.25">
      <c r="A1681"/>
      <c r="V1681"/>
      <c r="W1681"/>
      <c r="X1681"/>
      <c r="Y1681"/>
      <c r="Z1681"/>
      <c r="AA1681"/>
      <c r="AB1681"/>
      <c r="AC1681"/>
      <c r="AD1681"/>
      <c r="AE1681"/>
      <c r="AF1681"/>
      <c r="AN1681" s="13"/>
    </row>
    <row r="1682" spans="1:40" x14ac:dyDescent="0.25">
      <c r="A1682"/>
      <c r="V1682"/>
      <c r="W1682"/>
      <c r="X1682"/>
      <c r="Y1682"/>
      <c r="Z1682"/>
      <c r="AA1682"/>
      <c r="AB1682"/>
      <c r="AC1682"/>
      <c r="AD1682"/>
      <c r="AE1682"/>
      <c r="AF1682"/>
      <c r="AN1682" s="13"/>
    </row>
    <row r="1683" spans="1:40" x14ac:dyDescent="0.25">
      <c r="A1683"/>
      <c r="V1683"/>
      <c r="W1683"/>
      <c r="X1683"/>
      <c r="Y1683"/>
      <c r="Z1683"/>
      <c r="AA1683"/>
      <c r="AB1683"/>
      <c r="AC1683"/>
      <c r="AD1683"/>
      <c r="AE1683"/>
      <c r="AF1683"/>
      <c r="AN1683" s="13"/>
    </row>
    <row r="1684" spans="1:40" x14ac:dyDescent="0.25">
      <c r="A1684"/>
      <c r="V1684"/>
      <c r="W1684"/>
      <c r="X1684"/>
      <c r="Y1684"/>
      <c r="Z1684"/>
      <c r="AA1684"/>
      <c r="AB1684"/>
      <c r="AC1684"/>
      <c r="AD1684"/>
      <c r="AE1684"/>
      <c r="AF1684"/>
      <c r="AN1684" s="13"/>
    </row>
    <row r="1685" spans="1:40" x14ac:dyDescent="0.25">
      <c r="A1685"/>
      <c r="V1685"/>
      <c r="W1685"/>
      <c r="X1685"/>
      <c r="Y1685"/>
      <c r="Z1685"/>
      <c r="AA1685"/>
      <c r="AB1685"/>
      <c r="AC1685"/>
      <c r="AD1685"/>
      <c r="AE1685"/>
      <c r="AF1685"/>
      <c r="AN1685" s="13"/>
    </row>
    <row r="1686" spans="1:40" x14ac:dyDescent="0.25">
      <c r="A1686"/>
      <c r="V1686"/>
      <c r="W1686"/>
      <c r="X1686"/>
      <c r="Y1686"/>
      <c r="Z1686"/>
      <c r="AA1686"/>
      <c r="AB1686"/>
      <c r="AC1686"/>
      <c r="AD1686"/>
      <c r="AE1686"/>
      <c r="AF1686"/>
      <c r="AN1686" s="13"/>
    </row>
    <row r="1687" spans="1:40" x14ac:dyDescent="0.25">
      <c r="A1687"/>
      <c r="V1687"/>
      <c r="W1687"/>
      <c r="X1687"/>
      <c r="Y1687"/>
      <c r="Z1687"/>
      <c r="AA1687"/>
      <c r="AB1687"/>
      <c r="AC1687"/>
      <c r="AD1687"/>
      <c r="AE1687"/>
      <c r="AF1687"/>
      <c r="AN1687" s="13"/>
    </row>
    <row r="1688" spans="1:40" x14ac:dyDescent="0.25">
      <c r="A1688"/>
      <c r="V1688"/>
      <c r="W1688"/>
      <c r="X1688"/>
      <c r="Y1688"/>
      <c r="Z1688"/>
      <c r="AA1688"/>
      <c r="AB1688"/>
      <c r="AC1688"/>
      <c r="AD1688"/>
      <c r="AE1688"/>
      <c r="AF1688"/>
      <c r="AN1688" s="13"/>
    </row>
    <row r="1689" spans="1:40" x14ac:dyDescent="0.25">
      <c r="A1689"/>
      <c r="V1689"/>
      <c r="W1689"/>
      <c r="X1689"/>
      <c r="Y1689"/>
      <c r="Z1689"/>
      <c r="AA1689"/>
      <c r="AB1689"/>
      <c r="AC1689"/>
      <c r="AD1689"/>
      <c r="AE1689"/>
      <c r="AF1689"/>
      <c r="AN1689" s="13"/>
    </row>
    <row r="1690" spans="1:40" x14ac:dyDescent="0.25">
      <c r="A1690"/>
      <c r="V1690"/>
      <c r="W1690"/>
      <c r="X1690"/>
      <c r="Y1690"/>
      <c r="Z1690"/>
      <c r="AA1690"/>
      <c r="AB1690"/>
      <c r="AC1690"/>
      <c r="AD1690"/>
      <c r="AE1690"/>
      <c r="AF1690"/>
      <c r="AN1690" s="13"/>
    </row>
    <row r="1691" spans="1:40" x14ac:dyDescent="0.25">
      <c r="A1691"/>
      <c r="V1691"/>
      <c r="W1691"/>
      <c r="X1691"/>
      <c r="Y1691"/>
      <c r="Z1691"/>
      <c r="AA1691"/>
      <c r="AB1691"/>
      <c r="AC1691"/>
      <c r="AD1691"/>
      <c r="AE1691"/>
      <c r="AF1691"/>
      <c r="AN1691" s="13"/>
    </row>
    <row r="1692" spans="1:40" x14ac:dyDescent="0.25">
      <c r="A1692"/>
      <c r="V1692"/>
      <c r="W1692"/>
      <c r="X1692"/>
      <c r="Y1692"/>
      <c r="Z1692"/>
      <c r="AA1692"/>
      <c r="AB1692"/>
      <c r="AC1692"/>
      <c r="AD1692"/>
      <c r="AE1692"/>
      <c r="AF1692"/>
      <c r="AN1692" s="13"/>
    </row>
    <row r="1693" spans="1:40" x14ac:dyDescent="0.25">
      <c r="A1693"/>
      <c r="V1693"/>
      <c r="W1693"/>
      <c r="X1693"/>
      <c r="Y1693"/>
      <c r="Z1693"/>
      <c r="AA1693"/>
      <c r="AB1693"/>
      <c r="AC1693"/>
      <c r="AD1693"/>
      <c r="AE1693"/>
      <c r="AF1693"/>
      <c r="AN1693" s="13"/>
    </row>
    <row r="1694" spans="1:40" x14ac:dyDescent="0.25">
      <c r="A1694"/>
      <c r="V1694"/>
      <c r="W1694"/>
      <c r="X1694"/>
      <c r="Y1694"/>
      <c r="Z1694"/>
      <c r="AA1694"/>
      <c r="AB1694"/>
      <c r="AC1694"/>
      <c r="AD1694"/>
      <c r="AE1694"/>
      <c r="AF1694"/>
      <c r="AN1694" s="13"/>
    </row>
    <row r="1695" spans="1:40" x14ac:dyDescent="0.25">
      <c r="A1695"/>
      <c r="V1695"/>
      <c r="W1695"/>
      <c r="X1695"/>
      <c r="Y1695"/>
      <c r="Z1695"/>
      <c r="AA1695"/>
      <c r="AB1695"/>
      <c r="AC1695"/>
      <c r="AD1695"/>
      <c r="AE1695"/>
      <c r="AF1695"/>
      <c r="AN1695" s="13"/>
    </row>
    <row r="1696" spans="1:40" x14ac:dyDescent="0.25">
      <c r="A1696"/>
      <c r="V1696"/>
      <c r="W1696"/>
      <c r="X1696"/>
      <c r="Y1696"/>
      <c r="Z1696"/>
      <c r="AA1696"/>
      <c r="AB1696"/>
      <c r="AC1696"/>
      <c r="AD1696"/>
      <c r="AE1696"/>
      <c r="AF1696"/>
      <c r="AN1696" s="13"/>
    </row>
    <row r="1697" spans="1:40" x14ac:dyDescent="0.25">
      <c r="A1697"/>
      <c r="V1697"/>
      <c r="W1697"/>
      <c r="X1697"/>
      <c r="Y1697"/>
      <c r="Z1697"/>
      <c r="AA1697"/>
      <c r="AB1697"/>
      <c r="AC1697"/>
      <c r="AD1697"/>
      <c r="AE1697"/>
      <c r="AF1697"/>
      <c r="AN1697" s="13"/>
    </row>
    <row r="1698" spans="1:40" x14ac:dyDescent="0.25">
      <c r="A1698"/>
      <c r="V1698"/>
      <c r="W1698"/>
      <c r="X1698"/>
      <c r="Y1698"/>
      <c r="Z1698"/>
      <c r="AA1698"/>
      <c r="AB1698"/>
      <c r="AC1698"/>
      <c r="AD1698"/>
      <c r="AE1698"/>
      <c r="AF1698"/>
      <c r="AN1698" s="13"/>
    </row>
    <row r="1699" spans="1:40" x14ac:dyDescent="0.25">
      <c r="A1699"/>
      <c r="V1699"/>
      <c r="W1699"/>
      <c r="X1699"/>
      <c r="Y1699"/>
      <c r="Z1699"/>
      <c r="AA1699"/>
      <c r="AB1699"/>
      <c r="AC1699"/>
      <c r="AD1699"/>
      <c r="AE1699"/>
      <c r="AF1699"/>
      <c r="AN1699" s="13"/>
    </row>
    <row r="1700" spans="1:40" x14ac:dyDescent="0.25">
      <c r="A1700"/>
      <c r="V1700"/>
      <c r="W1700"/>
      <c r="X1700"/>
      <c r="Y1700"/>
      <c r="Z1700"/>
      <c r="AA1700"/>
      <c r="AB1700"/>
      <c r="AC1700"/>
      <c r="AD1700"/>
      <c r="AE1700"/>
      <c r="AF1700"/>
      <c r="AN1700" s="13"/>
    </row>
    <row r="1701" spans="1:40" x14ac:dyDescent="0.25">
      <c r="A1701"/>
      <c r="V1701"/>
      <c r="W1701"/>
      <c r="X1701"/>
      <c r="Y1701"/>
      <c r="Z1701"/>
      <c r="AA1701"/>
      <c r="AB1701"/>
      <c r="AC1701"/>
      <c r="AD1701"/>
      <c r="AE1701"/>
      <c r="AF1701"/>
      <c r="AN1701" s="13"/>
    </row>
    <row r="1702" spans="1:40" x14ac:dyDescent="0.25">
      <c r="A1702"/>
      <c r="V1702"/>
      <c r="W1702"/>
      <c r="X1702"/>
      <c r="Y1702"/>
      <c r="Z1702"/>
      <c r="AA1702"/>
      <c r="AB1702"/>
      <c r="AC1702"/>
      <c r="AD1702"/>
      <c r="AE1702"/>
      <c r="AF1702"/>
      <c r="AN1702" s="13"/>
    </row>
    <row r="1703" spans="1:40" x14ac:dyDescent="0.25">
      <c r="A1703"/>
      <c r="V1703"/>
      <c r="W1703"/>
      <c r="X1703"/>
      <c r="Y1703"/>
      <c r="Z1703"/>
      <c r="AA1703"/>
      <c r="AB1703"/>
      <c r="AC1703"/>
      <c r="AD1703"/>
      <c r="AE1703"/>
      <c r="AF1703"/>
      <c r="AN1703" s="13"/>
    </row>
    <row r="1704" spans="1:40" x14ac:dyDescent="0.25">
      <c r="A1704"/>
      <c r="V1704"/>
      <c r="W1704"/>
      <c r="X1704"/>
      <c r="Y1704"/>
      <c r="Z1704"/>
      <c r="AA1704"/>
      <c r="AB1704"/>
      <c r="AC1704"/>
      <c r="AD1704"/>
      <c r="AE1704"/>
      <c r="AF1704"/>
      <c r="AN1704" s="13"/>
    </row>
    <row r="1705" spans="1:40" x14ac:dyDescent="0.25">
      <c r="A1705"/>
      <c r="V1705"/>
      <c r="W1705"/>
      <c r="X1705"/>
      <c r="Y1705"/>
      <c r="Z1705"/>
      <c r="AA1705"/>
      <c r="AB1705"/>
      <c r="AC1705"/>
      <c r="AD1705"/>
      <c r="AE1705"/>
      <c r="AF1705"/>
      <c r="AN1705" s="13"/>
    </row>
    <row r="1706" spans="1:40" x14ac:dyDescent="0.25">
      <c r="A1706"/>
      <c r="V1706"/>
      <c r="W1706"/>
      <c r="X1706"/>
      <c r="Y1706"/>
      <c r="Z1706"/>
      <c r="AA1706"/>
      <c r="AB1706"/>
      <c r="AC1706"/>
      <c r="AD1706"/>
      <c r="AE1706"/>
      <c r="AF1706"/>
      <c r="AN1706" s="13"/>
    </row>
    <row r="1707" spans="1:40" x14ac:dyDescent="0.25">
      <c r="A1707"/>
      <c r="V1707"/>
      <c r="W1707"/>
      <c r="X1707"/>
      <c r="Y1707"/>
      <c r="Z1707"/>
      <c r="AA1707"/>
      <c r="AB1707"/>
      <c r="AC1707"/>
      <c r="AD1707"/>
      <c r="AE1707"/>
      <c r="AF1707"/>
      <c r="AN1707" s="13"/>
    </row>
    <row r="1708" spans="1:40" x14ac:dyDescent="0.25">
      <c r="A1708"/>
      <c r="V1708"/>
      <c r="W1708"/>
      <c r="X1708"/>
      <c r="Y1708"/>
      <c r="Z1708"/>
      <c r="AA1708"/>
      <c r="AB1708"/>
      <c r="AC1708"/>
      <c r="AD1708"/>
      <c r="AE1708"/>
      <c r="AF1708"/>
      <c r="AN1708" s="13"/>
    </row>
    <row r="1709" spans="1:40" x14ac:dyDescent="0.25">
      <c r="A1709"/>
      <c r="V1709"/>
      <c r="W1709"/>
      <c r="X1709"/>
      <c r="Y1709"/>
      <c r="Z1709"/>
      <c r="AA1709"/>
      <c r="AB1709"/>
      <c r="AC1709"/>
      <c r="AD1709"/>
      <c r="AE1709"/>
      <c r="AF1709"/>
      <c r="AN1709" s="13"/>
    </row>
    <row r="1710" spans="1:40" x14ac:dyDescent="0.25">
      <c r="A1710"/>
      <c r="V1710"/>
      <c r="W1710"/>
      <c r="X1710"/>
      <c r="Y1710"/>
      <c r="Z1710"/>
      <c r="AA1710"/>
      <c r="AB1710"/>
      <c r="AC1710"/>
      <c r="AD1710"/>
      <c r="AE1710"/>
      <c r="AF1710"/>
      <c r="AN1710" s="13"/>
    </row>
    <row r="1711" spans="1:40" x14ac:dyDescent="0.25">
      <c r="A1711"/>
      <c r="V1711"/>
      <c r="W1711"/>
      <c r="X1711"/>
      <c r="Y1711"/>
      <c r="Z1711"/>
      <c r="AA1711"/>
      <c r="AB1711"/>
      <c r="AC1711"/>
      <c r="AD1711"/>
      <c r="AE1711"/>
      <c r="AF1711"/>
      <c r="AN1711" s="13"/>
    </row>
    <row r="1712" spans="1:40" x14ac:dyDescent="0.25">
      <c r="A1712"/>
      <c r="V1712"/>
      <c r="W1712"/>
      <c r="X1712"/>
      <c r="Y1712"/>
      <c r="Z1712"/>
      <c r="AA1712"/>
      <c r="AB1712"/>
      <c r="AC1712"/>
      <c r="AD1712"/>
      <c r="AE1712"/>
      <c r="AF1712"/>
      <c r="AN1712" s="13"/>
    </row>
    <row r="1713" spans="1:40" x14ac:dyDescent="0.25">
      <c r="A1713"/>
      <c r="V1713"/>
      <c r="W1713"/>
      <c r="X1713"/>
      <c r="Y1713"/>
      <c r="Z1713"/>
      <c r="AA1713"/>
      <c r="AB1713"/>
      <c r="AC1713"/>
      <c r="AD1713"/>
      <c r="AE1713"/>
      <c r="AF1713"/>
      <c r="AN1713" s="13"/>
    </row>
    <row r="1714" spans="1:40" x14ac:dyDescent="0.25">
      <c r="A1714"/>
      <c r="V1714"/>
      <c r="W1714"/>
      <c r="X1714"/>
      <c r="Y1714"/>
      <c r="Z1714"/>
      <c r="AA1714"/>
      <c r="AB1714"/>
      <c r="AC1714"/>
      <c r="AD1714"/>
      <c r="AE1714"/>
      <c r="AF1714"/>
      <c r="AN1714" s="13"/>
    </row>
    <row r="1715" spans="1:40" x14ac:dyDescent="0.25">
      <c r="A1715"/>
      <c r="V1715"/>
      <c r="W1715"/>
      <c r="X1715"/>
      <c r="Y1715"/>
      <c r="Z1715"/>
      <c r="AA1715"/>
      <c r="AB1715"/>
      <c r="AC1715"/>
      <c r="AD1715"/>
      <c r="AE1715"/>
      <c r="AF1715"/>
      <c r="AN1715" s="13"/>
    </row>
    <row r="1716" spans="1:40" x14ac:dyDescent="0.25">
      <c r="A1716"/>
      <c r="V1716"/>
      <c r="W1716"/>
      <c r="X1716"/>
      <c r="Y1716"/>
      <c r="Z1716"/>
      <c r="AA1716"/>
      <c r="AB1716"/>
      <c r="AC1716"/>
      <c r="AD1716"/>
      <c r="AE1716"/>
      <c r="AF1716"/>
      <c r="AN1716" s="13"/>
    </row>
    <row r="1717" spans="1:40" x14ac:dyDescent="0.25">
      <c r="A1717"/>
      <c r="V1717"/>
      <c r="W1717"/>
      <c r="X1717"/>
      <c r="Y1717"/>
      <c r="Z1717"/>
      <c r="AA1717"/>
      <c r="AB1717"/>
      <c r="AC1717"/>
      <c r="AD1717"/>
      <c r="AE1717"/>
      <c r="AF1717"/>
      <c r="AN1717" s="13"/>
    </row>
    <row r="1718" spans="1:40" x14ac:dyDescent="0.25">
      <c r="A1718"/>
      <c r="V1718"/>
      <c r="W1718"/>
      <c r="X1718"/>
      <c r="Y1718"/>
      <c r="Z1718"/>
      <c r="AA1718"/>
      <c r="AB1718"/>
      <c r="AC1718"/>
      <c r="AD1718"/>
      <c r="AE1718"/>
      <c r="AF1718"/>
      <c r="AN1718" s="13"/>
    </row>
    <row r="1719" spans="1:40" x14ac:dyDescent="0.25">
      <c r="A1719"/>
      <c r="V1719"/>
      <c r="W1719"/>
      <c r="X1719"/>
      <c r="Y1719"/>
      <c r="Z1719"/>
      <c r="AA1719"/>
      <c r="AB1719"/>
      <c r="AC1719"/>
      <c r="AD1719"/>
      <c r="AE1719"/>
      <c r="AF1719"/>
      <c r="AN1719" s="13"/>
    </row>
    <row r="1720" spans="1:40" x14ac:dyDescent="0.25">
      <c r="A1720"/>
      <c r="V1720"/>
      <c r="W1720"/>
      <c r="X1720"/>
      <c r="Y1720"/>
      <c r="Z1720"/>
      <c r="AA1720"/>
      <c r="AB1720"/>
      <c r="AC1720"/>
      <c r="AD1720"/>
      <c r="AE1720"/>
      <c r="AF1720"/>
      <c r="AN1720" s="13"/>
    </row>
    <row r="1721" spans="1:40" x14ac:dyDescent="0.25">
      <c r="A1721"/>
      <c r="V1721"/>
      <c r="W1721"/>
      <c r="X1721"/>
      <c r="Y1721"/>
      <c r="Z1721"/>
      <c r="AA1721"/>
      <c r="AB1721"/>
      <c r="AC1721"/>
      <c r="AD1721"/>
      <c r="AE1721"/>
      <c r="AF1721"/>
      <c r="AN1721" s="13"/>
    </row>
    <row r="1722" spans="1:40" x14ac:dyDescent="0.25">
      <c r="A1722"/>
      <c r="V1722"/>
      <c r="W1722"/>
      <c r="X1722"/>
      <c r="Y1722"/>
      <c r="Z1722"/>
      <c r="AA1722"/>
      <c r="AB1722"/>
      <c r="AC1722"/>
      <c r="AD1722"/>
      <c r="AE1722"/>
      <c r="AF1722"/>
      <c r="AN1722" s="13"/>
    </row>
    <row r="1723" spans="1:40" x14ac:dyDescent="0.25">
      <c r="A1723"/>
      <c r="V1723"/>
      <c r="W1723"/>
      <c r="X1723"/>
      <c r="Y1723"/>
      <c r="Z1723"/>
      <c r="AA1723"/>
      <c r="AB1723"/>
      <c r="AC1723"/>
      <c r="AD1723"/>
      <c r="AE1723"/>
      <c r="AF1723"/>
      <c r="AN1723" s="13"/>
    </row>
    <row r="1724" spans="1:40" x14ac:dyDescent="0.25">
      <c r="A1724"/>
      <c r="V1724"/>
      <c r="W1724"/>
      <c r="X1724"/>
      <c r="Y1724"/>
      <c r="Z1724"/>
      <c r="AA1724"/>
      <c r="AB1724"/>
      <c r="AC1724"/>
      <c r="AD1724"/>
      <c r="AE1724"/>
      <c r="AF1724"/>
      <c r="AN1724" s="13"/>
    </row>
    <row r="1725" spans="1:40" x14ac:dyDescent="0.25">
      <c r="A1725"/>
      <c r="V1725"/>
      <c r="W1725"/>
      <c r="X1725"/>
      <c r="Y1725"/>
      <c r="Z1725"/>
      <c r="AA1725"/>
      <c r="AB1725"/>
      <c r="AC1725"/>
      <c r="AD1725"/>
      <c r="AE1725"/>
      <c r="AF1725"/>
      <c r="AN1725" s="13"/>
    </row>
    <row r="1726" spans="1:40" x14ac:dyDescent="0.25">
      <c r="A1726"/>
      <c r="V1726"/>
      <c r="W1726"/>
      <c r="X1726"/>
      <c r="Y1726"/>
      <c r="Z1726"/>
      <c r="AA1726"/>
      <c r="AB1726"/>
      <c r="AC1726"/>
      <c r="AD1726"/>
      <c r="AE1726"/>
      <c r="AF1726"/>
      <c r="AN1726" s="13"/>
    </row>
    <row r="1727" spans="1:40" x14ac:dyDescent="0.25">
      <c r="A1727"/>
      <c r="V1727"/>
      <c r="W1727"/>
      <c r="X1727"/>
      <c r="Y1727"/>
      <c r="Z1727"/>
      <c r="AA1727"/>
      <c r="AB1727"/>
      <c r="AC1727"/>
      <c r="AD1727"/>
      <c r="AE1727"/>
      <c r="AF1727"/>
      <c r="AN1727" s="13"/>
    </row>
    <row r="1728" spans="1:40" x14ac:dyDescent="0.25">
      <c r="A1728"/>
      <c r="V1728"/>
      <c r="W1728"/>
      <c r="X1728"/>
      <c r="Y1728"/>
      <c r="Z1728"/>
      <c r="AA1728"/>
      <c r="AB1728"/>
      <c r="AC1728"/>
      <c r="AD1728"/>
      <c r="AE1728"/>
      <c r="AF1728"/>
      <c r="AN1728" s="13"/>
    </row>
    <row r="1729" spans="1:40" x14ac:dyDescent="0.25">
      <c r="A1729"/>
      <c r="V1729"/>
      <c r="W1729"/>
      <c r="X1729"/>
      <c r="Y1729"/>
      <c r="Z1729"/>
      <c r="AA1729"/>
      <c r="AB1729"/>
      <c r="AC1729"/>
      <c r="AD1729"/>
      <c r="AE1729"/>
      <c r="AF1729"/>
      <c r="AN1729" s="13"/>
    </row>
    <row r="1730" spans="1:40" x14ac:dyDescent="0.25">
      <c r="A1730"/>
      <c r="V1730"/>
      <c r="W1730"/>
      <c r="X1730"/>
      <c r="Y1730"/>
      <c r="Z1730"/>
      <c r="AA1730"/>
      <c r="AB1730"/>
      <c r="AC1730"/>
      <c r="AD1730"/>
      <c r="AE1730"/>
      <c r="AF1730"/>
      <c r="AN1730" s="13"/>
    </row>
    <row r="1731" spans="1:40" x14ac:dyDescent="0.25">
      <c r="A1731"/>
      <c r="V1731"/>
      <c r="W1731"/>
      <c r="X1731"/>
      <c r="Y1731"/>
      <c r="Z1731"/>
      <c r="AA1731"/>
      <c r="AB1731"/>
      <c r="AC1731"/>
      <c r="AD1731"/>
      <c r="AE1731"/>
      <c r="AF1731"/>
      <c r="AN1731" s="13"/>
    </row>
    <row r="1732" spans="1:40" x14ac:dyDescent="0.25">
      <c r="A1732"/>
      <c r="V1732"/>
      <c r="W1732"/>
      <c r="X1732"/>
      <c r="Y1732"/>
      <c r="Z1732"/>
      <c r="AA1732"/>
      <c r="AB1732"/>
      <c r="AC1732"/>
      <c r="AD1732"/>
      <c r="AE1732"/>
      <c r="AF1732"/>
      <c r="AN1732" s="13"/>
    </row>
    <row r="1733" spans="1:40" x14ac:dyDescent="0.25">
      <c r="A1733"/>
      <c r="V1733"/>
      <c r="W1733"/>
      <c r="X1733"/>
      <c r="Y1733"/>
      <c r="Z1733"/>
      <c r="AA1733"/>
      <c r="AB1733"/>
      <c r="AC1733"/>
      <c r="AD1733"/>
      <c r="AE1733"/>
      <c r="AF1733"/>
      <c r="AN1733" s="13"/>
    </row>
    <row r="1734" spans="1:40" x14ac:dyDescent="0.25">
      <c r="A1734"/>
      <c r="V1734"/>
      <c r="W1734"/>
      <c r="X1734"/>
      <c r="Y1734"/>
      <c r="Z1734"/>
      <c r="AA1734"/>
      <c r="AB1734"/>
      <c r="AC1734"/>
      <c r="AD1734"/>
      <c r="AE1734"/>
      <c r="AF1734"/>
      <c r="AN1734" s="13"/>
    </row>
    <row r="1735" spans="1:40" x14ac:dyDescent="0.25">
      <c r="A1735"/>
      <c r="V1735"/>
      <c r="W1735"/>
      <c r="X1735"/>
      <c r="Y1735"/>
      <c r="Z1735"/>
      <c r="AA1735"/>
      <c r="AB1735"/>
      <c r="AC1735"/>
      <c r="AD1735"/>
      <c r="AE1735"/>
      <c r="AF1735"/>
      <c r="AN1735" s="13"/>
    </row>
    <row r="1736" spans="1:40" x14ac:dyDescent="0.25">
      <c r="A1736"/>
      <c r="V1736"/>
      <c r="W1736"/>
      <c r="X1736"/>
      <c r="Y1736"/>
      <c r="Z1736"/>
      <c r="AA1736"/>
      <c r="AB1736"/>
      <c r="AC1736"/>
      <c r="AD1736"/>
      <c r="AE1736"/>
      <c r="AF1736"/>
      <c r="AN1736" s="13"/>
    </row>
    <row r="1737" spans="1:40" x14ac:dyDescent="0.25">
      <c r="A1737"/>
      <c r="V1737"/>
      <c r="W1737"/>
      <c r="X1737"/>
      <c r="Y1737"/>
      <c r="Z1737"/>
      <c r="AA1737"/>
      <c r="AB1737"/>
      <c r="AC1737"/>
      <c r="AD1737"/>
      <c r="AE1737"/>
      <c r="AF1737"/>
      <c r="AN1737" s="13"/>
    </row>
    <row r="1738" spans="1:40" x14ac:dyDescent="0.25">
      <c r="A1738"/>
      <c r="V1738"/>
      <c r="W1738"/>
      <c r="X1738"/>
      <c r="Y1738"/>
      <c r="Z1738"/>
      <c r="AA1738"/>
      <c r="AB1738"/>
      <c r="AC1738"/>
      <c r="AD1738"/>
      <c r="AE1738"/>
      <c r="AF1738"/>
      <c r="AN1738" s="13"/>
    </row>
    <row r="1739" spans="1:40" x14ac:dyDescent="0.25">
      <c r="A1739"/>
      <c r="V1739"/>
      <c r="W1739"/>
      <c r="X1739"/>
      <c r="Y1739"/>
      <c r="Z1739"/>
      <c r="AA1739"/>
      <c r="AB1739"/>
      <c r="AC1739"/>
      <c r="AD1739"/>
      <c r="AE1739"/>
      <c r="AF1739"/>
      <c r="AN1739" s="13"/>
    </row>
    <row r="1740" spans="1:40" x14ac:dyDescent="0.25">
      <c r="A1740"/>
      <c r="V1740"/>
      <c r="W1740"/>
      <c r="X1740"/>
      <c r="Y1740"/>
      <c r="Z1740"/>
      <c r="AA1740"/>
      <c r="AB1740"/>
      <c r="AC1740"/>
      <c r="AD1740"/>
      <c r="AE1740"/>
      <c r="AF1740"/>
      <c r="AN1740" s="13"/>
    </row>
    <row r="1741" spans="1:40" x14ac:dyDescent="0.25">
      <c r="A1741"/>
      <c r="V1741"/>
      <c r="W1741"/>
      <c r="X1741"/>
      <c r="Y1741"/>
      <c r="Z1741"/>
      <c r="AA1741"/>
      <c r="AB1741"/>
      <c r="AC1741"/>
      <c r="AD1741"/>
      <c r="AE1741"/>
      <c r="AF1741"/>
      <c r="AN1741" s="13"/>
    </row>
    <row r="1742" spans="1:40" x14ac:dyDescent="0.25">
      <c r="A1742"/>
      <c r="V1742"/>
      <c r="W1742"/>
      <c r="X1742"/>
      <c r="Y1742"/>
      <c r="Z1742"/>
      <c r="AA1742"/>
      <c r="AB1742"/>
      <c r="AC1742"/>
      <c r="AD1742"/>
      <c r="AE1742"/>
      <c r="AF1742"/>
      <c r="AN1742" s="13"/>
    </row>
    <row r="1743" spans="1:40" x14ac:dyDescent="0.25">
      <c r="A1743"/>
      <c r="V1743"/>
      <c r="W1743"/>
      <c r="X1743"/>
      <c r="Y1743"/>
      <c r="Z1743"/>
      <c r="AA1743"/>
      <c r="AB1743"/>
      <c r="AC1743"/>
      <c r="AD1743"/>
      <c r="AE1743"/>
      <c r="AF1743"/>
      <c r="AN1743" s="13"/>
    </row>
    <row r="1744" spans="1:40" x14ac:dyDescent="0.25">
      <c r="A1744"/>
      <c r="V1744"/>
      <c r="W1744"/>
      <c r="X1744"/>
      <c r="Y1744"/>
      <c r="Z1744"/>
      <c r="AA1744"/>
      <c r="AB1744"/>
      <c r="AC1744"/>
      <c r="AD1744"/>
      <c r="AE1744"/>
      <c r="AF1744"/>
      <c r="AN1744" s="13"/>
    </row>
    <row r="1745" spans="1:40" x14ac:dyDescent="0.25">
      <c r="A1745"/>
      <c r="V1745"/>
      <c r="W1745"/>
      <c r="X1745"/>
      <c r="Y1745"/>
      <c r="Z1745"/>
      <c r="AA1745"/>
      <c r="AB1745"/>
      <c r="AC1745"/>
      <c r="AD1745"/>
      <c r="AE1745"/>
      <c r="AF1745"/>
      <c r="AN1745" s="13"/>
    </row>
    <row r="1746" spans="1:40" x14ac:dyDescent="0.25">
      <c r="A1746"/>
      <c r="V1746"/>
      <c r="W1746"/>
      <c r="X1746"/>
      <c r="Y1746"/>
      <c r="Z1746"/>
      <c r="AA1746"/>
      <c r="AB1746"/>
      <c r="AC1746"/>
      <c r="AD1746"/>
      <c r="AE1746"/>
      <c r="AF1746"/>
      <c r="AN1746" s="13"/>
    </row>
    <row r="1747" spans="1:40" x14ac:dyDescent="0.25">
      <c r="A1747"/>
      <c r="V1747"/>
      <c r="W1747"/>
      <c r="X1747"/>
      <c r="Y1747"/>
      <c r="Z1747"/>
      <c r="AA1747"/>
      <c r="AB1747"/>
      <c r="AC1747"/>
      <c r="AD1747"/>
      <c r="AE1747"/>
      <c r="AF1747"/>
      <c r="AN1747" s="13"/>
    </row>
    <row r="1748" spans="1:40" x14ac:dyDescent="0.25">
      <c r="A1748"/>
      <c r="V1748"/>
      <c r="W1748"/>
      <c r="X1748"/>
      <c r="Y1748"/>
      <c r="Z1748"/>
      <c r="AA1748"/>
      <c r="AB1748"/>
      <c r="AC1748"/>
      <c r="AD1748"/>
      <c r="AE1748"/>
      <c r="AF1748"/>
      <c r="AN1748" s="13"/>
    </row>
    <row r="1749" spans="1:40" x14ac:dyDescent="0.25">
      <c r="A1749"/>
      <c r="V1749"/>
      <c r="W1749"/>
      <c r="X1749"/>
      <c r="Y1749"/>
      <c r="Z1749"/>
      <c r="AA1749"/>
      <c r="AB1749"/>
      <c r="AC1749"/>
      <c r="AD1749"/>
      <c r="AE1749"/>
      <c r="AF1749"/>
      <c r="AN1749" s="13"/>
    </row>
    <row r="1750" spans="1:40" x14ac:dyDescent="0.25">
      <c r="A1750"/>
      <c r="V1750"/>
      <c r="W1750"/>
      <c r="X1750"/>
      <c r="Y1750"/>
      <c r="Z1750"/>
      <c r="AA1750"/>
      <c r="AB1750"/>
      <c r="AC1750"/>
      <c r="AD1750"/>
      <c r="AE1750"/>
      <c r="AF1750"/>
      <c r="AN1750" s="13"/>
    </row>
    <row r="1751" spans="1:40" x14ac:dyDescent="0.25">
      <c r="A1751"/>
      <c r="V1751"/>
      <c r="W1751"/>
      <c r="X1751"/>
      <c r="Y1751"/>
      <c r="Z1751"/>
      <c r="AA1751"/>
      <c r="AB1751"/>
      <c r="AC1751"/>
      <c r="AD1751"/>
      <c r="AE1751"/>
      <c r="AF1751"/>
      <c r="AN1751" s="13"/>
    </row>
    <row r="1752" spans="1:40" x14ac:dyDescent="0.25">
      <c r="A1752"/>
      <c r="V1752"/>
      <c r="W1752"/>
      <c r="X1752"/>
      <c r="Y1752"/>
      <c r="Z1752"/>
      <c r="AA1752"/>
      <c r="AB1752"/>
      <c r="AC1752"/>
      <c r="AD1752"/>
      <c r="AE1752"/>
      <c r="AF1752"/>
      <c r="AN1752" s="13"/>
    </row>
    <row r="1753" spans="1:40" x14ac:dyDescent="0.25">
      <c r="A1753"/>
      <c r="V1753"/>
      <c r="W1753"/>
      <c r="X1753"/>
      <c r="Y1753"/>
      <c r="Z1753"/>
      <c r="AA1753"/>
      <c r="AB1753"/>
      <c r="AC1753"/>
      <c r="AD1753"/>
      <c r="AE1753"/>
      <c r="AF1753"/>
      <c r="AN1753" s="13"/>
    </row>
    <row r="1754" spans="1:40" x14ac:dyDescent="0.25">
      <c r="A1754"/>
      <c r="V1754"/>
      <c r="W1754"/>
      <c r="X1754"/>
      <c r="Y1754"/>
      <c r="Z1754"/>
      <c r="AA1754"/>
      <c r="AB1754"/>
      <c r="AC1754"/>
      <c r="AD1754"/>
      <c r="AE1754"/>
      <c r="AF1754"/>
      <c r="AN1754" s="13"/>
    </row>
    <row r="1755" spans="1:40" x14ac:dyDescent="0.25">
      <c r="A1755"/>
      <c r="V1755"/>
      <c r="W1755"/>
      <c r="X1755"/>
      <c r="Y1755"/>
      <c r="Z1755"/>
      <c r="AA1755"/>
      <c r="AB1755"/>
      <c r="AC1755"/>
      <c r="AD1755"/>
      <c r="AE1755"/>
      <c r="AF1755"/>
      <c r="AN1755" s="13"/>
    </row>
    <row r="1756" spans="1:40" x14ac:dyDescent="0.25">
      <c r="A1756"/>
      <c r="V1756"/>
      <c r="W1756"/>
      <c r="X1756"/>
      <c r="Y1756"/>
      <c r="Z1756"/>
      <c r="AA1756"/>
      <c r="AB1756"/>
      <c r="AC1756"/>
      <c r="AD1756"/>
      <c r="AE1756"/>
      <c r="AF1756"/>
      <c r="AN1756" s="13"/>
    </row>
    <row r="1757" spans="1:40" x14ac:dyDescent="0.25">
      <c r="A1757"/>
      <c r="V1757"/>
      <c r="W1757"/>
      <c r="X1757"/>
      <c r="Y1757"/>
      <c r="Z1757"/>
      <c r="AA1757"/>
      <c r="AB1757"/>
      <c r="AC1757"/>
      <c r="AD1757"/>
      <c r="AE1757"/>
      <c r="AF1757"/>
      <c r="AN1757" s="13"/>
    </row>
    <row r="1758" spans="1:40" x14ac:dyDescent="0.25">
      <c r="A1758"/>
      <c r="V1758"/>
      <c r="W1758"/>
      <c r="X1758"/>
      <c r="Y1758"/>
      <c r="Z1758"/>
      <c r="AA1758"/>
      <c r="AB1758"/>
      <c r="AC1758"/>
      <c r="AD1758"/>
      <c r="AE1758"/>
      <c r="AF1758"/>
      <c r="AN1758" s="13"/>
    </row>
    <row r="1759" spans="1:40" x14ac:dyDescent="0.25">
      <c r="A1759"/>
      <c r="V1759"/>
      <c r="W1759"/>
      <c r="X1759"/>
      <c r="Y1759"/>
      <c r="Z1759"/>
      <c r="AA1759"/>
      <c r="AB1759"/>
      <c r="AC1759"/>
      <c r="AD1759"/>
      <c r="AE1759"/>
      <c r="AF1759"/>
      <c r="AN1759" s="13"/>
    </row>
    <row r="1760" spans="1:40" x14ac:dyDescent="0.25">
      <c r="A1760"/>
      <c r="V1760"/>
      <c r="W1760"/>
      <c r="X1760"/>
      <c r="Y1760"/>
      <c r="Z1760"/>
      <c r="AA1760"/>
      <c r="AB1760"/>
      <c r="AC1760"/>
      <c r="AD1760"/>
      <c r="AE1760"/>
      <c r="AF1760"/>
      <c r="AN1760" s="13"/>
    </row>
    <row r="1761" spans="1:40" x14ac:dyDescent="0.25">
      <c r="A1761"/>
      <c r="V1761"/>
      <c r="W1761"/>
      <c r="X1761"/>
      <c r="Y1761"/>
      <c r="Z1761"/>
      <c r="AA1761"/>
      <c r="AB1761"/>
      <c r="AC1761"/>
      <c r="AD1761"/>
      <c r="AE1761"/>
      <c r="AF1761"/>
      <c r="AN1761" s="13"/>
    </row>
    <row r="1762" spans="1:40" x14ac:dyDescent="0.25">
      <c r="A1762"/>
      <c r="V1762"/>
      <c r="W1762"/>
      <c r="X1762"/>
      <c r="Y1762"/>
      <c r="Z1762"/>
      <c r="AA1762"/>
      <c r="AB1762"/>
      <c r="AC1762"/>
      <c r="AD1762"/>
      <c r="AE1762"/>
      <c r="AF1762"/>
      <c r="AN1762" s="13"/>
    </row>
    <row r="1763" spans="1:40" x14ac:dyDescent="0.25">
      <c r="A1763"/>
      <c r="V1763"/>
      <c r="W1763"/>
      <c r="X1763"/>
      <c r="Y1763"/>
      <c r="Z1763"/>
      <c r="AA1763"/>
      <c r="AB1763"/>
      <c r="AC1763"/>
      <c r="AD1763"/>
      <c r="AE1763"/>
      <c r="AF1763"/>
      <c r="AN1763" s="13"/>
    </row>
    <row r="1764" spans="1:40" x14ac:dyDescent="0.25">
      <c r="A1764"/>
      <c r="V1764"/>
      <c r="W1764"/>
      <c r="X1764"/>
      <c r="Y1764"/>
      <c r="Z1764"/>
      <c r="AA1764"/>
      <c r="AB1764"/>
      <c r="AC1764"/>
      <c r="AD1764"/>
      <c r="AE1764"/>
      <c r="AF1764"/>
      <c r="AN1764" s="13"/>
    </row>
    <row r="1765" spans="1:40" x14ac:dyDescent="0.25">
      <c r="A1765"/>
      <c r="V1765"/>
      <c r="W1765"/>
      <c r="X1765"/>
      <c r="Y1765"/>
      <c r="Z1765"/>
      <c r="AA1765"/>
      <c r="AB1765"/>
      <c r="AC1765"/>
      <c r="AD1765"/>
      <c r="AE1765"/>
      <c r="AF1765"/>
      <c r="AN1765" s="13"/>
    </row>
    <row r="1766" spans="1:40" x14ac:dyDescent="0.25">
      <c r="A1766"/>
      <c r="V1766"/>
      <c r="W1766"/>
      <c r="X1766"/>
      <c r="Y1766"/>
      <c r="Z1766"/>
      <c r="AA1766"/>
      <c r="AB1766"/>
      <c r="AC1766"/>
      <c r="AD1766"/>
      <c r="AE1766"/>
      <c r="AF1766"/>
      <c r="AN1766" s="13"/>
    </row>
    <row r="1767" spans="1:40" x14ac:dyDescent="0.25">
      <c r="A1767"/>
      <c r="V1767"/>
      <c r="W1767"/>
      <c r="X1767"/>
      <c r="Y1767"/>
      <c r="Z1767"/>
      <c r="AA1767"/>
      <c r="AB1767"/>
      <c r="AC1767"/>
      <c r="AD1767"/>
      <c r="AE1767"/>
      <c r="AF1767"/>
      <c r="AN1767" s="13"/>
    </row>
    <row r="1768" spans="1:40" x14ac:dyDescent="0.25">
      <c r="A1768"/>
      <c r="V1768"/>
      <c r="W1768"/>
      <c r="X1768"/>
      <c r="Y1768"/>
      <c r="Z1768"/>
      <c r="AA1768"/>
      <c r="AB1768"/>
      <c r="AC1768"/>
      <c r="AD1768"/>
      <c r="AE1768"/>
      <c r="AF1768"/>
      <c r="AN1768" s="13"/>
    </row>
    <row r="1769" spans="1:40" x14ac:dyDescent="0.25">
      <c r="A1769"/>
      <c r="V1769"/>
      <c r="W1769"/>
      <c r="X1769"/>
      <c r="Y1769"/>
      <c r="Z1769"/>
      <c r="AA1769"/>
      <c r="AB1769"/>
      <c r="AC1769"/>
      <c r="AD1769"/>
      <c r="AE1769"/>
      <c r="AF1769"/>
      <c r="AN1769" s="13"/>
    </row>
    <row r="1770" spans="1:40" x14ac:dyDescent="0.25">
      <c r="A1770"/>
      <c r="V1770"/>
      <c r="W1770"/>
      <c r="X1770"/>
      <c r="Y1770"/>
      <c r="Z1770"/>
      <c r="AA1770"/>
      <c r="AB1770"/>
      <c r="AC1770"/>
      <c r="AD1770"/>
      <c r="AE1770"/>
      <c r="AF1770"/>
      <c r="AN1770" s="13"/>
    </row>
    <row r="1771" spans="1:40" x14ac:dyDescent="0.25">
      <c r="A1771"/>
      <c r="V1771"/>
      <c r="W1771"/>
      <c r="X1771"/>
      <c r="Y1771"/>
      <c r="Z1771"/>
      <c r="AA1771"/>
      <c r="AB1771"/>
      <c r="AC1771"/>
      <c r="AD1771"/>
      <c r="AE1771"/>
      <c r="AF1771"/>
      <c r="AN1771" s="13"/>
    </row>
    <row r="1772" spans="1:40" x14ac:dyDescent="0.25">
      <c r="A1772"/>
      <c r="V1772"/>
      <c r="W1772"/>
      <c r="X1772"/>
      <c r="Y1772"/>
      <c r="Z1772"/>
      <c r="AA1772"/>
      <c r="AB1772"/>
      <c r="AC1772"/>
      <c r="AD1772"/>
      <c r="AE1772"/>
      <c r="AF1772"/>
      <c r="AN1772" s="13"/>
    </row>
    <row r="1773" spans="1:40" x14ac:dyDescent="0.25">
      <c r="A1773"/>
      <c r="V1773"/>
      <c r="W1773"/>
      <c r="X1773"/>
      <c r="Y1773"/>
      <c r="Z1773"/>
      <c r="AA1773"/>
      <c r="AB1773"/>
      <c r="AC1773"/>
      <c r="AD1773"/>
      <c r="AE1773"/>
      <c r="AF1773"/>
      <c r="AN1773" s="13"/>
    </row>
    <row r="1774" spans="1:40" x14ac:dyDescent="0.25">
      <c r="A1774"/>
      <c r="V1774"/>
      <c r="W1774"/>
      <c r="X1774"/>
      <c r="Y1774"/>
      <c r="Z1774"/>
      <c r="AA1774"/>
      <c r="AB1774"/>
      <c r="AC1774"/>
      <c r="AD1774"/>
      <c r="AE1774"/>
      <c r="AF1774"/>
      <c r="AN1774" s="13"/>
    </row>
    <row r="1775" spans="1:40" x14ac:dyDescent="0.25">
      <c r="A1775"/>
      <c r="V1775"/>
      <c r="W1775"/>
      <c r="X1775"/>
      <c r="Y1775"/>
      <c r="Z1775"/>
      <c r="AA1775"/>
      <c r="AB1775"/>
      <c r="AC1775"/>
      <c r="AD1775"/>
      <c r="AE1775"/>
      <c r="AF1775"/>
      <c r="AN1775" s="13"/>
    </row>
    <row r="1776" spans="1:40" x14ac:dyDescent="0.25">
      <c r="A1776"/>
      <c r="V1776"/>
      <c r="W1776"/>
      <c r="X1776"/>
      <c r="Y1776"/>
      <c r="Z1776"/>
      <c r="AA1776"/>
      <c r="AB1776"/>
      <c r="AC1776"/>
      <c r="AD1776"/>
      <c r="AE1776"/>
      <c r="AF1776"/>
      <c r="AN1776" s="13"/>
    </row>
    <row r="1777" spans="1:40" x14ac:dyDescent="0.25">
      <c r="A1777"/>
      <c r="V1777"/>
      <c r="W1777"/>
      <c r="X1777"/>
      <c r="Y1777"/>
      <c r="Z1777"/>
      <c r="AA1777"/>
      <c r="AB1777"/>
      <c r="AC1777"/>
      <c r="AD1777"/>
      <c r="AE1777"/>
      <c r="AF1777"/>
      <c r="AN1777" s="13"/>
    </row>
    <row r="1778" spans="1:40" x14ac:dyDescent="0.25">
      <c r="A1778"/>
      <c r="V1778"/>
      <c r="W1778"/>
      <c r="X1778"/>
      <c r="Y1778"/>
      <c r="Z1778"/>
      <c r="AA1778"/>
      <c r="AB1778"/>
      <c r="AC1778"/>
      <c r="AD1778"/>
      <c r="AE1778"/>
      <c r="AF1778"/>
      <c r="AN1778" s="13"/>
    </row>
    <row r="1779" spans="1:40" x14ac:dyDescent="0.25">
      <c r="A1779"/>
      <c r="V1779"/>
      <c r="W1779"/>
      <c r="X1779"/>
      <c r="Y1779"/>
      <c r="Z1779"/>
      <c r="AA1779"/>
      <c r="AB1779"/>
      <c r="AC1779"/>
      <c r="AD1779"/>
      <c r="AE1779"/>
      <c r="AF1779"/>
      <c r="AN1779" s="13"/>
    </row>
    <row r="1780" spans="1:40" x14ac:dyDescent="0.25">
      <c r="A1780"/>
      <c r="V1780"/>
      <c r="W1780"/>
      <c r="X1780"/>
      <c r="Y1780"/>
      <c r="Z1780"/>
      <c r="AA1780"/>
      <c r="AB1780"/>
      <c r="AC1780"/>
      <c r="AD1780"/>
      <c r="AE1780"/>
      <c r="AF1780"/>
      <c r="AN1780" s="13"/>
    </row>
    <row r="1781" spans="1:40" x14ac:dyDescent="0.25">
      <c r="A1781"/>
      <c r="V1781"/>
      <c r="W1781"/>
      <c r="X1781"/>
      <c r="Y1781"/>
      <c r="Z1781"/>
      <c r="AA1781"/>
      <c r="AB1781"/>
      <c r="AC1781"/>
      <c r="AD1781"/>
      <c r="AE1781"/>
      <c r="AF1781"/>
      <c r="AN1781" s="13"/>
    </row>
    <row r="1782" spans="1:40" x14ac:dyDescent="0.25">
      <c r="A1782"/>
      <c r="V1782"/>
      <c r="W1782"/>
      <c r="X1782"/>
      <c r="Y1782"/>
      <c r="Z1782"/>
      <c r="AA1782"/>
      <c r="AB1782"/>
      <c r="AC1782"/>
      <c r="AD1782"/>
      <c r="AE1782"/>
      <c r="AF1782"/>
      <c r="AN1782" s="13"/>
    </row>
    <row r="1783" spans="1:40" x14ac:dyDescent="0.25">
      <c r="A1783"/>
      <c r="V1783"/>
      <c r="W1783"/>
      <c r="X1783"/>
      <c r="Y1783"/>
      <c r="Z1783"/>
      <c r="AA1783"/>
      <c r="AB1783"/>
      <c r="AC1783"/>
      <c r="AD1783"/>
      <c r="AE1783"/>
      <c r="AF1783"/>
      <c r="AN1783" s="13"/>
    </row>
    <row r="1784" spans="1:40" x14ac:dyDescent="0.25">
      <c r="A1784"/>
      <c r="V1784"/>
      <c r="W1784"/>
      <c r="X1784"/>
      <c r="Y1784"/>
      <c r="Z1784"/>
      <c r="AA1784"/>
      <c r="AB1784"/>
      <c r="AC1784"/>
      <c r="AD1784"/>
      <c r="AE1784"/>
      <c r="AF1784"/>
      <c r="AN1784" s="13"/>
    </row>
    <row r="1785" spans="1:40" x14ac:dyDescent="0.25">
      <c r="A1785"/>
      <c r="V1785"/>
      <c r="W1785"/>
      <c r="X1785"/>
      <c r="Y1785"/>
      <c r="Z1785"/>
      <c r="AA1785"/>
      <c r="AB1785"/>
      <c r="AC1785"/>
      <c r="AD1785"/>
      <c r="AE1785"/>
      <c r="AF1785"/>
      <c r="AN1785" s="13"/>
    </row>
    <row r="1786" spans="1:40" x14ac:dyDescent="0.25">
      <c r="A1786"/>
      <c r="V1786"/>
      <c r="W1786"/>
      <c r="X1786"/>
      <c r="Y1786"/>
      <c r="Z1786"/>
      <c r="AA1786"/>
      <c r="AB1786"/>
      <c r="AC1786"/>
      <c r="AD1786"/>
      <c r="AE1786"/>
      <c r="AF1786"/>
      <c r="AN1786" s="13"/>
    </row>
    <row r="1787" spans="1:40" x14ac:dyDescent="0.25">
      <c r="A1787"/>
      <c r="V1787"/>
      <c r="W1787"/>
      <c r="X1787"/>
      <c r="Y1787"/>
      <c r="Z1787"/>
      <c r="AA1787"/>
      <c r="AB1787"/>
      <c r="AC1787"/>
      <c r="AD1787"/>
      <c r="AE1787"/>
      <c r="AF1787"/>
      <c r="AN1787" s="13"/>
    </row>
    <row r="1788" spans="1:40" x14ac:dyDescent="0.25">
      <c r="A1788"/>
      <c r="V1788"/>
      <c r="W1788"/>
      <c r="X1788"/>
      <c r="Y1788"/>
      <c r="Z1788"/>
      <c r="AA1788"/>
      <c r="AB1788"/>
      <c r="AC1788"/>
      <c r="AD1788"/>
      <c r="AE1788"/>
      <c r="AF1788"/>
      <c r="AN1788" s="13"/>
    </row>
    <row r="1789" spans="1:40" x14ac:dyDescent="0.25">
      <c r="A1789"/>
      <c r="V1789"/>
      <c r="W1789"/>
      <c r="X1789"/>
      <c r="Y1789"/>
      <c r="Z1789"/>
      <c r="AA1789"/>
      <c r="AB1789"/>
      <c r="AC1789"/>
      <c r="AD1789"/>
      <c r="AE1789"/>
      <c r="AF1789"/>
      <c r="AN1789" s="13"/>
    </row>
    <row r="1790" spans="1:40" x14ac:dyDescent="0.25">
      <c r="A1790"/>
      <c r="V1790"/>
      <c r="W1790"/>
      <c r="X1790"/>
      <c r="Y1790"/>
      <c r="Z1790"/>
      <c r="AA1790"/>
      <c r="AB1790"/>
      <c r="AC1790"/>
      <c r="AD1790"/>
      <c r="AE1790"/>
      <c r="AF1790"/>
      <c r="AN1790" s="13"/>
    </row>
    <row r="1791" spans="1:40" x14ac:dyDescent="0.25">
      <c r="A1791"/>
      <c r="V1791"/>
      <c r="W1791"/>
      <c r="X1791"/>
      <c r="Y1791"/>
      <c r="Z1791"/>
      <c r="AA1791"/>
      <c r="AB1791"/>
      <c r="AC1791"/>
      <c r="AD1791"/>
      <c r="AE1791"/>
      <c r="AF1791"/>
      <c r="AN1791" s="13"/>
    </row>
    <row r="1792" spans="1:40" x14ac:dyDescent="0.25">
      <c r="A1792"/>
      <c r="V1792"/>
      <c r="W1792"/>
      <c r="X1792"/>
      <c r="Y1792"/>
      <c r="Z1792"/>
      <c r="AA1792"/>
      <c r="AB1792"/>
      <c r="AC1792"/>
      <c r="AD1792"/>
      <c r="AE1792"/>
      <c r="AF1792"/>
      <c r="AN1792" s="13"/>
    </row>
    <row r="1793" spans="1:40" x14ac:dyDescent="0.25">
      <c r="A1793"/>
      <c r="V1793"/>
      <c r="W1793"/>
      <c r="X1793"/>
      <c r="Y1793"/>
      <c r="Z1793"/>
      <c r="AA1793"/>
      <c r="AB1793"/>
      <c r="AC1793"/>
      <c r="AD1793"/>
      <c r="AE1793"/>
      <c r="AF1793"/>
      <c r="AN1793" s="13"/>
    </row>
    <row r="1794" spans="1:40" x14ac:dyDescent="0.25">
      <c r="A1794"/>
      <c r="V1794"/>
      <c r="W1794"/>
      <c r="X1794"/>
      <c r="Y1794"/>
      <c r="Z1794"/>
      <c r="AA1794"/>
      <c r="AB1794"/>
      <c r="AC1794"/>
      <c r="AD1794"/>
      <c r="AE1794"/>
      <c r="AF1794"/>
      <c r="AN1794" s="13"/>
    </row>
    <row r="1795" spans="1:40" x14ac:dyDescent="0.25">
      <c r="A1795"/>
      <c r="V1795"/>
      <c r="W1795"/>
      <c r="X1795"/>
      <c r="Y1795"/>
      <c r="Z1795"/>
      <c r="AA1795"/>
      <c r="AB1795"/>
      <c r="AC1795"/>
      <c r="AD1795"/>
      <c r="AE1795"/>
      <c r="AF1795"/>
      <c r="AN1795" s="13"/>
    </row>
    <row r="1796" spans="1:40" x14ac:dyDescent="0.25">
      <c r="A1796"/>
      <c r="V1796"/>
      <c r="W1796"/>
      <c r="X1796"/>
      <c r="Y1796"/>
      <c r="Z1796"/>
      <c r="AA1796"/>
      <c r="AB1796"/>
      <c r="AC1796"/>
      <c r="AD1796"/>
      <c r="AE1796"/>
      <c r="AF1796"/>
      <c r="AN1796" s="13"/>
    </row>
    <row r="1797" spans="1:40" x14ac:dyDescent="0.25">
      <c r="A1797"/>
      <c r="V1797"/>
      <c r="W1797"/>
      <c r="X1797"/>
      <c r="Y1797"/>
      <c r="Z1797"/>
      <c r="AA1797"/>
      <c r="AB1797"/>
      <c r="AC1797"/>
      <c r="AD1797"/>
      <c r="AE1797"/>
      <c r="AF1797"/>
      <c r="AN1797" s="13"/>
    </row>
    <row r="1798" spans="1:40" x14ac:dyDescent="0.25">
      <c r="A1798"/>
      <c r="V1798"/>
      <c r="W1798"/>
      <c r="X1798"/>
      <c r="Y1798"/>
      <c r="Z1798"/>
      <c r="AA1798"/>
      <c r="AB1798"/>
      <c r="AC1798"/>
      <c r="AD1798"/>
      <c r="AE1798"/>
      <c r="AF1798"/>
      <c r="AN1798" s="13"/>
    </row>
    <row r="1799" spans="1:40" x14ac:dyDescent="0.25">
      <c r="A1799"/>
      <c r="V1799"/>
      <c r="W1799"/>
      <c r="X1799"/>
      <c r="Y1799"/>
      <c r="Z1799"/>
      <c r="AA1799"/>
      <c r="AB1799"/>
      <c r="AC1799"/>
      <c r="AD1799"/>
      <c r="AE1799"/>
      <c r="AF1799"/>
      <c r="AN1799" s="13"/>
    </row>
    <row r="1800" spans="1:40" x14ac:dyDescent="0.25">
      <c r="A1800"/>
      <c r="V1800"/>
      <c r="W1800"/>
      <c r="X1800"/>
      <c r="Y1800"/>
      <c r="Z1800"/>
      <c r="AA1800"/>
      <c r="AB1800"/>
      <c r="AC1800"/>
      <c r="AD1800"/>
      <c r="AE1800"/>
      <c r="AF1800"/>
      <c r="AN1800" s="13"/>
    </row>
    <row r="1801" spans="1:40" x14ac:dyDescent="0.25">
      <c r="A1801"/>
      <c r="V1801"/>
      <c r="W1801"/>
      <c r="X1801"/>
      <c r="Y1801"/>
      <c r="Z1801"/>
      <c r="AA1801"/>
      <c r="AB1801"/>
      <c r="AC1801"/>
      <c r="AD1801"/>
      <c r="AE1801"/>
      <c r="AF1801"/>
      <c r="AN1801" s="13"/>
    </row>
    <row r="1802" spans="1:40" x14ac:dyDescent="0.25">
      <c r="A1802"/>
      <c r="V1802"/>
      <c r="W1802"/>
      <c r="X1802"/>
      <c r="Y1802"/>
      <c r="Z1802"/>
      <c r="AA1802"/>
      <c r="AB1802"/>
      <c r="AC1802"/>
      <c r="AD1802"/>
      <c r="AE1802"/>
      <c r="AF1802"/>
      <c r="AN1802" s="13"/>
    </row>
    <row r="1803" spans="1:40" x14ac:dyDescent="0.25">
      <c r="A1803"/>
      <c r="V1803"/>
      <c r="W1803"/>
      <c r="X1803"/>
      <c r="Y1803"/>
      <c r="Z1803"/>
      <c r="AA1803"/>
      <c r="AB1803"/>
      <c r="AC1803"/>
      <c r="AD1803"/>
      <c r="AE1803"/>
      <c r="AF1803"/>
      <c r="AN1803" s="13"/>
    </row>
    <row r="1804" spans="1:40" x14ac:dyDescent="0.25">
      <c r="A1804"/>
      <c r="V1804"/>
      <c r="W1804"/>
      <c r="X1804"/>
      <c r="Y1804"/>
      <c r="Z1804"/>
      <c r="AA1804"/>
      <c r="AB1804"/>
      <c r="AC1804"/>
      <c r="AD1804"/>
      <c r="AE1804"/>
      <c r="AF1804"/>
      <c r="AN1804" s="13"/>
    </row>
    <row r="1805" spans="1:40" x14ac:dyDescent="0.25">
      <c r="A1805"/>
      <c r="V1805"/>
      <c r="W1805"/>
      <c r="X1805"/>
      <c r="Y1805"/>
      <c r="Z1805"/>
      <c r="AA1805"/>
      <c r="AB1805"/>
      <c r="AC1805"/>
      <c r="AD1805"/>
      <c r="AE1805"/>
      <c r="AF1805"/>
      <c r="AN1805" s="13"/>
    </row>
    <row r="1806" spans="1:40" x14ac:dyDescent="0.25">
      <c r="A1806"/>
      <c r="V1806"/>
      <c r="W1806"/>
      <c r="X1806"/>
      <c r="Y1806"/>
      <c r="Z1806"/>
      <c r="AA1806"/>
      <c r="AB1806"/>
      <c r="AC1806"/>
      <c r="AD1806"/>
      <c r="AE1806"/>
      <c r="AF1806"/>
      <c r="AN1806" s="13"/>
    </row>
    <row r="1807" spans="1:40" x14ac:dyDescent="0.25">
      <c r="A1807"/>
      <c r="V1807"/>
      <c r="W1807"/>
      <c r="X1807"/>
      <c r="Y1807"/>
      <c r="Z1807"/>
      <c r="AA1807"/>
      <c r="AB1807"/>
      <c r="AC1807"/>
      <c r="AD1807"/>
      <c r="AE1807"/>
      <c r="AF1807"/>
      <c r="AN1807" s="13"/>
    </row>
    <row r="1808" spans="1:40" x14ac:dyDescent="0.25">
      <c r="A1808"/>
      <c r="V1808"/>
      <c r="W1808"/>
      <c r="X1808"/>
      <c r="Y1808"/>
      <c r="Z1808"/>
      <c r="AA1808"/>
      <c r="AB1808"/>
      <c r="AC1808"/>
      <c r="AD1808"/>
      <c r="AE1808"/>
      <c r="AF1808"/>
      <c r="AN1808" s="13"/>
    </row>
    <row r="1809" spans="1:40" x14ac:dyDescent="0.25">
      <c r="A1809"/>
      <c r="V1809"/>
      <c r="W1809"/>
      <c r="X1809"/>
      <c r="Y1809"/>
      <c r="Z1809"/>
      <c r="AA1809"/>
      <c r="AB1809"/>
      <c r="AC1809"/>
      <c r="AD1809"/>
      <c r="AE1809"/>
      <c r="AF1809"/>
      <c r="AN1809" s="13"/>
    </row>
    <row r="1810" spans="1:40" x14ac:dyDescent="0.25">
      <c r="A1810"/>
      <c r="V1810"/>
      <c r="W1810"/>
      <c r="X1810"/>
      <c r="Y1810"/>
      <c r="Z1810"/>
      <c r="AA1810"/>
      <c r="AB1810"/>
      <c r="AC1810"/>
      <c r="AD1810"/>
      <c r="AE1810"/>
      <c r="AF1810"/>
      <c r="AN1810" s="13"/>
    </row>
    <row r="1811" spans="1:40" x14ac:dyDescent="0.25">
      <c r="A1811"/>
      <c r="V1811"/>
      <c r="W1811"/>
      <c r="X1811"/>
      <c r="Y1811"/>
      <c r="Z1811"/>
      <c r="AA1811"/>
      <c r="AB1811"/>
      <c r="AC1811"/>
      <c r="AD1811"/>
      <c r="AE1811"/>
      <c r="AF1811"/>
      <c r="AN1811" s="13"/>
    </row>
    <row r="1812" spans="1:40" x14ac:dyDescent="0.25">
      <c r="A1812"/>
      <c r="V1812"/>
      <c r="W1812"/>
      <c r="X1812"/>
      <c r="Y1812"/>
      <c r="Z1812"/>
      <c r="AA1812"/>
      <c r="AB1812"/>
      <c r="AC1812"/>
      <c r="AD1812"/>
      <c r="AE1812"/>
      <c r="AF1812"/>
      <c r="AN1812" s="13"/>
    </row>
    <row r="1813" spans="1:40" x14ac:dyDescent="0.25">
      <c r="A1813"/>
      <c r="V1813"/>
      <c r="W1813"/>
      <c r="X1813"/>
      <c r="Y1813"/>
      <c r="Z1813"/>
      <c r="AA1813"/>
      <c r="AB1813"/>
      <c r="AC1813"/>
      <c r="AD1813"/>
      <c r="AE1813"/>
      <c r="AF1813"/>
      <c r="AN1813" s="13"/>
    </row>
    <row r="1814" spans="1:40" x14ac:dyDescent="0.25">
      <c r="A1814"/>
      <c r="V1814"/>
      <c r="W1814"/>
      <c r="X1814"/>
      <c r="Y1814"/>
      <c r="Z1814"/>
      <c r="AA1814"/>
      <c r="AB1814"/>
      <c r="AC1814"/>
      <c r="AD1814"/>
      <c r="AE1814"/>
      <c r="AF1814"/>
      <c r="AN1814" s="13"/>
    </row>
    <row r="1815" spans="1:40" x14ac:dyDescent="0.25">
      <c r="A1815"/>
      <c r="V1815"/>
      <c r="W1815"/>
      <c r="X1815"/>
      <c r="Y1815"/>
      <c r="Z1815"/>
      <c r="AA1815"/>
      <c r="AB1815"/>
      <c r="AC1815"/>
      <c r="AD1815"/>
      <c r="AE1815"/>
      <c r="AF1815"/>
      <c r="AN1815" s="13"/>
    </row>
    <row r="1816" spans="1:40" x14ac:dyDescent="0.25">
      <c r="A1816"/>
      <c r="V1816"/>
      <c r="W1816"/>
      <c r="X1816"/>
      <c r="Y1816"/>
      <c r="Z1816"/>
      <c r="AA1816"/>
      <c r="AB1816"/>
      <c r="AC1816"/>
      <c r="AD1816"/>
      <c r="AE1816"/>
      <c r="AF1816"/>
      <c r="AN1816" s="13"/>
    </row>
    <row r="1817" spans="1:40" x14ac:dyDescent="0.25">
      <c r="A1817"/>
      <c r="V1817"/>
      <c r="W1817"/>
      <c r="X1817"/>
      <c r="Y1817"/>
      <c r="Z1817"/>
      <c r="AA1817"/>
      <c r="AB1817"/>
      <c r="AC1817"/>
      <c r="AD1817"/>
      <c r="AE1817"/>
      <c r="AF1817"/>
      <c r="AN1817" s="13"/>
    </row>
    <row r="1818" spans="1:40" x14ac:dyDescent="0.25">
      <c r="A1818"/>
      <c r="V1818"/>
      <c r="W1818"/>
      <c r="X1818"/>
      <c r="Y1818"/>
      <c r="Z1818"/>
      <c r="AA1818"/>
      <c r="AB1818"/>
      <c r="AC1818"/>
      <c r="AD1818"/>
      <c r="AE1818"/>
      <c r="AF1818"/>
      <c r="AN1818" s="13"/>
    </row>
    <row r="1819" spans="1:40" x14ac:dyDescent="0.25">
      <c r="A1819"/>
      <c r="V1819"/>
      <c r="W1819"/>
      <c r="X1819"/>
      <c r="Y1819"/>
      <c r="Z1819"/>
      <c r="AA1819"/>
      <c r="AB1819"/>
      <c r="AC1819"/>
      <c r="AD1819"/>
      <c r="AE1819"/>
      <c r="AF1819"/>
      <c r="AN1819" s="13"/>
    </row>
    <row r="1820" spans="1:40" x14ac:dyDescent="0.25">
      <c r="A1820"/>
      <c r="V1820"/>
      <c r="W1820"/>
      <c r="X1820"/>
      <c r="Y1820"/>
      <c r="Z1820"/>
      <c r="AA1820"/>
      <c r="AB1820"/>
      <c r="AC1820"/>
      <c r="AD1820"/>
      <c r="AE1820"/>
      <c r="AF1820"/>
      <c r="AN1820" s="13"/>
    </row>
    <row r="1821" spans="1:40" x14ac:dyDescent="0.25">
      <c r="A1821"/>
      <c r="V1821"/>
      <c r="W1821"/>
      <c r="X1821"/>
      <c r="Y1821"/>
      <c r="Z1821"/>
      <c r="AA1821"/>
      <c r="AB1821"/>
      <c r="AC1821"/>
      <c r="AD1821"/>
      <c r="AE1821"/>
      <c r="AF1821"/>
      <c r="AN1821" s="13"/>
    </row>
    <row r="1822" spans="1:40" x14ac:dyDescent="0.25">
      <c r="A1822"/>
      <c r="V1822"/>
      <c r="W1822"/>
      <c r="X1822"/>
      <c r="Y1822"/>
      <c r="Z1822"/>
      <c r="AA1822"/>
      <c r="AB1822"/>
      <c r="AC1822"/>
      <c r="AD1822"/>
      <c r="AE1822"/>
      <c r="AF1822"/>
      <c r="AN1822" s="13"/>
    </row>
    <row r="1823" spans="1:40" x14ac:dyDescent="0.25">
      <c r="A1823"/>
      <c r="V1823"/>
      <c r="W1823"/>
      <c r="X1823"/>
      <c r="Y1823"/>
      <c r="Z1823"/>
      <c r="AA1823"/>
      <c r="AB1823"/>
      <c r="AC1823"/>
      <c r="AD1823"/>
      <c r="AE1823"/>
      <c r="AF1823"/>
      <c r="AN1823" s="13"/>
    </row>
    <row r="1824" spans="1:40" x14ac:dyDescent="0.25">
      <c r="A1824"/>
      <c r="V1824"/>
      <c r="W1824"/>
      <c r="X1824"/>
      <c r="Y1824"/>
      <c r="Z1824"/>
      <c r="AA1824"/>
      <c r="AB1824"/>
      <c r="AC1824"/>
      <c r="AD1824"/>
      <c r="AE1824"/>
      <c r="AF1824"/>
      <c r="AN1824" s="13"/>
    </row>
    <row r="1825" spans="1:40" x14ac:dyDescent="0.25">
      <c r="A1825"/>
      <c r="V1825"/>
      <c r="W1825"/>
      <c r="X1825"/>
      <c r="Y1825"/>
      <c r="Z1825"/>
      <c r="AA1825"/>
      <c r="AB1825"/>
      <c r="AC1825"/>
      <c r="AD1825"/>
      <c r="AE1825"/>
      <c r="AF1825"/>
      <c r="AN1825" s="13"/>
    </row>
    <row r="1826" spans="1:40" x14ac:dyDescent="0.25">
      <c r="A1826"/>
      <c r="V1826"/>
      <c r="W1826"/>
      <c r="X1826"/>
      <c r="Y1826"/>
      <c r="Z1826"/>
      <c r="AA1826"/>
      <c r="AB1826"/>
      <c r="AC1826"/>
      <c r="AD1826"/>
      <c r="AE1826"/>
      <c r="AF1826"/>
      <c r="AN1826" s="13"/>
    </row>
    <row r="1827" spans="1:40" x14ac:dyDescent="0.25">
      <c r="A1827"/>
      <c r="V1827"/>
      <c r="W1827"/>
      <c r="X1827"/>
      <c r="Y1827"/>
      <c r="Z1827"/>
      <c r="AA1827"/>
      <c r="AB1827"/>
      <c r="AC1827"/>
      <c r="AD1827"/>
      <c r="AE1827"/>
      <c r="AF1827"/>
      <c r="AN1827" s="13"/>
    </row>
    <row r="1828" spans="1:40" x14ac:dyDescent="0.25">
      <c r="A1828"/>
      <c r="V1828"/>
      <c r="W1828"/>
      <c r="X1828"/>
      <c r="Y1828"/>
      <c r="Z1828"/>
      <c r="AA1828"/>
      <c r="AB1828"/>
      <c r="AC1828"/>
      <c r="AD1828"/>
      <c r="AE1828"/>
      <c r="AF1828"/>
      <c r="AN1828" s="13"/>
    </row>
    <row r="1829" spans="1:40" x14ac:dyDescent="0.25">
      <c r="A1829"/>
      <c r="V1829"/>
      <c r="W1829"/>
      <c r="X1829"/>
      <c r="Y1829"/>
      <c r="Z1829"/>
      <c r="AA1829"/>
      <c r="AB1829"/>
      <c r="AC1829"/>
      <c r="AD1829"/>
      <c r="AE1829"/>
      <c r="AF1829"/>
      <c r="AN1829" s="13"/>
    </row>
    <row r="1830" spans="1:40" x14ac:dyDescent="0.25">
      <c r="A1830"/>
      <c r="V1830"/>
      <c r="W1830"/>
      <c r="X1830"/>
      <c r="Y1830"/>
      <c r="Z1830"/>
      <c r="AA1830"/>
      <c r="AB1830"/>
      <c r="AC1830"/>
      <c r="AD1830"/>
      <c r="AE1830"/>
      <c r="AF1830"/>
      <c r="AN1830" s="13"/>
    </row>
    <row r="1831" spans="1:40" x14ac:dyDescent="0.25">
      <c r="A1831"/>
      <c r="V1831"/>
      <c r="W1831"/>
      <c r="X1831"/>
      <c r="Y1831"/>
      <c r="Z1831"/>
      <c r="AA1831"/>
      <c r="AB1831"/>
      <c r="AC1831"/>
      <c r="AD1831"/>
      <c r="AE1831"/>
      <c r="AF1831"/>
      <c r="AN1831" s="13"/>
    </row>
    <row r="1832" spans="1:40" x14ac:dyDescent="0.25">
      <c r="A1832"/>
      <c r="V1832"/>
      <c r="W1832"/>
      <c r="X1832"/>
      <c r="Y1832"/>
      <c r="Z1832"/>
      <c r="AA1832"/>
      <c r="AB1832"/>
      <c r="AC1832"/>
      <c r="AD1832"/>
      <c r="AE1832"/>
      <c r="AF1832"/>
      <c r="AN1832" s="13"/>
    </row>
    <row r="1833" spans="1:40" x14ac:dyDescent="0.25">
      <c r="A1833"/>
      <c r="V1833"/>
      <c r="W1833"/>
      <c r="X1833"/>
      <c r="Y1833"/>
      <c r="Z1833"/>
      <c r="AA1833"/>
      <c r="AB1833"/>
      <c r="AC1833"/>
      <c r="AD1833"/>
      <c r="AE1833"/>
      <c r="AF1833"/>
      <c r="AN1833" s="13"/>
    </row>
    <row r="1834" spans="1:40" x14ac:dyDescent="0.25">
      <c r="A1834"/>
      <c r="V1834"/>
      <c r="W1834"/>
      <c r="X1834"/>
      <c r="Y1834"/>
      <c r="Z1834"/>
      <c r="AA1834"/>
      <c r="AB1834"/>
      <c r="AC1834"/>
      <c r="AD1834"/>
      <c r="AE1834"/>
      <c r="AF1834"/>
      <c r="AN1834" s="13"/>
    </row>
    <row r="1835" spans="1:40" x14ac:dyDescent="0.25">
      <c r="A1835"/>
      <c r="V1835"/>
      <c r="W1835"/>
      <c r="X1835"/>
      <c r="Y1835"/>
      <c r="Z1835"/>
      <c r="AA1835"/>
      <c r="AB1835"/>
      <c r="AC1835"/>
      <c r="AD1835"/>
      <c r="AE1835"/>
      <c r="AF1835"/>
      <c r="AN1835" s="13"/>
    </row>
    <row r="1836" spans="1:40" x14ac:dyDescent="0.25">
      <c r="A1836"/>
      <c r="V1836"/>
      <c r="W1836"/>
      <c r="X1836"/>
      <c r="Y1836"/>
      <c r="Z1836"/>
      <c r="AA1836"/>
      <c r="AB1836"/>
      <c r="AC1836"/>
      <c r="AD1836"/>
      <c r="AE1836"/>
      <c r="AF1836"/>
      <c r="AN1836" s="13"/>
    </row>
    <row r="1837" spans="1:40" x14ac:dyDescent="0.25">
      <c r="A1837"/>
      <c r="V1837"/>
      <c r="W1837"/>
      <c r="X1837"/>
      <c r="Y1837"/>
      <c r="Z1837"/>
      <c r="AA1837"/>
      <c r="AB1837"/>
      <c r="AC1837"/>
      <c r="AD1837"/>
      <c r="AE1837"/>
      <c r="AF1837"/>
      <c r="AN1837" s="13"/>
    </row>
    <row r="1838" spans="1:40" x14ac:dyDescent="0.25">
      <c r="A1838"/>
      <c r="V1838"/>
      <c r="W1838"/>
      <c r="X1838"/>
      <c r="Y1838"/>
      <c r="Z1838"/>
      <c r="AA1838"/>
      <c r="AB1838"/>
      <c r="AC1838"/>
      <c r="AD1838"/>
      <c r="AE1838"/>
      <c r="AF1838"/>
      <c r="AN1838" s="13"/>
    </row>
    <row r="1839" spans="1:40" x14ac:dyDescent="0.25">
      <c r="A1839"/>
      <c r="V1839"/>
      <c r="W1839"/>
      <c r="X1839"/>
      <c r="Y1839"/>
      <c r="Z1839"/>
      <c r="AA1839"/>
      <c r="AB1839"/>
      <c r="AC1839"/>
      <c r="AD1839"/>
      <c r="AE1839"/>
      <c r="AF1839"/>
      <c r="AN1839" s="13"/>
    </row>
    <row r="1840" spans="1:40" x14ac:dyDescent="0.25">
      <c r="A1840"/>
      <c r="V1840"/>
      <c r="W1840"/>
      <c r="X1840"/>
      <c r="Y1840"/>
      <c r="Z1840"/>
      <c r="AA1840"/>
      <c r="AB1840"/>
      <c r="AC1840"/>
      <c r="AD1840"/>
      <c r="AE1840"/>
      <c r="AF1840"/>
      <c r="AN1840" s="13"/>
    </row>
    <row r="1841" spans="1:40" x14ac:dyDescent="0.25">
      <c r="A1841"/>
      <c r="V1841"/>
      <c r="W1841"/>
      <c r="X1841"/>
      <c r="Y1841"/>
      <c r="Z1841"/>
      <c r="AA1841"/>
      <c r="AB1841"/>
      <c r="AC1841"/>
      <c r="AD1841"/>
      <c r="AE1841"/>
      <c r="AF1841"/>
      <c r="AN1841" s="13"/>
    </row>
    <row r="1842" spans="1:40" x14ac:dyDescent="0.25">
      <c r="A1842"/>
      <c r="V1842"/>
      <c r="W1842"/>
      <c r="X1842"/>
      <c r="Y1842"/>
      <c r="Z1842"/>
      <c r="AA1842"/>
      <c r="AB1842"/>
      <c r="AC1842"/>
      <c r="AD1842"/>
      <c r="AE1842"/>
      <c r="AF1842"/>
      <c r="AN1842" s="13"/>
    </row>
    <row r="1843" spans="1:40" x14ac:dyDescent="0.25">
      <c r="A1843"/>
      <c r="V1843"/>
      <c r="W1843"/>
      <c r="X1843"/>
      <c r="Y1843"/>
      <c r="Z1843"/>
      <c r="AA1843"/>
      <c r="AB1843"/>
      <c r="AC1843"/>
      <c r="AD1843"/>
      <c r="AE1843"/>
      <c r="AF1843"/>
      <c r="AN1843" s="13"/>
    </row>
    <row r="1844" spans="1:40" x14ac:dyDescent="0.25">
      <c r="A1844"/>
      <c r="V1844"/>
      <c r="W1844"/>
      <c r="X1844"/>
      <c r="Y1844"/>
      <c r="Z1844"/>
      <c r="AA1844"/>
      <c r="AB1844"/>
      <c r="AC1844"/>
      <c r="AD1844"/>
      <c r="AE1844"/>
      <c r="AF1844"/>
      <c r="AN1844" s="13"/>
    </row>
    <row r="1845" spans="1:40" x14ac:dyDescent="0.25">
      <c r="A1845"/>
      <c r="V1845"/>
      <c r="W1845"/>
      <c r="X1845"/>
      <c r="Y1845"/>
      <c r="Z1845"/>
      <c r="AA1845"/>
      <c r="AB1845"/>
      <c r="AC1845"/>
      <c r="AD1845"/>
      <c r="AE1845"/>
      <c r="AF1845"/>
      <c r="AN1845" s="13"/>
    </row>
    <row r="1846" spans="1:40" x14ac:dyDescent="0.25">
      <c r="A1846"/>
      <c r="V1846"/>
      <c r="W1846"/>
      <c r="X1846"/>
      <c r="Y1846"/>
      <c r="Z1846"/>
      <c r="AA1846"/>
      <c r="AB1846"/>
      <c r="AC1846"/>
      <c r="AD1846"/>
      <c r="AE1846"/>
      <c r="AF1846"/>
      <c r="AN1846" s="13"/>
    </row>
    <row r="1847" spans="1:40" x14ac:dyDescent="0.25">
      <c r="A1847"/>
      <c r="V1847"/>
      <c r="W1847"/>
      <c r="X1847"/>
      <c r="Y1847"/>
      <c r="Z1847"/>
      <c r="AA1847"/>
      <c r="AB1847"/>
      <c r="AC1847"/>
      <c r="AD1847"/>
      <c r="AE1847"/>
      <c r="AF1847"/>
      <c r="AN1847" s="13"/>
    </row>
    <row r="1848" spans="1:40" x14ac:dyDescent="0.25">
      <c r="A1848"/>
      <c r="V1848"/>
      <c r="W1848"/>
      <c r="X1848"/>
      <c r="Y1848"/>
      <c r="Z1848"/>
      <c r="AA1848"/>
      <c r="AB1848"/>
      <c r="AC1848"/>
      <c r="AD1848"/>
      <c r="AE1848"/>
      <c r="AF1848"/>
      <c r="AN1848" s="13"/>
    </row>
    <row r="1849" spans="1:40" x14ac:dyDescent="0.25">
      <c r="A1849"/>
      <c r="V1849"/>
      <c r="W1849"/>
      <c r="X1849"/>
      <c r="Y1849"/>
      <c r="Z1849"/>
      <c r="AA1849"/>
      <c r="AB1849"/>
      <c r="AC1849"/>
      <c r="AD1849"/>
      <c r="AE1849"/>
      <c r="AF1849"/>
      <c r="AN1849" s="13"/>
    </row>
    <row r="1850" spans="1:40" x14ac:dyDescent="0.25">
      <c r="A1850"/>
      <c r="V1850"/>
      <c r="W1850"/>
      <c r="X1850"/>
      <c r="Y1850"/>
      <c r="Z1850"/>
      <c r="AA1850"/>
      <c r="AB1850"/>
      <c r="AC1850"/>
      <c r="AD1850"/>
      <c r="AE1850"/>
      <c r="AF1850"/>
      <c r="AN1850" s="13"/>
    </row>
    <row r="1851" spans="1:40" x14ac:dyDescent="0.25">
      <c r="A1851"/>
      <c r="V1851"/>
      <c r="W1851"/>
      <c r="X1851"/>
      <c r="Y1851"/>
      <c r="Z1851"/>
      <c r="AA1851"/>
      <c r="AB1851"/>
      <c r="AC1851"/>
      <c r="AD1851"/>
      <c r="AE1851"/>
      <c r="AF1851"/>
      <c r="AN1851" s="13"/>
    </row>
    <row r="1852" spans="1:40" x14ac:dyDescent="0.25">
      <c r="A1852"/>
      <c r="V1852"/>
      <c r="W1852"/>
      <c r="X1852"/>
      <c r="Y1852"/>
      <c r="Z1852"/>
      <c r="AA1852"/>
      <c r="AB1852"/>
      <c r="AC1852"/>
      <c r="AD1852"/>
      <c r="AE1852"/>
      <c r="AF1852"/>
      <c r="AN1852" s="13"/>
    </row>
    <row r="1853" spans="1:40" x14ac:dyDescent="0.25">
      <c r="A1853"/>
      <c r="V1853"/>
      <c r="W1853"/>
      <c r="X1853"/>
      <c r="Y1853"/>
      <c r="Z1853"/>
      <c r="AA1853"/>
      <c r="AB1853"/>
      <c r="AC1853"/>
      <c r="AD1853"/>
      <c r="AE1853"/>
      <c r="AF1853"/>
      <c r="AN1853" s="13"/>
    </row>
    <row r="1854" spans="1:40" x14ac:dyDescent="0.25">
      <c r="A1854"/>
      <c r="V1854"/>
      <c r="W1854"/>
      <c r="X1854"/>
      <c r="Y1854"/>
      <c r="Z1854"/>
      <c r="AA1854"/>
      <c r="AB1854"/>
      <c r="AC1854"/>
      <c r="AD1854"/>
      <c r="AE1854"/>
      <c r="AF1854"/>
      <c r="AN1854" s="13"/>
    </row>
    <row r="1855" spans="1:40" x14ac:dyDescent="0.25">
      <c r="A1855"/>
      <c r="V1855"/>
      <c r="W1855"/>
      <c r="X1855"/>
      <c r="Y1855"/>
      <c r="Z1855"/>
      <c r="AA1855"/>
      <c r="AB1855"/>
      <c r="AC1855"/>
      <c r="AD1855"/>
      <c r="AE1855"/>
      <c r="AF1855"/>
      <c r="AN1855" s="13"/>
    </row>
    <row r="1856" spans="1:40" x14ac:dyDescent="0.25">
      <c r="A1856"/>
      <c r="V1856"/>
      <c r="W1856"/>
      <c r="X1856"/>
      <c r="Y1856"/>
      <c r="Z1856"/>
      <c r="AA1856"/>
      <c r="AB1856"/>
      <c r="AC1856"/>
      <c r="AD1856"/>
      <c r="AE1856"/>
      <c r="AF1856"/>
      <c r="AN1856" s="13"/>
    </row>
    <row r="1857" spans="1:40" x14ac:dyDescent="0.25">
      <c r="A1857"/>
      <c r="V1857"/>
      <c r="W1857"/>
      <c r="X1857"/>
      <c r="Y1857"/>
      <c r="Z1857"/>
      <c r="AA1857"/>
      <c r="AB1857"/>
      <c r="AC1857"/>
      <c r="AD1857"/>
      <c r="AE1857"/>
      <c r="AF1857"/>
      <c r="AN1857" s="13"/>
    </row>
    <row r="1858" spans="1:40" x14ac:dyDescent="0.25">
      <c r="A1858"/>
      <c r="V1858"/>
      <c r="W1858"/>
      <c r="X1858"/>
      <c r="Y1858"/>
      <c r="Z1858"/>
      <c r="AA1858"/>
      <c r="AB1858"/>
      <c r="AC1858"/>
      <c r="AD1858"/>
      <c r="AE1858"/>
      <c r="AF1858"/>
      <c r="AN1858" s="13"/>
    </row>
    <row r="1859" spans="1:40" x14ac:dyDescent="0.25">
      <c r="A1859"/>
      <c r="V1859"/>
      <c r="W1859"/>
      <c r="X1859"/>
      <c r="Y1859"/>
      <c r="Z1859"/>
      <c r="AA1859"/>
      <c r="AB1859"/>
      <c r="AC1859"/>
      <c r="AD1859"/>
      <c r="AE1859"/>
      <c r="AF1859"/>
      <c r="AN1859" s="13"/>
    </row>
    <row r="1860" spans="1:40" x14ac:dyDescent="0.25">
      <c r="A1860"/>
      <c r="V1860"/>
      <c r="W1860"/>
      <c r="X1860"/>
      <c r="Y1860"/>
      <c r="Z1860"/>
      <c r="AA1860"/>
      <c r="AB1860"/>
      <c r="AC1860"/>
      <c r="AD1860"/>
      <c r="AE1860"/>
      <c r="AF1860"/>
      <c r="AN1860" s="13"/>
    </row>
    <row r="1861" spans="1:40" x14ac:dyDescent="0.25">
      <c r="A1861"/>
      <c r="V1861"/>
      <c r="W1861"/>
      <c r="X1861"/>
      <c r="Y1861"/>
      <c r="Z1861"/>
      <c r="AA1861"/>
      <c r="AB1861"/>
      <c r="AC1861"/>
      <c r="AD1861"/>
      <c r="AE1861"/>
      <c r="AF1861"/>
      <c r="AN1861" s="13"/>
    </row>
    <row r="1862" spans="1:40" x14ac:dyDescent="0.25">
      <c r="A1862"/>
      <c r="V1862"/>
      <c r="W1862"/>
      <c r="X1862"/>
      <c r="Y1862"/>
      <c r="Z1862"/>
      <c r="AA1862"/>
      <c r="AB1862"/>
      <c r="AC1862"/>
      <c r="AD1862"/>
      <c r="AE1862"/>
      <c r="AF1862"/>
      <c r="AN1862" s="13"/>
    </row>
    <row r="1863" spans="1:40" x14ac:dyDescent="0.25">
      <c r="A1863"/>
      <c r="V1863"/>
      <c r="W1863"/>
      <c r="X1863"/>
      <c r="Y1863"/>
      <c r="Z1863"/>
      <c r="AA1863"/>
      <c r="AB1863"/>
      <c r="AC1863"/>
      <c r="AD1863"/>
      <c r="AE1863"/>
      <c r="AF1863"/>
      <c r="AN1863" s="13"/>
    </row>
    <row r="1864" spans="1:40" x14ac:dyDescent="0.25">
      <c r="A1864"/>
      <c r="V1864"/>
      <c r="W1864"/>
      <c r="X1864"/>
      <c r="Y1864"/>
      <c r="Z1864"/>
      <c r="AA1864"/>
      <c r="AB1864"/>
      <c r="AC1864"/>
      <c r="AD1864"/>
      <c r="AE1864"/>
      <c r="AF1864"/>
      <c r="AN1864" s="13"/>
    </row>
    <row r="1865" spans="1:40" x14ac:dyDescent="0.25">
      <c r="A1865"/>
      <c r="V1865"/>
      <c r="W1865"/>
      <c r="X1865"/>
      <c r="Y1865"/>
      <c r="Z1865"/>
      <c r="AA1865"/>
      <c r="AB1865"/>
      <c r="AC1865"/>
      <c r="AD1865"/>
      <c r="AE1865"/>
      <c r="AF1865"/>
      <c r="AN1865" s="13"/>
    </row>
    <row r="1866" spans="1:40" x14ac:dyDescent="0.25">
      <c r="A1866"/>
      <c r="V1866"/>
      <c r="W1866"/>
      <c r="X1866"/>
      <c r="Y1866"/>
      <c r="Z1866"/>
      <c r="AA1866"/>
      <c r="AB1866"/>
      <c r="AC1866"/>
      <c r="AD1866"/>
      <c r="AE1866"/>
      <c r="AF1866"/>
      <c r="AN1866" s="13"/>
    </row>
    <row r="1867" spans="1:40" x14ac:dyDescent="0.25">
      <c r="A1867"/>
      <c r="V1867"/>
      <c r="W1867"/>
      <c r="X1867"/>
      <c r="Y1867"/>
      <c r="Z1867"/>
      <c r="AA1867"/>
      <c r="AB1867"/>
      <c r="AC1867"/>
      <c r="AD1867"/>
      <c r="AE1867"/>
      <c r="AF1867"/>
      <c r="AN1867" s="13"/>
    </row>
    <row r="1868" spans="1:40" x14ac:dyDescent="0.25">
      <c r="A1868"/>
      <c r="V1868"/>
      <c r="W1868"/>
      <c r="X1868"/>
      <c r="Y1868"/>
      <c r="Z1868"/>
      <c r="AA1868"/>
      <c r="AB1868"/>
      <c r="AC1868"/>
      <c r="AD1868"/>
      <c r="AE1868"/>
      <c r="AF1868"/>
      <c r="AN1868" s="13"/>
    </row>
    <row r="1869" spans="1:40" x14ac:dyDescent="0.25">
      <c r="A1869"/>
      <c r="V1869"/>
      <c r="W1869"/>
      <c r="X1869"/>
      <c r="Y1869"/>
      <c r="Z1869"/>
      <c r="AA1869"/>
      <c r="AB1869"/>
      <c r="AC1869"/>
      <c r="AD1869"/>
      <c r="AE1869"/>
      <c r="AF1869"/>
      <c r="AN1869" s="13"/>
    </row>
    <row r="1870" spans="1:40" x14ac:dyDescent="0.25">
      <c r="A1870"/>
      <c r="V1870"/>
      <c r="W1870"/>
      <c r="X1870"/>
      <c r="Y1870"/>
      <c r="Z1870"/>
      <c r="AA1870"/>
      <c r="AB1870"/>
      <c r="AC1870"/>
      <c r="AD1870"/>
      <c r="AE1870"/>
      <c r="AF1870"/>
      <c r="AN1870" s="13"/>
    </row>
    <row r="1871" spans="1:40" x14ac:dyDescent="0.25">
      <c r="A1871"/>
      <c r="V1871"/>
      <c r="W1871"/>
      <c r="X1871"/>
      <c r="Y1871"/>
      <c r="Z1871"/>
      <c r="AA1871"/>
      <c r="AB1871"/>
      <c r="AC1871"/>
      <c r="AD1871"/>
      <c r="AE1871"/>
      <c r="AF1871"/>
      <c r="AN1871" s="13"/>
    </row>
    <row r="1872" spans="1:40" x14ac:dyDescent="0.25">
      <c r="A1872"/>
      <c r="V1872"/>
      <c r="W1872"/>
      <c r="X1872"/>
      <c r="Y1872"/>
      <c r="Z1872"/>
      <c r="AA1872"/>
      <c r="AB1872"/>
      <c r="AC1872"/>
      <c r="AD1872"/>
      <c r="AE1872"/>
      <c r="AF1872"/>
      <c r="AN1872" s="13"/>
    </row>
    <row r="1873" spans="1:40" x14ac:dyDescent="0.25">
      <c r="A1873"/>
      <c r="V1873"/>
      <c r="W1873"/>
      <c r="X1873"/>
      <c r="Y1873"/>
      <c r="Z1873"/>
      <c r="AA1873"/>
      <c r="AB1873"/>
      <c r="AC1873"/>
      <c r="AD1873"/>
      <c r="AE1873"/>
      <c r="AF1873"/>
      <c r="AN1873" s="13"/>
    </row>
    <row r="1874" spans="1:40" x14ac:dyDescent="0.25">
      <c r="A1874"/>
      <c r="V1874"/>
      <c r="W1874"/>
      <c r="X1874"/>
      <c r="Y1874"/>
      <c r="Z1874"/>
      <c r="AA1874"/>
      <c r="AB1874"/>
      <c r="AC1874"/>
      <c r="AD1874"/>
      <c r="AE1874"/>
      <c r="AF1874"/>
      <c r="AN1874" s="13"/>
    </row>
    <row r="1875" spans="1:40" x14ac:dyDescent="0.25">
      <c r="A1875"/>
      <c r="V1875"/>
      <c r="W1875"/>
      <c r="X1875"/>
      <c r="Y1875"/>
      <c r="Z1875"/>
      <c r="AA1875"/>
      <c r="AB1875"/>
      <c r="AC1875"/>
      <c r="AD1875"/>
      <c r="AE1875"/>
      <c r="AF1875"/>
      <c r="AN1875" s="13"/>
    </row>
    <row r="1876" spans="1:40" x14ac:dyDescent="0.25">
      <c r="A1876"/>
      <c r="V1876"/>
      <c r="W1876"/>
      <c r="X1876"/>
      <c r="Y1876"/>
      <c r="Z1876"/>
      <c r="AA1876"/>
      <c r="AB1876"/>
      <c r="AC1876"/>
      <c r="AD1876"/>
      <c r="AE1876"/>
      <c r="AF1876"/>
      <c r="AN1876" s="13"/>
    </row>
    <row r="1877" spans="1:40" x14ac:dyDescent="0.25">
      <c r="A1877"/>
      <c r="V1877"/>
      <c r="W1877"/>
      <c r="X1877"/>
      <c r="Y1877"/>
      <c r="Z1877"/>
      <c r="AA1877"/>
      <c r="AB1877"/>
      <c r="AC1877"/>
      <c r="AD1877"/>
      <c r="AE1877"/>
      <c r="AF1877"/>
      <c r="AN1877" s="13"/>
    </row>
    <row r="1878" spans="1:40" x14ac:dyDescent="0.25">
      <c r="A1878"/>
      <c r="V1878"/>
      <c r="W1878"/>
      <c r="X1878"/>
      <c r="Y1878"/>
      <c r="Z1878"/>
      <c r="AA1878"/>
      <c r="AB1878"/>
      <c r="AC1878"/>
      <c r="AD1878"/>
      <c r="AE1878"/>
      <c r="AF1878"/>
      <c r="AN1878" s="13"/>
    </row>
    <row r="1879" spans="1:40" x14ac:dyDescent="0.25">
      <c r="A1879"/>
      <c r="V1879"/>
      <c r="W1879"/>
      <c r="X1879"/>
      <c r="Y1879"/>
      <c r="Z1879"/>
      <c r="AA1879"/>
      <c r="AB1879"/>
      <c r="AC1879"/>
      <c r="AD1879"/>
      <c r="AE1879"/>
      <c r="AF1879"/>
      <c r="AN1879" s="13"/>
    </row>
    <row r="1880" spans="1:40" x14ac:dyDescent="0.25">
      <c r="A1880"/>
      <c r="V1880"/>
      <c r="W1880"/>
      <c r="X1880"/>
      <c r="Y1880"/>
      <c r="Z1880"/>
      <c r="AA1880"/>
      <c r="AB1880"/>
      <c r="AC1880"/>
      <c r="AD1880"/>
      <c r="AE1880"/>
      <c r="AF1880"/>
      <c r="AN1880" s="13"/>
    </row>
    <row r="1881" spans="1:40" x14ac:dyDescent="0.25">
      <c r="A1881"/>
      <c r="V1881"/>
      <c r="W1881"/>
      <c r="X1881"/>
      <c r="Y1881"/>
      <c r="Z1881"/>
      <c r="AA1881"/>
      <c r="AB1881"/>
      <c r="AC1881"/>
      <c r="AD1881"/>
      <c r="AE1881"/>
      <c r="AF1881"/>
      <c r="AN1881" s="13"/>
    </row>
    <row r="1882" spans="1:40" x14ac:dyDescent="0.25">
      <c r="A1882"/>
      <c r="V1882"/>
      <c r="W1882"/>
      <c r="X1882"/>
      <c r="Y1882"/>
      <c r="Z1882"/>
      <c r="AA1882"/>
      <c r="AB1882"/>
      <c r="AC1882"/>
      <c r="AD1882"/>
      <c r="AE1882"/>
      <c r="AF1882"/>
      <c r="AN1882" s="13"/>
    </row>
    <row r="1883" spans="1:40" x14ac:dyDescent="0.25">
      <c r="A1883"/>
      <c r="V1883"/>
      <c r="W1883"/>
      <c r="X1883"/>
      <c r="Y1883"/>
      <c r="Z1883"/>
      <c r="AA1883"/>
      <c r="AB1883"/>
      <c r="AC1883"/>
      <c r="AD1883"/>
      <c r="AE1883"/>
      <c r="AF1883"/>
      <c r="AN1883" s="13"/>
    </row>
    <row r="1884" spans="1:40" x14ac:dyDescent="0.25">
      <c r="A1884"/>
      <c r="V1884"/>
      <c r="W1884"/>
      <c r="X1884"/>
      <c r="Y1884"/>
      <c r="Z1884"/>
      <c r="AA1884"/>
      <c r="AB1884"/>
      <c r="AC1884"/>
      <c r="AD1884"/>
      <c r="AE1884"/>
      <c r="AF1884"/>
      <c r="AN1884" s="13"/>
    </row>
    <row r="1885" spans="1:40" x14ac:dyDescent="0.25">
      <c r="A1885"/>
      <c r="V1885"/>
      <c r="W1885"/>
      <c r="X1885"/>
      <c r="Y1885"/>
      <c r="Z1885"/>
      <c r="AA1885"/>
      <c r="AB1885"/>
      <c r="AC1885"/>
      <c r="AD1885"/>
      <c r="AE1885"/>
      <c r="AF1885"/>
      <c r="AN1885" s="13"/>
    </row>
    <row r="1886" spans="1:40" x14ac:dyDescent="0.25">
      <c r="A1886"/>
      <c r="V1886"/>
      <c r="W1886"/>
      <c r="X1886"/>
      <c r="Y1886"/>
      <c r="Z1886"/>
      <c r="AA1886"/>
      <c r="AB1886"/>
      <c r="AC1886"/>
      <c r="AD1886"/>
      <c r="AE1886"/>
      <c r="AF1886"/>
      <c r="AN1886" s="13"/>
    </row>
    <row r="1887" spans="1:40" x14ac:dyDescent="0.25">
      <c r="A1887"/>
      <c r="V1887"/>
      <c r="W1887"/>
      <c r="X1887"/>
      <c r="Y1887"/>
      <c r="Z1887"/>
      <c r="AA1887"/>
      <c r="AB1887"/>
      <c r="AC1887"/>
      <c r="AD1887"/>
      <c r="AE1887"/>
      <c r="AF1887"/>
      <c r="AN1887" s="13"/>
    </row>
    <row r="1888" spans="1:40" x14ac:dyDescent="0.25">
      <c r="A1888"/>
      <c r="V1888"/>
      <c r="W1888"/>
      <c r="X1888"/>
      <c r="Y1888"/>
      <c r="Z1888"/>
      <c r="AA1888"/>
      <c r="AB1888"/>
      <c r="AC1888"/>
      <c r="AD1888"/>
      <c r="AE1888"/>
      <c r="AF1888"/>
      <c r="AN1888" s="13"/>
    </row>
    <row r="1889" spans="1:40" x14ac:dyDescent="0.25">
      <c r="A1889"/>
      <c r="V1889"/>
      <c r="W1889"/>
      <c r="X1889"/>
      <c r="Y1889"/>
      <c r="Z1889"/>
      <c r="AA1889"/>
      <c r="AB1889"/>
      <c r="AC1889"/>
      <c r="AD1889"/>
      <c r="AE1889"/>
      <c r="AF1889"/>
      <c r="AN1889" s="13"/>
    </row>
    <row r="1890" spans="1:40" x14ac:dyDescent="0.25">
      <c r="A1890"/>
      <c r="V1890"/>
      <c r="W1890"/>
      <c r="X1890"/>
      <c r="Y1890"/>
      <c r="Z1890"/>
      <c r="AA1890"/>
      <c r="AB1890"/>
      <c r="AC1890"/>
      <c r="AD1890"/>
      <c r="AE1890"/>
      <c r="AF1890"/>
      <c r="AN1890" s="13"/>
    </row>
    <row r="1891" spans="1:40" x14ac:dyDescent="0.25">
      <c r="A1891"/>
      <c r="V1891"/>
      <c r="W1891"/>
      <c r="X1891"/>
      <c r="Y1891"/>
      <c r="Z1891"/>
      <c r="AA1891"/>
      <c r="AB1891"/>
      <c r="AC1891"/>
      <c r="AD1891"/>
      <c r="AE1891"/>
      <c r="AF1891"/>
      <c r="AN1891" s="13"/>
    </row>
    <row r="1892" spans="1:40" x14ac:dyDescent="0.25">
      <c r="A1892"/>
      <c r="V1892"/>
      <c r="W1892"/>
      <c r="X1892"/>
      <c r="Y1892"/>
      <c r="Z1892"/>
      <c r="AA1892"/>
      <c r="AB1892"/>
      <c r="AC1892"/>
      <c r="AD1892"/>
      <c r="AE1892"/>
      <c r="AF1892"/>
      <c r="AN1892" s="13"/>
    </row>
    <row r="1893" spans="1:40" x14ac:dyDescent="0.25">
      <c r="A1893"/>
      <c r="V1893"/>
      <c r="W1893"/>
      <c r="X1893"/>
      <c r="Y1893"/>
      <c r="Z1893"/>
      <c r="AA1893"/>
      <c r="AB1893"/>
      <c r="AC1893"/>
      <c r="AD1893"/>
      <c r="AE1893"/>
      <c r="AF1893"/>
      <c r="AN1893" s="13"/>
    </row>
    <row r="1894" spans="1:40" x14ac:dyDescent="0.25">
      <c r="A1894"/>
      <c r="V1894"/>
      <c r="W1894"/>
      <c r="X1894"/>
      <c r="Y1894"/>
      <c r="Z1894"/>
      <c r="AA1894"/>
      <c r="AB1894"/>
      <c r="AC1894"/>
      <c r="AD1894"/>
      <c r="AE1894"/>
      <c r="AF1894"/>
      <c r="AN1894" s="13"/>
    </row>
    <row r="1895" spans="1:40" x14ac:dyDescent="0.25">
      <c r="A1895"/>
      <c r="V1895"/>
      <c r="W1895"/>
      <c r="X1895"/>
      <c r="Y1895"/>
      <c r="Z1895"/>
      <c r="AA1895"/>
      <c r="AB1895"/>
      <c r="AC1895"/>
      <c r="AD1895"/>
      <c r="AE1895"/>
      <c r="AF1895"/>
      <c r="AN1895" s="13"/>
    </row>
    <row r="1896" spans="1:40" x14ac:dyDescent="0.25">
      <c r="A1896"/>
      <c r="V1896"/>
      <c r="W1896"/>
      <c r="X1896"/>
      <c r="Y1896"/>
      <c r="Z1896"/>
      <c r="AA1896"/>
      <c r="AB1896"/>
      <c r="AC1896"/>
      <c r="AD1896"/>
      <c r="AE1896"/>
      <c r="AF1896"/>
      <c r="AN1896" s="13"/>
    </row>
    <row r="1897" spans="1:40" x14ac:dyDescent="0.25">
      <c r="A1897"/>
      <c r="V1897"/>
      <c r="W1897"/>
      <c r="X1897"/>
      <c r="Y1897"/>
      <c r="Z1897"/>
      <c r="AA1897"/>
      <c r="AB1897"/>
      <c r="AC1897"/>
      <c r="AD1897"/>
      <c r="AE1897"/>
      <c r="AF1897"/>
      <c r="AN1897" s="13"/>
    </row>
    <row r="1898" spans="1:40" x14ac:dyDescent="0.25">
      <c r="A1898"/>
      <c r="V1898"/>
      <c r="W1898"/>
      <c r="X1898"/>
      <c r="Y1898"/>
      <c r="Z1898"/>
      <c r="AA1898"/>
      <c r="AB1898"/>
      <c r="AC1898"/>
      <c r="AD1898"/>
      <c r="AE1898"/>
      <c r="AF1898"/>
      <c r="AN1898" s="13"/>
    </row>
    <row r="1899" spans="1:40" x14ac:dyDescent="0.25">
      <c r="A1899"/>
      <c r="V1899"/>
      <c r="W1899"/>
      <c r="X1899"/>
      <c r="Y1899"/>
      <c r="Z1899"/>
      <c r="AA1899"/>
      <c r="AB1899"/>
      <c r="AC1899"/>
      <c r="AD1899"/>
      <c r="AE1899"/>
      <c r="AF1899"/>
      <c r="AN1899" s="13"/>
    </row>
    <row r="1900" spans="1:40" x14ac:dyDescent="0.25">
      <c r="A1900"/>
      <c r="V1900"/>
      <c r="W1900"/>
      <c r="X1900"/>
      <c r="Y1900"/>
      <c r="Z1900"/>
      <c r="AA1900"/>
      <c r="AB1900"/>
      <c r="AC1900"/>
      <c r="AD1900"/>
      <c r="AE1900"/>
      <c r="AF1900"/>
      <c r="AN1900" s="13"/>
    </row>
    <row r="1901" spans="1:40" x14ac:dyDescent="0.25">
      <c r="A1901"/>
      <c r="V1901"/>
      <c r="W1901"/>
      <c r="X1901"/>
      <c r="Y1901"/>
      <c r="Z1901"/>
      <c r="AA1901"/>
      <c r="AB1901"/>
      <c r="AC1901"/>
      <c r="AD1901"/>
      <c r="AE1901"/>
      <c r="AF1901"/>
      <c r="AN1901" s="13"/>
    </row>
    <row r="1902" spans="1:40" x14ac:dyDescent="0.25">
      <c r="A1902"/>
      <c r="V1902"/>
      <c r="W1902"/>
      <c r="X1902"/>
      <c r="Y1902"/>
      <c r="Z1902"/>
      <c r="AA1902"/>
      <c r="AB1902"/>
      <c r="AC1902"/>
      <c r="AD1902"/>
      <c r="AE1902"/>
      <c r="AF1902"/>
      <c r="AN1902" s="13"/>
    </row>
    <row r="1903" spans="1:40" x14ac:dyDescent="0.25">
      <c r="A1903"/>
      <c r="V1903"/>
      <c r="W1903"/>
      <c r="X1903"/>
      <c r="Y1903"/>
      <c r="Z1903"/>
      <c r="AA1903"/>
      <c r="AB1903"/>
      <c r="AC1903"/>
      <c r="AD1903"/>
      <c r="AE1903"/>
      <c r="AF1903"/>
      <c r="AN1903" s="13"/>
    </row>
    <row r="1904" spans="1:40" x14ac:dyDescent="0.25">
      <c r="A1904"/>
      <c r="V1904"/>
      <c r="W1904"/>
      <c r="X1904"/>
      <c r="Y1904"/>
      <c r="Z1904"/>
      <c r="AA1904"/>
      <c r="AB1904"/>
      <c r="AC1904"/>
      <c r="AD1904"/>
      <c r="AE1904"/>
      <c r="AF1904"/>
      <c r="AN1904" s="13"/>
    </row>
    <row r="1905" spans="1:40" x14ac:dyDescent="0.25">
      <c r="A1905"/>
      <c r="V1905"/>
      <c r="W1905"/>
      <c r="X1905"/>
      <c r="Y1905"/>
      <c r="Z1905"/>
      <c r="AA1905"/>
      <c r="AB1905"/>
      <c r="AC1905"/>
      <c r="AD1905"/>
      <c r="AE1905"/>
      <c r="AF1905"/>
      <c r="AN1905" s="13"/>
    </row>
    <row r="1906" spans="1:40" x14ac:dyDescent="0.25">
      <c r="A1906"/>
      <c r="V1906"/>
      <c r="W1906"/>
      <c r="X1906"/>
      <c r="Y1906"/>
      <c r="Z1906"/>
      <c r="AA1906"/>
      <c r="AB1906"/>
      <c r="AC1906"/>
      <c r="AD1906"/>
      <c r="AE1906"/>
      <c r="AF1906"/>
      <c r="AN1906" s="13"/>
    </row>
    <row r="1907" spans="1:40" x14ac:dyDescent="0.25">
      <c r="A1907"/>
      <c r="V1907"/>
      <c r="W1907"/>
      <c r="X1907"/>
      <c r="Y1907"/>
      <c r="Z1907"/>
      <c r="AA1907"/>
      <c r="AB1907"/>
      <c r="AC1907"/>
      <c r="AD1907"/>
      <c r="AE1907"/>
      <c r="AF1907"/>
      <c r="AN1907" s="13"/>
    </row>
    <row r="1908" spans="1:40" x14ac:dyDescent="0.25">
      <c r="A1908"/>
      <c r="V1908"/>
      <c r="W1908"/>
      <c r="X1908"/>
      <c r="Y1908"/>
      <c r="Z1908"/>
      <c r="AA1908"/>
      <c r="AB1908"/>
      <c r="AC1908"/>
      <c r="AD1908"/>
      <c r="AE1908"/>
      <c r="AF1908"/>
      <c r="AN1908" s="13"/>
    </row>
    <row r="1909" spans="1:40" x14ac:dyDescent="0.25">
      <c r="A1909"/>
      <c r="V1909"/>
      <c r="W1909"/>
      <c r="X1909"/>
      <c r="Y1909"/>
      <c r="Z1909"/>
      <c r="AA1909"/>
      <c r="AB1909"/>
      <c r="AC1909"/>
      <c r="AD1909"/>
      <c r="AE1909"/>
      <c r="AF1909"/>
      <c r="AN1909" s="13"/>
    </row>
    <row r="1910" spans="1:40" x14ac:dyDescent="0.25">
      <c r="A1910"/>
      <c r="V1910"/>
      <c r="W1910"/>
      <c r="X1910"/>
      <c r="Y1910"/>
      <c r="Z1910"/>
      <c r="AA1910"/>
      <c r="AB1910"/>
      <c r="AC1910"/>
      <c r="AD1910"/>
      <c r="AE1910"/>
      <c r="AF1910"/>
      <c r="AN1910" s="13"/>
    </row>
    <row r="1911" spans="1:40" x14ac:dyDescent="0.25">
      <c r="A1911"/>
      <c r="V1911"/>
      <c r="W1911"/>
      <c r="X1911"/>
      <c r="Y1911"/>
      <c r="Z1911"/>
      <c r="AA1911"/>
      <c r="AB1911"/>
      <c r="AC1911"/>
      <c r="AD1911"/>
      <c r="AE1911"/>
      <c r="AF1911"/>
      <c r="AN1911" s="13"/>
    </row>
    <row r="1912" spans="1:40" x14ac:dyDescent="0.25">
      <c r="A1912"/>
      <c r="V1912"/>
      <c r="W1912"/>
      <c r="X1912"/>
      <c r="Y1912"/>
      <c r="Z1912"/>
      <c r="AA1912"/>
      <c r="AB1912"/>
      <c r="AC1912"/>
      <c r="AD1912"/>
      <c r="AE1912"/>
      <c r="AF1912"/>
      <c r="AN1912" s="13"/>
    </row>
    <row r="1913" spans="1:40" x14ac:dyDescent="0.25">
      <c r="A1913"/>
      <c r="V1913"/>
      <c r="W1913"/>
      <c r="X1913"/>
      <c r="Y1913"/>
      <c r="Z1913"/>
      <c r="AA1913"/>
      <c r="AB1913"/>
      <c r="AC1913"/>
      <c r="AD1913"/>
      <c r="AE1913"/>
      <c r="AF1913"/>
      <c r="AN1913" s="13"/>
    </row>
    <row r="1914" spans="1:40" x14ac:dyDescent="0.25">
      <c r="A1914"/>
      <c r="V1914"/>
      <c r="W1914"/>
      <c r="X1914"/>
      <c r="Y1914"/>
      <c r="Z1914"/>
      <c r="AA1914"/>
      <c r="AB1914"/>
      <c r="AC1914"/>
      <c r="AD1914"/>
      <c r="AE1914"/>
      <c r="AF1914"/>
      <c r="AN1914" s="13"/>
    </row>
    <row r="1915" spans="1:40" x14ac:dyDescent="0.25">
      <c r="A1915"/>
      <c r="V1915"/>
      <c r="W1915"/>
      <c r="X1915"/>
      <c r="Y1915"/>
      <c r="Z1915"/>
      <c r="AA1915"/>
      <c r="AB1915"/>
      <c r="AC1915"/>
      <c r="AD1915"/>
      <c r="AE1915"/>
      <c r="AF1915"/>
      <c r="AN1915" s="13"/>
    </row>
    <row r="1916" spans="1:40" x14ac:dyDescent="0.25">
      <c r="A1916"/>
      <c r="V1916"/>
      <c r="W1916"/>
      <c r="X1916"/>
      <c r="Y1916"/>
      <c r="Z1916"/>
      <c r="AA1916"/>
      <c r="AB1916"/>
      <c r="AC1916"/>
      <c r="AD1916"/>
      <c r="AE1916"/>
      <c r="AF1916"/>
      <c r="AN1916" s="13"/>
    </row>
    <row r="1917" spans="1:40" x14ac:dyDescent="0.25">
      <c r="A1917"/>
      <c r="V1917"/>
      <c r="W1917"/>
      <c r="X1917"/>
      <c r="Y1917"/>
      <c r="Z1917"/>
      <c r="AA1917"/>
      <c r="AB1917"/>
      <c r="AC1917"/>
      <c r="AD1917"/>
      <c r="AE1917"/>
      <c r="AF1917"/>
      <c r="AN1917" s="13"/>
    </row>
    <row r="1918" spans="1:40" x14ac:dyDescent="0.25">
      <c r="A1918"/>
      <c r="V1918"/>
      <c r="W1918"/>
      <c r="X1918"/>
      <c r="Y1918"/>
      <c r="Z1918"/>
      <c r="AA1918"/>
      <c r="AB1918"/>
      <c r="AC1918"/>
      <c r="AD1918"/>
      <c r="AE1918"/>
      <c r="AF1918"/>
      <c r="AN1918" s="13"/>
    </row>
    <row r="1919" spans="1:40" x14ac:dyDescent="0.25">
      <c r="A1919"/>
      <c r="V1919"/>
      <c r="W1919"/>
      <c r="X1919"/>
      <c r="Y1919"/>
      <c r="Z1919"/>
      <c r="AA1919"/>
      <c r="AB1919"/>
      <c r="AC1919"/>
      <c r="AD1919"/>
      <c r="AE1919"/>
      <c r="AF1919"/>
      <c r="AN1919" s="13"/>
    </row>
    <row r="1920" spans="1:40" x14ac:dyDescent="0.25">
      <c r="A1920"/>
      <c r="V1920"/>
      <c r="W1920"/>
      <c r="X1920"/>
      <c r="Y1920"/>
      <c r="Z1920"/>
      <c r="AA1920"/>
      <c r="AB1920"/>
      <c r="AC1920"/>
      <c r="AD1920"/>
      <c r="AE1920"/>
      <c r="AF1920"/>
      <c r="AN1920" s="13"/>
    </row>
    <row r="1921" spans="1:40" x14ac:dyDescent="0.25">
      <c r="A1921"/>
      <c r="V1921"/>
      <c r="W1921"/>
      <c r="X1921"/>
      <c r="Y1921"/>
      <c r="Z1921"/>
      <c r="AA1921"/>
      <c r="AB1921"/>
      <c r="AC1921"/>
      <c r="AD1921"/>
      <c r="AE1921"/>
      <c r="AF1921"/>
      <c r="AN1921" s="13"/>
    </row>
    <row r="1922" spans="1:40" x14ac:dyDescent="0.25">
      <c r="A1922"/>
      <c r="V1922"/>
      <c r="W1922"/>
      <c r="X1922"/>
      <c r="Y1922"/>
      <c r="Z1922"/>
      <c r="AA1922"/>
      <c r="AB1922"/>
      <c r="AC1922"/>
      <c r="AD1922"/>
      <c r="AE1922"/>
      <c r="AF1922"/>
      <c r="AN1922" s="13"/>
    </row>
    <row r="1923" spans="1:40" x14ac:dyDescent="0.25">
      <c r="A1923"/>
      <c r="V1923"/>
      <c r="W1923"/>
      <c r="X1923"/>
      <c r="Y1923"/>
      <c r="Z1923"/>
      <c r="AA1923"/>
      <c r="AB1923"/>
      <c r="AC1923"/>
      <c r="AD1923"/>
      <c r="AE1923"/>
      <c r="AF1923"/>
      <c r="AN1923" s="13"/>
    </row>
    <row r="1924" spans="1:40" x14ac:dyDescent="0.25">
      <c r="A1924"/>
      <c r="V1924"/>
      <c r="W1924"/>
      <c r="X1924"/>
      <c r="Y1924"/>
      <c r="Z1924"/>
      <c r="AA1924"/>
      <c r="AB1924"/>
      <c r="AC1924"/>
      <c r="AD1924"/>
      <c r="AE1924"/>
      <c r="AF1924"/>
      <c r="AN1924" s="13"/>
    </row>
    <row r="1925" spans="1:40" x14ac:dyDescent="0.25">
      <c r="A1925"/>
      <c r="V1925"/>
      <c r="W1925"/>
      <c r="X1925"/>
      <c r="Y1925"/>
      <c r="Z1925"/>
      <c r="AA1925"/>
      <c r="AB1925"/>
      <c r="AC1925"/>
      <c r="AD1925"/>
      <c r="AE1925"/>
      <c r="AF1925"/>
      <c r="AN1925" s="13"/>
    </row>
    <row r="1926" spans="1:40" x14ac:dyDescent="0.25">
      <c r="A1926"/>
      <c r="V1926"/>
      <c r="W1926"/>
      <c r="X1926"/>
      <c r="Y1926"/>
      <c r="Z1926"/>
      <c r="AA1926"/>
      <c r="AB1926"/>
      <c r="AC1926"/>
      <c r="AD1926"/>
      <c r="AE1926"/>
      <c r="AF1926"/>
      <c r="AN1926" s="13"/>
    </row>
    <row r="1927" spans="1:40" x14ac:dyDescent="0.25">
      <c r="A1927"/>
      <c r="V1927"/>
      <c r="W1927"/>
      <c r="X1927"/>
      <c r="Y1927"/>
      <c r="Z1927"/>
      <c r="AA1927"/>
      <c r="AB1927"/>
      <c r="AC1927"/>
      <c r="AD1927"/>
      <c r="AE1927"/>
      <c r="AF1927"/>
      <c r="AN1927" s="13"/>
    </row>
    <row r="1928" spans="1:40" x14ac:dyDescent="0.25">
      <c r="A1928"/>
      <c r="V1928"/>
      <c r="W1928"/>
      <c r="X1928"/>
      <c r="Y1928"/>
      <c r="Z1928"/>
      <c r="AA1928"/>
      <c r="AB1928"/>
      <c r="AC1928"/>
      <c r="AD1928"/>
      <c r="AE1928"/>
      <c r="AF1928"/>
      <c r="AN1928" s="13"/>
    </row>
    <row r="1929" spans="1:40" x14ac:dyDescent="0.25">
      <c r="A1929"/>
      <c r="V1929"/>
      <c r="W1929"/>
      <c r="X1929"/>
      <c r="Y1929"/>
      <c r="Z1929"/>
      <c r="AA1929"/>
      <c r="AB1929"/>
      <c r="AC1929"/>
      <c r="AD1929"/>
      <c r="AE1929"/>
      <c r="AF1929"/>
      <c r="AN1929" s="13"/>
    </row>
    <row r="1930" spans="1:40" x14ac:dyDescent="0.25">
      <c r="A1930"/>
      <c r="V1930"/>
      <c r="W1930"/>
      <c r="X1930"/>
      <c r="Y1930"/>
      <c r="Z1930"/>
      <c r="AA1930"/>
      <c r="AB1930"/>
      <c r="AC1930"/>
      <c r="AD1930"/>
      <c r="AE1930"/>
      <c r="AF1930"/>
      <c r="AN1930" s="13"/>
    </row>
    <row r="1931" spans="1:40" x14ac:dyDescent="0.25">
      <c r="A1931"/>
      <c r="V1931"/>
      <c r="W1931"/>
      <c r="X1931"/>
      <c r="Y1931"/>
      <c r="Z1931"/>
      <c r="AA1931"/>
      <c r="AB1931"/>
      <c r="AC1931"/>
      <c r="AD1931"/>
      <c r="AE1931"/>
      <c r="AF1931"/>
      <c r="AN1931" s="13"/>
    </row>
    <row r="1932" spans="1:40" x14ac:dyDescent="0.25">
      <c r="A1932"/>
      <c r="V1932"/>
      <c r="W1932"/>
      <c r="X1932"/>
      <c r="Y1932"/>
      <c r="Z1932"/>
      <c r="AA1932"/>
      <c r="AB1932"/>
      <c r="AC1932"/>
      <c r="AD1932"/>
      <c r="AE1932"/>
      <c r="AF1932"/>
      <c r="AN1932" s="13"/>
    </row>
    <row r="1933" spans="1:40" x14ac:dyDescent="0.25">
      <c r="A1933"/>
      <c r="V1933"/>
      <c r="W1933"/>
      <c r="X1933"/>
      <c r="Y1933"/>
      <c r="Z1933"/>
      <c r="AA1933"/>
      <c r="AB1933"/>
      <c r="AC1933"/>
      <c r="AD1933"/>
      <c r="AE1933"/>
      <c r="AF1933"/>
      <c r="AN1933" s="13"/>
    </row>
    <row r="1934" spans="1:40" x14ac:dyDescent="0.25">
      <c r="A1934"/>
      <c r="V1934"/>
      <c r="W1934"/>
      <c r="X1934"/>
      <c r="Y1934"/>
      <c r="Z1934"/>
      <c r="AA1934"/>
      <c r="AB1934"/>
      <c r="AC1934"/>
      <c r="AD1934"/>
      <c r="AE1934"/>
      <c r="AF1934"/>
      <c r="AN1934" s="13"/>
    </row>
    <row r="1935" spans="1:40" x14ac:dyDescent="0.25">
      <c r="A1935"/>
      <c r="V1935"/>
      <c r="W1935"/>
      <c r="X1935"/>
      <c r="Y1935"/>
      <c r="Z1935"/>
      <c r="AA1935"/>
      <c r="AB1935"/>
      <c r="AC1935"/>
      <c r="AD1935"/>
      <c r="AE1935"/>
      <c r="AF1935"/>
      <c r="AN1935" s="13"/>
    </row>
    <row r="1936" spans="1:40" x14ac:dyDescent="0.25">
      <c r="A1936"/>
      <c r="V1936"/>
      <c r="W1936"/>
      <c r="X1936"/>
      <c r="Y1936"/>
      <c r="Z1936"/>
      <c r="AA1936"/>
      <c r="AB1936"/>
      <c r="AC1936"/>
      <c r="AD1936"/>
      <c r="AE1936"/>
      <c r="AF1936"/>
      <c r="AN1936" s="13"/>
    </row>
    <row r="1937" spans="1:40" x14ac:dyDescent="0.25">
      <c r="A1937"/>
      <c r="V1937"/>
      <c r="W1937"/>
      <c r="X1937"/>
      <c r="Y1937"/>
      <c r="Z1937"/>
      <c r="AA1937"/>
      <c r="AB1937"/>
      <c r="AC1937"/>
      <c r="AD1937"/>
      <c r="AE1937"/>
      <c r="AF1937"/>
      <c r="AN1937" s="13"/>
    </row>
    <row r="1938" spans="1:40" x14ac:dyDescent="0.25">
      <c r="A1938"/>
      <c r="V1938"/>
      <c r="W1938"/>
      <c r="X1938"/>
      <c r="Y1938"/>
      <c r="Z1938"/>
      <c r="AA1938"/>
      <c r="AB1938"/>
      <c r="AC1938"/>
      <c r="AD1938"/>
      <c r="AE1938"/>
      <c r="AF1938"/>
      <c r="AN1938" s="13"/>
    </row>
    <row r="1939" spans="1:40" x14ac:dyDescent="0.25">
      <c r="A1939"/>
      <c r="V1939"/>
      <c r="W1939"/>
      <c r="X1939"/>
      <c r="Y1939"/>
      <c r="Z1939"/>
      <c r="AA1939"/>
      <c r="AB1939"/>
      <c r="AC1939"/>
      <c r="AD1939"/>
      <c r="AE1939"/>
      <c r="AF1939"/>
      <c r="AN1939" s="13"/>
    </row>
    <row r="1940" spans="1:40" x14ac:dyDescent="0.25">
      <c r="A1940"/>
      <c r="V1940"/>
      <c r="W1940"/>
      <c r="X1940"/>
      <c r="Y1940"/>
      <c r="Z1940"/>
      <c r="AA1940"/>
      <c r="AB1940"/>
      <c r="AC1940"/>
      <c r="AD1940"/>
      <c r="AE1940"/>
      <c r="AF1940"/>
      <c r="AN1940" s="13"/>
    </row>
    <row r="1941" spans="1:40" x14ac:dyDescent="0.25">
      <c r="A1941"/>
      <c r="V1941"/>
      <c r="W1941"/>
      <c r="X1941"/>
      <c r="Y1941"/>
      <c r="Z1941"/>
      <c r="AA1941"/>
      <c r="AB1941"/>
      <c r="AC1941"/>
      <c r="AD1941"/>
      <c r="AE1941"/>
      <c r="AF1941"/>
      <c r="AN1941" s="13"/>
    </row>
    <row r="1942" spans="1:40" x14ac:dyDescent="0.25">
      <c r="A1942"/>
      <c r="V1942"/>
      <c r="W1942"/>
      <c r="X1942"/>
      <c r="Y1942"/>
      <c r="Z1942"/>
      <c r="AA1942"/>
      <c r="AB1942"/>
      <c r="AC1942"/>
      <c r="AD1942"/>
      <c r="AE1942"/>
      <c r="AF1942"/>
      <c r="AN1942" s="13"/>
    </row>
    <row r="1943" spans="1:40" x14ac:dyDescent="0.25">
      <c r="A1943"/>
      <c r="V1943"/>
      <c r="W1943"/>
      <c r="X1943"/>
      <c r="Y1943"/>
      <c r="Z1943"/>
      <c r="AA1943"/>
      <c r="AB1943"/>
      <c r="AC1943"/>
      <c r="AD1943"/>
      <c r="AE1943"/>
      <c r="AF1943"/>
      <c r="AN1943" s="13"/>
    </row>
    <row r="1944" spans="1:40" x14ac:dyDescent="0.25">
      <c r="A1944"/>
      <c r="V1944"/>
      <c r="W1944"/>
      <c r="X1944"/>
      <c r="Y1944"/>
      <c r="Z1944"/>
      <c r="AA1944"/>
      <c r="AB1944"/>
      <c r="AC1944"/>
      <c r="AD1944"/>
      <c r="AE1944"/>
      <c r="AF1944"/>
      <c r="AN1944" s="13"/>
    </row>
    <row r="1945" spans="1:40" x14ac:dyDescent="0.25">
      <c r="A1945"/>
      <c r="V1945"/>
      <c r="W1945"/>
      <c r="X1945"/>
      <c r="Y1945"/>
      <c r="Z1945"/>
      <c r="AA1945"/>
      <c r="AB1945"/>
      <c r="AC1945"/>
      <c r="AD1945"/>
      <c r="AE1945"/>
      <c r="AF1945"/>
      <c r="AN1945" s="13"/>
    </row>
    <row r="1946" spans="1:40" x14ac:dyDescent="0.25">
      <c r="A1946"/>
      <c r="V1946"/>
      <c r="W1946"/>
      <c r="X1946"/>
      <c r="Y1946"/>
      <c r="Z1946"/>
      <c r="AA1946"/>
      <c r="AB1946"/>
      <c r="AC1946"/>
      <c r="AD1946"/>
      <c r="AE1946"/>
      <c r="AF1946"/>
      <c r="AN1946" s="13"/>
    </row>
    <row r="1947" spans="1:40" x14ac:dyDescent="0.25">
      <c r="A1947"/>
      <c r="V1947"/>
      <c r="W1947"/>
      <c r="X1947"/>
      <c r="Y1947"/>
      <c r="Z1947"/>
      <c r="AA1947"/>
      <c r="AB1947"/>
      <c r="AC1947"/>
      <c r="AD1947"/>
      <c r="AE1947"/>
      <c r="AF1947"/>
      <c r="AN1947" s="13"/>
    </row>
    <row r="1948" spans="1:40" x14ac:dyDescent="0.25">
      <c r="A1948"/>
      <c r="V1948"/>
      <c r="W1948"/>
      <c r="X1948"/>
      <c r="Y1948"/>
      <c r="Z1948"/>
      <c r="AA1948"/>
      <c r="AB1948"/>
      <c r="AC1948"/>
      <c r="AD1948"/>
      <c r="AE1948"/>
      <c r="AF1948"/>
      <c r="AN1948" s="13"/>
    </row>
    <row r="1949" spans="1:40" x14ac:dyDescent="0.25">
      <c r="A1949"/>
      <c r="V1949"/>
      <c r="W1949"/>
      <c r="X1949"/>
      <c r="Y1949"/>
      <c r="Z1949"/>
      <c r="AA1949"/>
      <c r="AB1949"/>
      <c r="AC1949"/>
      <c r="AD1949"/>
      <c r="AE1949"/>
      <c r="AF1949"/>
      <c r="AN1949" s="13"/>
    </row>
    <row r="1950" spans="1:40" x14ac:dyDescent="0.25">
      <c r="A1950"/>
      <c r="V1950"/>
      <c r="W1950"/>
      <c r="X1950"/>
      <c r="Y1950"/>
      <c r="Z1950"/>
      <c r="AA1950"/>
      <c r="AB1950"/>
      <c r="AC1950"/>
      <c r="AD1950"/>
      <c r="AE1950"/>
      <c r="AF1950"/>
      <c r="AN1950" s="13"/>
    </row>
    <row r="1951" spans="1:40" x14ac:dyDescent="0.25">
      <c r="A1951"/>
      <c r="V1951"/>
      <c r="W1951"/>
      <c r="X1951"/>
      <c r="Y1951"/>
      <c r="Z1951"/>
      <c r="AA1951"/>
      <c r="AB1951"/>
      <c r="AC1951"/>
      <c r="AD1951"/>
      <c r="AE1951"/>
      <c r="AF1951"/>
      <c r="AN1951" s="13"/>
    </row>
    <row r="1952" spans="1:40" x14ac:dyDescent="0.25">
      <c r="A1952"/>
      <c r="V1952"/>
      <c r="W1952"/>
      <c r="X1952"/>
      <c r="Y1952"/>
      <c r="Z1952"/>
      <c r="AA1952"/>
      <c r="AB1952"/>
      <c r="AC1952"/>
      <c r="AD1952"/>
      <c r="AE1952"/>
      <c r="AF1952"/>
      <c r="AN1952" s="13"/>
    </row>
    <row r="1953" spans="1:40" x14ac:dyDescent="0.25">
      <c r="A1953"/>
      <c r="V1953"/>
      <c r="W1953"/>
      <c r="X1953"/>
      <c r="Y1953"/>
      <c r="Z1953"/>
      <c r="AA1953"/>
      <c r="AB1953"/>
      <c r="AC1953"/>
      <c r="AD1953"/>
      <c r="AE1953"/>
      <c r="AF1953"/>
      <c r="AN1953" s="13"/>
    </row>
    <row r="1954" spans="1:40" x14ac:dyDescent="0.25">
      <c r="A1954"/>
      <c r="V1954"/>
      <c r="W1954"/>
      <c r="X1954"/>
      <c r="Y1954"/>
      <c r="Z1954"/>
      <c r="AA1954"/>
      <c r="AB1954"/>
      <c r="AC1954"/>
      <c r="AD1954"/>
      <c r="AE1954"/>
      <c r="AF1954"/>
      <c r="AN1954" s="13"/>
    </row>
    <row r="1955" spans="1:40" x14ac:dyDescent="0.25">
      <c r="A1955"/>
      <c r="V1955"/>
      <c r="W1955"/>
      <c r="X1955"/>
      <c r="Y1955"/>
      <c r="Z1955"/>
      <c r="AA1955"/>
      <c r="AB1955"/>
      <c r="AC1955"/>
      <c r="AD1955"/>
      <c r="AE1955"/>
      <c r="AF1955"/>
      <c r="AN1955" s="13"/>
    </row>
    <row r="1956" spans="1:40" x14ac:dyDescent="0.25">
      <c r="A1956"/>
      <c r="V1956"/>
      <c r="W1956"/>
      <c r="X1956"/>
      <c r="Y1956"/>
      <c r="Z1956"/>
      <c r="AA1956"/>
      <c r="AB1956"/>
      <c r="AC1956"/>
      <c r="AD1956"/>
      <c r="AE1956"/>
      <c r="AF1956"/>
      <c r="AN1956" s="13"/>
    </row>
    <row r="1957" spans="1:40" x14ac:dyDescent="0.25">
      <c r="A1957"/>
      <c r="V1957"/>
      <c r="W1957"/>
      <c r="X1957"/>
      <c r="Y1957"/>
      <c r="Z1957"/>
      <c r="AA1957"/>
      <c r="AB1957"/>
      <c r="AC1957"/>
      <c r="AD1957"/>
      <c r="AE1957"/>
      <c r="AF1957"/>
      <c r="AN1957" s="13"/>
    </row>
    <row r="1958" spans="1:40" x14ac:dyDescent="0.25">
      <c r="A1958"/>
      <c r="V1958"/>
      <c r="W1958"/>
      <c r="X1958"/>
      <c r="Y1958"/>
      <c r="Z1958"/>
      <c r="AA1958"/>
      <c r="AB1958"/>
      <c r="AC1958"/>
      <c r="AD1958"/>
      <c r="AE1958"/>
      <c r="AF1958"/>
      <c r="AN1958" s="13"/>
    </row>
    <row r="1959" spans="1:40" x14ac:dyDescent="0.25">
      <c r="A1959"/>
      <c r="V1959"/>
      <c r="W1959"/>
      <c r="X1959"/>
      <c r="Y1959"/>
      <c r="Z1959"/>
      <c r="AA1959"/>
      <c r="AB1959"/>
      <c r="AC1959"/>
      <c r="AD1959"/>
      <c r="AE1959"/>
      <c r="AF1959"/>
      <c r="AN1959" s="13"/>
    </row>
    <row r="1960" spans="1:40" x14ac:dyDescent="0.25">
      <c r="A1960"/>
      <c r="V1960"/>
      <c r="W1960"/>
      <c r="X1960"/>
      <c r="Y1960"/>
      <c r="Z1960"/>
      <c r="AA1960"/>
      <c r="AB1960"/>
      <c r="AC1960"/>
      <c r="AD1960"/>
      <c r="AE1960"/>
      <c r="AF1960"/>
      <c r="AN1960" s="13"/>
    </row>
    <row r="1961" spans="1:40" x14ac:dyDescent="0.25">
      <c r="A1961"/>
      <c r="V1961"/>
      <c r="W1961"/>
      <c r="X1961"/>
      <c r="Y1961"/>
      <c r="Z1961"/>
      <c r="AA1961"/>
      <c r="AB1961"/>
      <c r="AC1961"/>
      <c r="AD1961"/>
      <c r="AE1961"/>
      <c r="AF1961"/>
      <c r="AN1961" s="13"/>
    </row>
    <row r="1962" spans="1:40" x14ac:dyDescent="0.25">
      <c r="A1962"/>
      <c r="V1962"/>
      <c r="W1962"/>
      <c r="X1962"/>
      <c r="Y1962"/>
      <c r="Z1962"/>
      <c r="AA1962"/>
      <c r="AB1962"/>
      <c r="AC1962"/>
      <c r="AD1962"/>
      <c r="AE1962"/>
      <c r="AF1962"/>
      <c r="AN1962" s="13"/>
    </row>
    <row r="1963" spans="1:40" x14ac:dyDescent="0.25">
      <c r="A1963"/>
      <c r="V1963"/>
      <c r="W1963"/>
      <c r="X1963"/>
      <c r="Y1963"/>
      <c r="Z1963"/>
      <c r="AA1963"/>
      <c r="AB1963"/>
      <c r="AC1963"/>
      <c r="AD1963"/>
      <c r="AE1963"/>
      <c r="AF1963"/>
      <c r="AN1963" s="13"/>
    </row>
    <row r="1964" spans="1:40" x14ac:dyDescent="0.25">
      <c r="A1964"/>
      <c r="V1964"/>
      <c r="W1964"/>
      <c r="X1964"/>
      <c r="Y1964"/>
      <c r="Z1964"/>
      <c r="AA1964"/>
      <c r="AB1964"/>
      <c r="AC1964"/>
      <c r="AD1964"/>
      <c r="AE1964"/>
      <c r="AF1964"/>
      <c r="AN1964" s="13"/>
    </row>
    <row r="1965" spans="1:40" x14ac:dyDescent="0.25">
      <c r="A1965"/>
      <c r="V1965"/>
      <c r="W1965"/>
      <c r="X1965"/>
      <c r="Y1965"/>
      <c r="Z1965"/>
      <c r="AA1965"/>
      <c r="AB1965"/>
      <c r="AC1965"/>
      <c r="AD1965"/>
      <c r="AE1965"/>
      <c r="AF1965"/>
      <c r="AN1965" s="13"/>
    </row>
    <row r="1966" spans="1:40" x14ac:dyDescent="0.25">
      <c r="A1966"/>
      <c r="V1966"/>
      <c r="W1966"/>
      <c r="X1966"/>
      <c r="Y1966"/>
      <c r="Z1966"/>
      <c r="AA1966"/>
      <c r="AB1966"/>
      <c r="AC1966"/>
      <c r="AD1966"/>
      <c r="AE1966"/>
      <c r="AF1966"/>
      <c r="AN1966" s="13"/>
    </row>
    <row r="1967" spans="1:40" x14ac:dyDescent="0.25">
      <c r="A1967"/>
      <c r="V1967"/>
      <c r="W1967"/>
      <c r="X1967"/>
      <c r="Y1967"/>
      <c r="Z1967"/>
      <c r="AA1967"/>
      <c r="AB1967"/>
      <c r="AC1967"/>
      <c r="AD1967"/>
      <c r="AE1967"/>
      <c r="AF1967"/>
      <c r="AN1967" s="13"/>
    </row>
    <row r="1968" spans="1:40" x14ac:dyDescent="0.25">
      <c r="A1968"/>
      <c r="V1968"/>
      <c r="W1968"/>
      <c r="X1968"/>
      <c r="Y1968"/>
      <c r="Z1968"/>
      <c r="AA1968"/>
      <c r="AB1968"/>
      <c r="AC1968"/>
      <c r="AD1968"/>
      <c r="AE1968"/>
      <c r="AF1968"/>
      <c r="AN1968" s="13"/>
    </row>
    <row r="1969" spans="1:40" x14ac:dyDescent="0.25">
      <c r="A1969"/>
      <c r="V1969"/>
      <c r="W1969"/>
      <c r="X1969"/>
      <c r="Y1969"/>
      <c r="Z1969"/>
      <c r="AA1969"/>
      <c r="AB1969"/>
      <c r="AC1969"/>
      <c r="AD1969"/>
      <c r="AE1969"/>
      <c r="AF1969"/>
      <c r="AN1969" s="13"/>
    </row>
    <row r="1970" spans="1:40" x14ac:dyDescent="0.25">
      <c r="A1970"/>
      <c r="V1970"/>
      <c r="W1970"/>
      <c r="X1970"/>
      <c r="Y1970"/>
      <c r="Z1970"/>
      <c r="AA1970"/>
      <c r="AB1970"/>
      <c r="AC1970"/>
      <c r="AD1970"/>
      <c r="AE1970"/>
      <c r="AF1970"/>
      <c r="AN1970" s="13"/>
    </row>
    <row r="1971" spans="1:40" x14ac:dyDescent="0.25">
      <c r="A1971"/>
      <c r="V1971"/>
      <c r="W1971"/>
      <c r="X1971"/>
      <c r="Y1971"/>
      <c r="Z1971"/>
      <c r="AA1971"/>
      <c r="AB1971"/>
      <c r="AC1971"/>
      <c r="AD1971"/>
      <c r="AE1971"/>
      <c r="AF1971"/>
      <c r="AN1971" s="13"/>
    </row>
    <row r="1972" spans="1:40" x14ac:dyDescent="0.25">
      <c r="A1972"/>
      <c r="V1972"/>
      <c r="W1972"/>
      <c r="X1972"/>
      <c r="Y1972"/>
      <c r="Z1972"/>
      <c r="AA1972"/>
      <c r="AB1972"/>
      <c r="AC1972"/>
      <c r="AD1972"/>
      <c r="AE1972"/>
      <c r="AF1972"/>
      <c r="AN1972" s="13"/>
    </row>
    <row r="1973" spans="1:40" x14ac:dyDescent="0.25">
      <c r="A1973"/>
      <c r="V1973"/>
      <c r="W1973"/>
      <c r="X1973"/>
      <c r="Y1973"/>
      <c r="Z1973"/>
      <c r="AA1973"/>
      <c r="AB1973"/>
      <c r="AC1973"/>
      <c r="AD1973"/>
      <c r="AE1973"/>
      <c r="AF1973"/>
      <c r="AN1973" s="13"/>
    </row>
    <row r="1974" spans="1:40" x14ac:dyDescent="0.25">
      <c r="A1974"/>
      <c r="V1974"/>
      <c r="W1974"/>
      <c r="X1974"/>
      <c r="Y1974"/>
      <c r="Z1974"/>
      <c r="AA1974"/>
      <c r="AB1974"/>
      <c r="AC1974"/>
      <c r="AD1974"/>
      <c r="AE1974"/>
      <c r="AF1974"/>
      <c r="AN1974" s="13"/>
    </row>
    <row r="1975" spans="1:40" x14ac:dyDescent="0.25">
      <c r="A1975"/>
      <c r="V1975"/>
      <c r="W1975"/>
      <c r="X1975"/>
      <c r="Y1975"/>
      <c r="Z1975"/>
      <c r="AA1975"/>
      <c r="AB1975"/>
      <c r="AC1975"/>
      <c r="AD1975"/>
      <c r="AE1975"/>
      <c r="AF1975"/>
      <c r="AN1975" s="13"/>
    </row>
    <row r="1976" spans="1:40" x14ac:dyDescent="0.25">
      <c r="A1976"/>
      <c r="V1976"/>
      <c r="W1976"/>
      <c r="X1976"/>
      <c r="Y1976"/>
      <c r="Z1976"/>
      <c r="AA1976"/>
      <c r="AB1976"/>
      <c r="AC1976"/>
      <c r="AD1976"/>
      <c r="AE1976"/>
      <c r="AF1976"/>
      <c r="AN1976" s="13"/>
    </row>
    <row r="1977" spans="1:40" x14ac:dyDescent="0.25">
      <c r="A1977"/>
      <c r="V1977"/>
      <c r="W1977"/>
      <c r="X1977"/>
      <c r="Y1977"/>
      <c r="Z1977"/>
      <c r="AA1977"/>
      <c r="AB1977"/>
      <c r="AC1977"/>
      <c r="AD1977"/>
      <c r="AE1977"/>
      <c r="AF1977"/>
      <c r="AN1977" s="13"/>
    </row>
    <row r="1978" spans="1:40" x14ac:dyDescent="0.25">
      <c r="A1978"/>
      <c r="V1978"/>
      <c r="W1978"/>
      <c r="X1978"/>
      <c r="Y1978"/>
      <c r="Z1978"/>
      <c r="AA1978"/>
      <c r="AB1978"/>
      <c r="AC1978"/>
      <c r="AD1978"/>
      <c r="AE1978"/>
      <c r="AF1978"/>
      <c r="AN1978" s="13"/>
    </row>
    <row r="1979" spans="1:40" x14ac:dyDescent="0.25">
      <c r="A1979"/>
      <c r="V1979"/>
      <c r="W1979"/>
      <c r="X1979"/>
      <c r="Y1979"/>
      <c r="Z1979"/>
      <c r="AA1979"/>
      <c r="AB1979"/>
      <c r="AC1979"/>
      <c r="AD1979"/>
      <c r="AE1979"/>
      <c r="AF1979"/>
      <c r="AN1979" s="13"/>
    </row>
    <row r="1980" spans="1:40" x14ac:dyDescent="0.25">
      <c r="A1980"/>
      <c r="V1980"/>
      <c r="W1980"/>
      <c r="X1980"/>
      <c r="Y1980"/>
      <c r="Z1980"/>
      <c r="AA1980"/>
      <c r="AB1980"/>
      <c r="AC1980"/>
      <c r="AD1980"/>
      <c r="AE1980"/>
      <c r="AF1980"/>
      <c r="AN1980" s="13"/>
    </row>
    <row r="1981" spans="1:40" x14ac:dyDescent="0.25">
      <c r="A1981"/>
      <c r="V1981"/>
      <c r="W1981"/>
      <c r="X1981"/>
      <c r="Y1981"/>
      <c r="Z1981"/>
      <c r="AA1981"/>
      <c r="AB1981"/>
      <c r="AC1981"/>
      <c r="AD1981"/>
      <c r="AE1981"/>
      <c r="AF1981"/>
      <c r="AN1981" s="13"/>
    </row>
    <row r="1982" spans="1:40" x14ac:dyDescent="0.25">
      <c r="A1982"/>
      <c r="V1982"/>
      <c r="W1982"/>
      <c r="X1982"/>
      <c r="Y1982"/>
      <c r="Z1982"/>
      <c r="AA1982"/>
      <c r="AB1982"/>
      <c r="AC1982"/>
      <c r="AD1982"/>
      <c r="AE1982"/>
      <c r="AF1982"/>
      <c r="AN1982" s="13"/>
    </row>
    <row r="1983" spans="1:40" x14ac:dyDescent="0.25">
      <c r="A1983"/>
      <c r="V1983"/>
      <c r="W1983"/>
      <c r="X1983"/>
      <c r="Y1983"/>
      <c r="Z1983"/>
      <c r="AA1983"/>
      <c r="AB1983"/>
      <c r="AC1983"/>
      <c r="AD1983"/>
      <c r="AE1983"/>
      <c r="AF1983"/>
      <c r="AN1983" s="13"/>
    </row>
    <row r="1984" spans="1:40" x14ac:dyDescent="0.25">
      <c r="A1984"/>
      <c r="V1984"/>
      <c r="W1984"/>
      <c r="X1984"/>
      <c r="Y1984"/>
      <c r="Z1984"/>
      <c r="AA1984"/>
      <c r="AB1984"/>
      <c r="AC1984"/>
      <c r="AD1984"/>
      <c r="AE1984"/>
      <c r="AF1984"/>
      <c r="AN1984" s="13"/>
    </row>
    <row r="1985" spans="1:40" x14ac:dyDescent="0.25">
      <c r="A1985"/>
      <c r="V1985"/>
      <c r="W1985"/>
      <c r="X1985"/>
      <c r="Y1985"/>
      <c r="Z1985"/>
      <c r="AA1985"/>
      <c r="AB1985"/>
      <c r="AC1985"/>
      <c r="AD1985"/>
      <c r="AE1985"/>
      <c r="AF1985"/>
      <c r="AN1985" s="13"/>
    </row>
    <row r="1986" spans="1:40" x14ac:dyDescent="0.25">
      <c r="A1986"/>
      <c r="V1986"/>
      <c r="W1986"/>
      <c r="X1986"/>
      <c r="Y1986"/>
      <c r="Z1986"/>
      <c r="AA1986"/>
      <c r="AB1986"/>
      <c r="AC1986"/>
      <c r="AD1986"/>
      <c r="AE1986"/>
      <c r="AF1986"/>
      <c r="AN1986" s="13"/>
    </row>
    <row r="1987" spans="1:40" x14ac:dyDescent="0.25">
      <c r="A1987"/>
      <c r="V1987"/>
      <c r="W1987"/>
      <c r="X1987"/>
      <c r="Y1987"/>
      <c r="Z1987"/>
      <c r="AA1987"/>
      <c r="AB1987"/>
      <c r="AC1987"/>
      <c r="AD1987"/>
      <c r="AE1987"/>
      <c r="AF1987"/>
      <c r="AN1987" s="13"/>
    </row>
    <row r="1988" spans="1:40" x14ac:dyDescent="0.25">
      <c r="A1988"/>
      <c r="V1988"/>
      <c r="W1988"/>
      <c r="X1988"/>
      <c r="Y1988"/>
      <c r="Z1988"/>
      <c r="AA1988"/>
      <c r="AB1988"/>
      <c r="AC1988"/>
      <c r="AD1988"/>
      <c r="AE1988"/>
      <c r="AF1988"/>
      <c r="AN1988" s="13"/>
    </row>
    <row r="1989" spans="1:40" x14ac:dyDescent="0.25">
      <c r="A1989"/>
      <c r="V1989"/>
      <c r="W1989"/>
      <c r="X1989"/>
      <c r="Y1989"/>
      <c r="Z1989"/>
      <c r="AA1989"/>
      <c r="AB1989"/>
      <c r="AC1989"/>
      <c r="AD1989"/>
      <c r="AE1989"/>
      <c r="AF1989"/>
      <c r="AN1989" s="13"/>
    </row>
    <row r="1990" spans="1:40" x14ac:dyDescent="0.25">
      <c r="A1990"/>
      <c r="V1990"/>
      <c r="W1990"/>
      <c r="X1990"/>
      <c r="Y1990"/>
      <c r="Z1990"/>
      <c r="AA1990"/>
      <c r="AB1990"/>
      <c r="AC1990"/>
      <c r="AD1990"/>
      <c r="AE1990"/>
      <c r="AF1990"/>
      <c r="AN1990" s="13"/>
    </row>
    <row r="1991" spans="1:40" x14ac:dyDescent="0.25">
      <c r="A1991"/>
      <c r="V1991"/>
      <c r="W1991"/>
      <c r="X1991"/>
      <c r="Y1991"/>
      <c r="Z1991"/>
      <c r="AA1991"/>
      <c r="AB1991"/>
      <c r="AC1991"/>
      <c r="AD1991"/>
      <c r="AE1991"/>
      <c r="AF1991"/>
      <c r="AN1991" s="13"/>
    </row>
    <row r="1992" spans="1:40" x14ac:dyDescent="0.25">
      <c r="A1992"/>
      <c r="V1992"/>
      <c r="W1992"/>
      <c r="X1992"/>
      <c r="Y1992"/>
      <c r="Z1992"/>
      <c r="AA1992"/>
      <c r="AB1992"/>
      <c r="AC1992"/>
      <c r="AD1992"/>
      <c r="AE1992"/>
      <c r="AF1992"/>
      <c r="AN1992" s="13"/>
    </row>
    <row r="1993" spans="1:40" x14ac:dyDescent="0.25">
      <c r="A1993"/>
      <c r="V1993"/>
      <c r="W1993"/>
      <c r="X1993"/>
      <c r="Y1993"/>
      <c r="Z1993"/>
      <c r="AA1993"/>
      <c r="AB1993"/>
      <c r="AC1993"/>
      <c r="AD1993"/>
      <c r="AE1993"/>
      <c r="AF1993"/>
      <c r="AN1993" s="13"/>
    </row>
    <row r="1994" spans="1:40" x14ac:dyDescent="0.25">
      <c r="A1994"/>
      <c r="V1994"/>
      <c r="W1994"/>
      <c r="X1994"/>
      <c r="Y1994"/>
      <c r="Z1994"/>
      <c r="AA1994"/>
      <c r="AB1994"/>
      <c r="AC1994"/>
      <c r="AD1994"/>
      <c r="AE1994"/>
      <c r="AF1994"/>
      <c r="AN1994" s="13"/>
    </row>
    <row r="1995" spans="1:40" x14ac:dyDescent="0.25">
      <c r="A1995"/>
      <c r="V1995"/>
      <c r="W1995"/>
      <c r="X1995"/>
      <c r="Y1995"/>
      <c r="Z1995"/>
      <c r="AA1995"/>
      <c r="AB1995"/>
      <c r="AC1995"/>
      <c r="AD1995"/>
      <c r="AE1995"/>
      <c r="AF1995"/>
      <c r="AN1995" s="13"/>
    </row>
    <row r="1996" spans="1:40" x14ac:dyDescent="0.25">
      <c r="A1996"/>
      <c r="V1996"/>
      <c r="W1996"/>
      <c r="X1996"/>
      <c r="Y1996"/>
      <c r="Z1996"/>
      <c r="AA1996"/>
      <c r="AB1996"/>
      <c r="AC1996"/>
      <c r="AD1996"/>
      <c r="AE1996"/>
      <c r="AF1996"/>
      <c r="AN1996" s="13"/>
    </row>
    <row r="1997" spans="1:40" x14ac:dyDescent="0.25">
      <c r="A1997"/>
      <c r="V1997"/>
      <c r="W1997"/>
      <c r="X1997"/>
      <c r="Y1997"/>
      <c r="Z1997"/>
      <c r="AA1997"/>
      <c r="AB1997"/>
      <c r="AC1997"/>
      <c r="AD1997"/>
      <c r="AE1997"/>
      <c r="AF1997"/>
      <c r="AN1997" s="13"/>
    </row>
    <row r="1998" spans="1:40" x14ac:dyDescent="0.25">
      <c r="A1998"/>
      <c r="V1998"/>
      <c r="W1998"/>
      <c r="X1998"/>
      <c r="Y1998"/>
      <c r="Z1998"/>
      <c r="AA1998"/>
      <c r="AB1998"/>
      <c r="AC1998"/>
      <c r="AD1998"/>
      <c r="AE1998"/>
      <c r="AF1998"/>
      <c r="AN1998" s="13"/>
    </row>
    <row r="1999" spans="1:40" x14ac:dyDescent="0.25">
      <c r="A1999"/>
      <c r="V1999"/>
      <c r="W1999"/>
      <c r="X1999"/>
      <c r="Y1999"/>
      <c r="Z1999"/>
      <c r="AA1999"/>
      <c r="AB1999"/>
      <c r="AC1999"/>
      <c r="AD1999"/>
      <c r="AE1999"/>
      <c r="AF1999"/>
      <c r="AN1999" s="13"/>
    </row>
    <row r="2000" spans="1:40" x14ac:dyDescent="0.25">
      <c r="A2000"/>
      <c r="V2000"/>
      <c r="W2000"/>
      <c r="X2000"/>
      <c r="Y2000"/>
      <c r="Z2000"/>
      <c r="AA2000"/>
      <c r="AB2000"/>
      <c r="AC2000"/>
      <c r="AD2000"/>
      <c r="AE2000"/>
      <c r="AF2000"/>
      <c r="AN2000" s="13"/>
    </row>
    <row r="2001" spans="1:40" x14ac:dyDescent="0.25">
      <c r="A2001"/>
      <c r="V2001"/>
      <c r="W2001"/>
      <c r="X2001"/>
      <c r="Y2001"/>
      <c r="Z2001"/>
      <c r="AA2001"/>
      <c r="AB2001"/>
      <c r="AC2001"/>
      <c r="AD2001"/>
      <c r="AE2001"/>
      <c r="AF2001"/>
      <c r="AN2001" s="13"/>
    </row>
    <row r="2002" spans="1:40" x14ac:dyDescent="0.25">
      <c r="A2002"/>
      <c r="V2002"/>
      <c r="W2002"/>
      <c r="X2002"/>
      <c r="Y2002"/>
      <c r="Z2002"/>
      <c r="AA2002"/>
      <c r="AB2002"/>
      <c r="AC2002"/>
      <c r="AD2002"/>
      <c r="AE2002"/>
      <c r="AF2002"/>
      <c r="AN2002" s="13"/>
    </row>
    <row r="2003" spans="1:40" x14ac:dyDescent="0.25">
      <c r="A2003"/>
      <c r="V2003"/>
      <c r="W2003"/>
      <c r="X2003"/>
      <c r="Y2003"/>
      <c r="Z2003"/>
      <c r="AA2003"/>
      <c r="AB2003"/>
      <c r="AC2003"/>
      <c r="AD2003"/>
      <c r="AE2003"/>
      <c r="AF2003"/>
      <c r="AN2003" s="13"/>
    </row>
    <row r="2004" spans="1:40" x14ac:dyDescent="0.25">
      <c r="A2004"/>
      <c r="V2004"/>
      <c r="W2004"/>
      <c r="X2004"/>
      <c r="Y2004"/>
      <c r="Z2004"/>
      <c r="AA2004"/>
      <c r="AB2004"/>
      <c r="AC2004"/>
      <c r="AD2004"/>
      <c r="AE2004"/>
      <c r="AF2004"/>
      <c r="AN2004" s="13"/>
    </row>
    <row r="2005" spans="1:40" x14ac:dyDescent="0.25">
      <c r="A2005"/>
      <c r="V2005"/>
      <c r="W2005"/>
      <c r="X2005"/>
      <c r="Y2005"/>
      <c r="Z2005"/>
      <c r="AA2005"/>
      <c r="AB2005"/>
      <c r="AC2005"/>
      <c r="AD2005"/>
      <c r="AE2005"/>
      <c r="AF2005"/>
      <c r="AN2005" s="13"/>
    </row>
    <row r="2006" spans="1:40" x14ac:dyDescent="0.25">
      <c r="A2006"/>
      <c r="V2006"/>
      <c r="W2006"/>
      <c r="X2006"/>
      <c r="Y2006"/>
      <c r="Z2006"/>
      <c r="AA2006"/>
      <c r="AB2006"/>
      <c r="AC2006"/>
      <c r="AD2006"/>
      <c r="AE2006"/>
      <c r="AF2006"/>
      <c r="AN2006" s="13"/>
    </row>
    <row r="2007" spans="1:40" x14ac:dyDescent="0.25">
      <c r="A2007"/>
      <c r="V2007"/>
      <c r="W2007"/>
      <c r="X2007"/>
      <c r="Y2007"/>
      <c r="Z2007"/>
      <c r="AA2007"/>
      <c r="AB2007"/>
      <c r="AC2007"/>
      <c r="AD2007"/>
      <c r="AE2007"/>
      <c r="AF2007"/>
      <c r="AN2007" s="13"/>
    </row>
    <row r="2008" spans="1:40" x14ac:dyDescent="0.25">
      <c r="A2008"/>
      <c r="V2008"/>
      <c r="W2008"/>
      <c r="X2008"/>
      <c r="Y2008"/>
      <c r="Z2008"/>
      <c r="AA2008"/>
      <c r="AB2008"/>
      <c r="AC2008"/>
      <c r="AD2008"/>
      <c r="AE2008"/>
      <c r="AF2008"/>
      <c r="AN2008" s="13"/>
    </row>
    <row r="2009" spans="1:40" x14ac:dyDescent="0.25">
      <c r="A2009"/>
      <c r="V2009"/>
      <c r="W2009"/>
      <c r="X2009"/>
      <c r="Y2009"/>
      <c r="Z2009"/>
      <c r="AA2009"/>
      <c r="AB2009"/>
      <c r="AC2009"/>
      <c r="AD2009"/>
      <c r="AE2009"/>
      <c r="AF2009"/>
      <c r="AN2009" s="13"/>
    </row>
    <row r="2010" spans="1:40" x14ac:dyDescent="0.25">
      <c r="A2010"/>
      <c r="V2010"/>
      <c r="W2010"/>
      <c r="X2010"/>
      <c r="Y2010"/>
      <c r="Z2010"/>
      <c r="AA2010"/>
      <c r="AB2010"/>
      <c r="AC2010"/>
      <c r="AD2010"/>
      <c r="AE2010"/>
      <c r="AF2010"/>
      <c r="AN2010" s="13"/>
    </row>
    <row r="2011" spans="1:40" x14ac:dyDescent="0.25">
      <c r="A2011"/>
      <c r="V2011"/>
      <c r="W2011"/>
      <c r="X2011"/>
      <c r="Y2011"/>
      <c r="Z2011"/>
      <c r="AA2011"/>
      <c r="AB2011"/>
      <c r="AC2011"/>
      <c r="AD2011"/>
      <c r="AE2011"/>
      <c r="AF2011"/>
      <c r="AN2011" s="13"/>
    </row>
    <row r="2012" spans="1:40" x14ac:dyDescent="0.25">
      <c r="A2012"/>
      <c r="V2012"/>
      <c r="W2012"/>
      <c r="X2012"/>
      <c r="Y2012"/>
      <c r="Z2012"/>
      <c r="AA2012"/>
      <c r="AB2012"/>
      <c r="AC2012"/>
      <c r="AD2012"/>
      <c r="AE2012"/>
      <c r="AF2012"/>
      <c r="AN2012" s="13"/>
    </row>
    <row r="2013" spans="1:40" x14ac:dyDescent="0.25">
      <c r="A2013"/>
      <c r="V2013"/>
      <c r="W2013"/>
      <c r="X2013"/>
      <c r="Y2013"/>
      <c r="Z2013"/>
      <c r="AA2013"/>
      <c r="AB2013"/>
      <c r="AC2013"/>
      <c r="AD2013"/>
      <c r="AE2013"/>
      <c r="AF2013"/>
      <c r="AN2013" s="13"/>
    </row>
    <row r="2014" spans="1:40" x14ac:dyDescent="0.25">
      <c r="A2014"/>
      <c r="V2014"/>
      <c r="W2014"/>
      <c r="X2014"/>
      <c r="Y2014"/>
      <c r="Z2014"/>
      <c r="AA2014"/>
      <c r="AB2014"/>
      <c r="AC2014"/>
      <c r="AD2014"/>
      <c r="AE2014"/>
      <c r="AF2014"/>
      <c r="AN2014" s="13"/>
    </row>
    <row r="2015" spans="1:40" x14ac:dyDescent="0.25">
      <c r="A2015"/>
      <c r="V2015"/>
      <c r="W2015"/>
      <c r="X2015"/>
      <c r="Y2015"/>
      <c r="Z2015"/>
      <c r="AA2015"/>
      <c r="AB2015"/>
      <c r="AC2015"/>
      <c r="AD2015"/>
      <c r="AE2015"/>
      <c r="AF2015"/>
      <c r="AN2015" s="13"/>
    </row>
    <row r="2016" spans="1:40" x14ac:dyDescent="0.25">
      <c r="A2016"/>
      <c r="V2016"/>
      <c r="W2016"/>
      <c r="X2016"/>
      <c r="Y2016"/>
      <c r="Z2016"/>
      <c r="AA2016"/>
      <c r="AB2016"/>
      <c r="AC2016"/>
      <c r="AD2016"/>
      <c r="AE2016"/>
      <c r="AF2016"/>
      <c r="AN2016" s="13"/>
    </row>
    <row r="2017" spans="1:40" x14ac:dyDescent="0.25">
      <c r="A2017"/>
      <c r="V2017"/>
      <c r="W2017"/>
      <c r="X2017"/>
      <c r="Y2017"/>
      <c r="Z2017"/>
      <c r="AA2017"/>
      <c r="AB2017"/>
      <c r="AC2017"/>
      <c r="AD2017"/>
      <c r="AE2017"/>
      <c r="AF2017"/>
      <c r="AN2017" s="13"/>
    </row>
    <row r="2018" spans="1:40" x14ac:dyDescent="0.25">
      <c r="A2018"/>
      <c r="V2018"/>
      <c r="W2018"/>
      <c r="X2018"/>
      <c r="Y2018"/>
      <c r="Z2018"/>
      <c r="AA2018"/>
      <c r="AB2018"/>
      <c r="AC2018"/>
      <c r="AD2018"/>
      <c r="AE2018"/>
      <c r="AF2018"/>
      <c r="AN2018" s="13"/>
    </row>
    <row r="2019" spans="1:40" x14ac:dyDescent="0.25">
      <c r="A2019"/>
      <c r="V2019"/>
      <c r="W2019"/>
      <c r="X2019"/>
      <c r="Y2019"/>
      <c r="Z2019"/>
      <c r="AA2019"/>
      <c r="AB2019"/>
      <c r="AC2019"/>
      <c r="AD2019"/>
      <c r="AE2019"/>
      <c r="AF2019"/>
      <c r="AN2019" s="13"/>
    </row>
    <row r="2020" spans="1:40" x14ac:dyDescent="0.25">
      <c r="A2020"/>
      <c r="V2020"/>
      <c r="W2020"/>
      <c r="X2020"/>
      <c r="Y2020"/>
      <c r="Z2020"/>
      <c r="AA2020"/>
      <c r="AB2020"/>
      <c r="AC2020"/>
      <c r="AD2020"/>
      <c r="AE2020"/>
      <c r="AF2020"/>
      <c r="AN2020" s="13"/>
    </row>
    <row r="2021" spans="1:40" x14ac:dyDescent="0.25">
      <c r="A2021"/>
      <c r="V2021"/>
      <c r="W2021"/>
      <c r="X2021"/>
      <c r="Y2021"/>
      <c r="Z2021"/>
      <c r="AA2021"/>
      <c r="AB2021"/>
      <c r="AC2021"/>
      <c r="AD2021"/>
      <c r="AE2021"/>
      <c r="AF2021"/>
      <c r="AN2021" s="13"/>
    </row>
    <row r="2022" spans="1:40" x14ac:dyDescent="0.25">
      <c r="A2022"/>
      <c r="V2022"/>
      <c r="W2022"/>
      <c r="X2022"/>
      <c r="Y2022"/>
      <c r="Z2022"/>
      <c r="AA2022"/>
      <c r="AB2022"/>
      <c r="AC2022"/>
      <c r="AD2022"/>
      <c r="AE2022"/>
      <c r="AF2022"/>
      <c r="AN2022" s="13"/>
    </row>
    <row r="2023" spans="1:40" x14ac:dyDescent="0.25">
      <c r="A2023"/>
      <c r="V2023"/>
      <c r="W2023"/>
      <c r="X2023"/>
      <c r="Y2023"/>
      <c r="Z2023"/>
      <c r="AA2023"/>
      <c r="AB2023"/>
      <c r="AC2023"/>
      <c r="AD2023"/>
      <c r="AE2023"/>
      <c r="AF2023"/>
      <c r="AN2023" s="13"/>
    </row>
    <row r="2024" spans="1:40" x14ac:dyDescent="0.25">
      <c r="A2024"/>
      <c r="V2024"/>
      <c r="W2024"/>
      <c r="X2024"/>
      <c r="Y2024"/>
      <c r="Z2024"/>
      <c r="AA2024"/>
      <c r="AB2024"/>
      <c r="AC2024"/>
      <c r="AD2024"/>
      <c r="AE2024"/>
      <c r="AF2024"/>
      <c r="AN2024" s="13"/>
    </row>
    <row r="2025" spans="1:40" x14ac:dyDescent="0.25">
      <c r="A2025"/>
      <c r="V2025"/>
      <c r="W2025"/>
      <c r="X2025"/>
      <c r="Y2025"/>
      <c r="Z2025"/>
      <c r="AA2025"/>
      <c r="AB2025"/>
      <c r="AC2025"/>
      <c r="AD2025"/>
      <c r="AE2025"/>
      <c r="AF2025"/>
      <c r="AN2025" s="13"/>
    </row>
    <row r="2026" spans="1:40" x14ac:dyDescent="0.25">
      <c r="A2026"/>
      <c r="V2026"/>
      <c r="W2026"/>
      <c r="X2026"/>
      <c r="Y2026"/>
      <c r="Z2026"/>
      <c r="AA2026"/>
      <c r="AB2026"/>
      <c r="AC2026"/>
      <c r="AD2026"/>
      <c r="AE2026"/>
      <c r="AF2026"/>
      <c r="AN2026" s="13"/>
    </row>
    <row r="2027" spans="1:40" x14ac:dyDescent="0.25">
      <c r="A2027"/>
      <c r="V2027"/>
      <c r="W2027"/>
      <c r="X2027"/>
      <c r="Y2027"/>
      <c r="Z2027"/>
      <c r="AA2027"/>
      <c r="AB2027"/>
      <c r="AC2027"/>
      <c r="AD2027"/>
      <c r="AE2027"/>
      <c r="AF2027"/>
      <c r="AN2027" s="13"/>
    </row>
    <row r="2028" spans="1:40" x14ac:dyDescent="0.25">
      <c r="A2028"/>
      <c r="V2028"/>
      <c r="W2028"/>
      <c r="X2028"/>
      <c r="Y2028"/>
      <c r="Z2028"/>
      <c r="AA2028"/>
      <c r="AB2028"/>
      <c r="AC2028"/>
      <c r="AD2028"/>
      <c r="AE2028"/>
      <c r="AF2028"/>
      <c r="AN2028" s="13"/>
    </row>
    <row r="2029" spans="1:40" x14ac:dyDescent="0.25">
      <c r="A2029"/>
      <c r="V2029"/>
      <c r="W2029"/>
      <c r="X2029"/>
      <c r="Y2029"/>
      <c r="Z2029"/>
      <c r="AA2029"/>
      <c r="AB2029"/>
      <c r="AC2029"/>
      <c r="AD2029"/>
      <c r="AE2029"/>
      <c r="AF2029"/>
      <c r="AN2029" s="13"/>
    </row>
    <row r="2030" spans="1:40" x14ac:dyDescent="0.25">
      <c r="A2030"/>
      <c r="V2030"/>
      <c r="W2030"/>
      <c r="X2030"/>
      <c r="Y2030"/>
      <c r="Z2030"/>
      <c r="AA2030"/>
      <c r="AB2030"/>
      <c r="AC2030"/>
      <c r="AD2030"/>
      <c r="AE2030"/>
      <c r="AF2030"/>
      <c r="AN2030" s="13"/>
    </row>
    <row r="2031" spans="1:40" x14ac:dyDescent="0.25">
      <c r="A2031"/>
      <c r="V2031"/>
      <c r="W2031"/>
      <c r="X2031"/>
      <c r="Y2031"/>
      <c r="Z2031"/>
      <c r="AA2031"/>
      <c r="AB2031"/>
      <c r="AC2031"/>
      <c r="AD2031"/>
      <c r="AE2031"/>
      <c r="AF2031"/>
      <c r="AN2031" s="13"/>
    </row>
    <row r="2032" spans="1:40" x14ac:dyDescent="0.25">
      <c r="A2032"/>
      <c r="V2032"/>
      <c r="W2032"/>
      <c r="X2032"/>
      <c r="Y2032"/>
      <c r="Z2032"/>
      <c r="AA2032"/>
      <c r="AB2032"/>
      <c r="AC2032"/>
      <c r="AD2032"/>
      <c r="AE2032"/>
      <c r="AF2032"/>
      <c r="AN2032" s="13"/>
    </row>
    <row r="2033" spans="1:40" x14ac:dyDescent="0.25">
      <c r="A2033"/>
      <c r="V2033"/>
      <c r="W2033"/>
      <c r="X2033"/>
      <c r="Y2033"/>
      <c r="Z2033"/>
      <c r="AA2033"/>
      <c r="AB2033"/>
      <c r="AC2033"/>
      <c r="AD2033"/>
      <c r="AE2033"/>
      <c r="AF2033"/>
      <c r="AN2033" s="13"/>
    </row>
    <row r="2034" spans="1:40" x14ac:dyDescent="0.25">
      <c r="A2034"/>
      <c r="V2034"/>
      <c r="W2034"/>
      <c r="X2034"/>
      <c r="Y2034"/>
      <c r="Z2034"/>
      <c r="AA2034"/>
      <c r="AB2034"/>
      <c r="AC2034"/>
      <c r="AD2034"/>
      <c r="AE2034"/>
      <c r="AF2034"/>
      <c r="AN2034" s="13"/>
    </row>
    <row r="2035" spans="1:40" x14ac:dyDescent="0.25">
      <c r="A2035"/>
      <c r="V2035"/>
      <c r="W2035"/>
      <c r="X2035"/>
      <c r="Y2035"/>
      <c r="Z2035"/>
      <c r="AA2035"/>
      <c r="AB2035"/>
      <c r="AC2035"/>
      <c r="AD2035"/>
      <c r="AE2035"/>
      <c r="AF2035"/>
      <c r="AN2035" s="13"/>
    </row>
    <row r="2036" spans="1:40" x14ac:dyDescent="0.25">
      <c r="A2036"/>
      <c r="V2036"/>
      <c r="W2036"/>
      <c r="X2036"/>
      <c r="Y2036"/>
      <c r="Z2036"/>
      <c r="AA2036"/>
      <c r="AB2036"/>
      <c r="AC2036"/>
      <c r="AD2036"/>
      <c r="AE2036"/>
      <c r="AF2036"/>
      <c r="AN2036" s="13"/>
    </row>
    <row r="2037" spans="1:40" x14ac:dyDescent="0.25">
      <c r="A2037"/>
      <c r="V2037"/>
      <c r="W2037"/>
      <c r="X2037"/>
      <c r="Y2037"/>
      <c r="Z2037"/>
      <c r="AA2037"/>
      <c r="AB2037"/>
      <c r="AC2037"/>
      <c r="AD2037"/>
      <c r="AE2037"/>
      <c r="AF2037"/>
      <c r="AN2037" s="13"/>
    </row>
    <row r="2038" spans="1:40" x14ac:dyDescent="0.25">
      <c r="A2038"/>
      <c r="V2038"/>
      <c r="W2038"/>
      <c r="X2038"/>
      <c r="Y2038"/>
      <c r="Z2038"/>
      <c r="AA2038"/>
      <c r="AB2038"/>
      <c r="AC2038"/>
      <c r="AD2038"/>
      <c r="AE2038"/>
      <c r="AF2038"/>
      <c r="AN2038" s="13"/>
    </row>
    <row r="2039" spans="1:40" x14ac:dyDescent="0.25">
      <c r="A2039"/>
      <c r="V2039"/>
      <c r="W2039"/>
      <c r="X2039"/>
      <c r="Y2039"/>
      <c r="Z2039"/>
      <c r="AA2039"/>
      <c r="AB2039"/>
      <c r="AC2039"/>
      <c r="AD2039"/>
      <c r="AE2039"/>
      <c r="AF2039"/>
      <c r="AN2039" s="13"/>
    </row>
    <row r="2040" spans="1:40" x14ac:dyDescent="0.25">
      <c r="A2040"/>
      <c r="V2040"/>
      <c r="W2040"/>
      <c r="X2040"/>
      <c r="Y2040"/>
      <c r="Z2040"/>
      <c r="AA2040"/>
      <c r="AB2040"/>
      <c r="AC2040"/>
      <c r="AD2040"/>
      <c r="AE2040"/>
      <c r="AF2040"/>
      <c r="AN2040" s="13"/>
    </row>
    <row r="2041" spans="1:40" x14ac:dyDescent="0.25">
      <c r="A2041"/>
      <c r="V2041"/>
      <c r="W2041"/>
      <c r="X2041"/>
      <c r="Y2041"/>
      <c r="Z2041"/>
      <c r="AA2041"/>
      <c r="AB2041"/>
      <c r="AC2041"/>
      <c r="AD2041"/>
      <c r="AE2041"/>
      <c r="AF2041"/>
      <c r="AN2041" s="13"/>
    </row>
    <row r="2042" spans="1:40" x14ac:dyDescent="0.25">
      <c r="A2042"/>
      <c r="V2042"/>
      <c r="W2042"/>
      <c r="X2042"/>
      <c r="Y2042"/>
      <c r="Z2042"/>
      <c r="AA2042"/>
      <c r="AB2042"/>
      <c r="AC2042"/>
      <c r="AD2042"/>
      <c r="AE2042"/>
      <c r="AF2042"/>
      <c r="AN2042" s="13"/>
    </row>
    <row r="2043" spans="1:40" x14ac:dyDescent="0.25">
      <c r="A2043"/>
      <c r="V2043"/>
      <c r="W2043"/>
      <c r="X2043"/>
      <c r="Y2043"/>
      <c r="Z2043"/>
      <c r="AA2043"/>
      <c r="AB2043"/>
      <c r="AC2043"/>
      <c r="AD2043"/>
      <c r="AE2043"/>
      <c r="AF2043"/>
      <c r="AN2043" s="13"/>
    </row>
    <row r="2044" spans="1:40" x14ac:dyDescent="0.25">
      <c r="A2044"/>
      <c r="V2044"/>
      <c r="W2044"/>
      <c r="X2044"/>
      <c r="Y2044"/>
      <c r="Z2044"/>
      <c r="AA2044"/>
      <c r="AB2044"/>
      <c r="AC2044"/>
      <c r="AD2044"/>
      <c r="AE2044"/>
      <c r="AF2044"/>
      <c r="AN2044" s="13"/>
    </row>
    <row r="2045" spans="1:40" x14ac:dyDescent="0.25">
      <c r="A2045"/>
      <c r="V2045"/>
      <c r="W2045"/>
      <c r="X2045"/>
      <c r="Y2045"/>
      <c r="Z2045"/>
      <c r="AA2045"/>
      <c r="AB2045"/>
      <c r="AC2045"/>
      <c r="AD2045"/>
      <c r="AE2045"/>
      <c r="AF2045"/>
      <c r="AN2045" s="13"/>
    </row>
    <row r="2046" spans="1:40" x14ac:dyDescent="0.25">
      <c r="A2046"/>
      <c r="V2046"/>
      <c r="W2046"/>
      <c r="X2046"/>
      <c r="Y2046"/>
      <c r="Z2046"/>
      <c r="AA2046"/>
      <c r="AB2046"/>
      <c r="AC2046"/>
      <c r="AD2046"/>
      <c r="AE2046"/>
      <c r="AF2046"/>
      <c r="AN2046" s="13"/>
    </row>
    <row r="2047" spans="1:40" x14ac:dyDescent="0.25">
      <c r="A2047"/>
      <c r="V2047"/>
      <c r="W2047"/>
      <c r="X2047"/>
      <c r="Y2047"/>
      <c r="Z2047"/>
      <c r="AA2047"/>
      <c r="AB2047"/>
      <c r="AC2047"/>
      <c r="AD2047"/>
      <c r="AE2047"/>
      <c r="AF2047"/>
      <c r="AN2047" s="13"/>
    </row>
    <row r="2048" spans="1:40" x14ac:dyDescent="0.25">
      <c r="A2048"/>
      <c r="V2048"/>
      <c r="W2048"/>
      <c r="X2048"/>
      <c r="Y2048"/>
      <c r="Z2048"/>
      <c r="AA2048"/>
      <c r="AB2048"/>
      <c r="AC2048"/>
      <c r="AD2048"/>
      <c r="AE2048"/>
      <c r="AF2048"/>
      <c r="AN2048" s="13"/>
    </row>
    <row r="2049" spans="1:40" x14ac:dyDescent="0.25">
      <c r="A2049"/>
      <c r="V2049"/>
      <c r="W2049"/>
      <c r="X2049"/>
      <c r="Y2049"/>
      <c r="Z2049"/>
      <c r="AA2049"/>
      <c r="AB2049"/>
      <c r="AC2049"/>
      <c r="AD2049"/>
      <c r="AE2049"/>
      <c r="AF2049"/>
      <c r="AN2049" s="13"/>
    </row>
    <row r="2050" spans="1:40" x14ac:dyDescent="0.25">
      <c r="A2050"/>
      <c r="V2050"/>
      <c r="W2050"/>
      <c r="X2050"/>
      <c r="Y2050"/>
      <c r="Z2050"/>
      <c r="AA2050"/>
      <c r="AB2050"/>
      <c r="AC2050"/>
      <c r="AD2050"/>
      <c r="AE2050"/>
      <c r="AF2050"/>
      <c r="AN2050" s="13"/>
    </row>
    <row r="2051" spans="1:40" x14ac:dyDescent="0.25">
      <c r="A2051"/>
      <c r="V2051"/>
      <c r="W2051"/>
      <c r="X2051"/>
      <c r="Y2051"/>
      <c r="Z2051"/>
      <c r="AA2051"/>
      <c r="AB2051"/>
      <c r="AC2051"/>
      <c r="AD2051"/>
      <c r="AE2051"/>
      <c r="AF2051"/>
      <c r="AN2051" s="13"/>
    </row>
    <row r="2052" spans="1:40" x14ac:dyDescent="0.25">
      <c r="A2052"/>
      <c r="V2052"/>
      <c r="W2052"/>
      <c r="X2052"/>
      <c r="Y2052"/>
      <c r="Z2052"/>
      <c r="AA2052"/>
      <c r="AB2052"/>
      <c r="AC2052"/>
      <c r="AD2052"/>
      <c r="AE2052"/>
      <c r="AF2052"/>
      <c r="AN2052" s="13"/>
    </row>
    <row r="2053" spans="1:40" x14ac:dyDescent="0.25">
      <c r="A2053"/>
      <c r="V2053"/>
      <c r="W2053"/>
      <c r="X2053"/>
      <c r="Y2053"/>
      <c r="Z2053"/>
      <c r="AA2053"/>
      <c r="AB2053"/>
      <c r="AC2053"/>
      <c r="AD2053"/>
      <c r="AE2053"/>
      <c r="AF2053"/>
      <c r="AN2053" s="13"/>
    </row>
    <row r="2054" spans="1:40" x14ac:dyDescent="0.25">
      <c r="A2054"/>
      <c r="V2054"/>
      <c r="W2054"/>
      <c r="X2054"/>
      <c r="Y2054"/>
      <c r="Z2054"/>
      <c r="AA2054"/>
      <c r="AB2054"/>
      <c r="AC2054"/>
      <c r="AD2054"/>
      <c r="AE2054"/>
      <c r="AF2054"/>
      <c r="AN2054" s="13"/>
    </row>
    <row r="2055" spans="1:40" x14ac:dyDescent="0.25">
      <c r="A2055"/>
      <c r="V2055"/>
      <c r="W2055"/>
      <c r="X2055"/>
      <c r="Y2055"/>
      <c r="Z2055"/>
      <c r="AA2055"/>
      <c r="AB2055"/>
      <c r="AC2055"/>
      <c r="AD2055"/>
      <c r="AE2055"/>
      <c r="AF2055"/>
      <c r="AN2055" s="13"/>
    </row>
    <row r="2056" spans="1:40" x14ac:dyDescent="0.25">
      <c r="A2056"/>
      <c r="V2056"/>
      <c r="W2056"/>
      <c r="X2056"/>
      <c r="Y2056"/>
      <c r="Z2056"/>
      <c r="AA2056"/>
      <c r="AB2056"/>
      <c r="AC2056"/>
      <c r="AD2056"/>
      <c r="AE2056"/>
      <c r="AF2056"/>
      <c r="AN2056" s="13"/>
    </row>
    <row r="2057" spans="1:40" x14ac:dyDescent="0.25">
      <c r="A2057"/>
      <c r="V2057"/>
      <c r="W2057"/>
      <c r="X2057"/>
      <c r="Y2057"/>
      <c r="Z2057"/>
      <c r="AA2057"/>
      <c r="AB2057"/>
      <c r="AC2057"/>
      <c r="AD2057"/>
      <c r="AE2057"/>
      <c r="AF2057"/>
      <c r="AN2057" s="13"/>
    </row>
    <row r="2058" spans="1:40" x14ac:dyDescent="0.25">
      <c r="A2058"/>
      <c r="V2058"/>
      <c r="W2058"/>
      <c r="X2058"/>
      <c r="Y2058"/>
      <c r="Z2058"/>
      <c r="AA2058"/>
      <c r="AB2058"/>
      <c r="AC2058"/>
      <c r="AD2058"/>
      <c r="AE2058"/>
      <c r="AF2058"/>
      <c r="AN2058" s="13"/>
    </row>
    <row r="2059" spans="1:40" x14ac:dyDescent="0.25">
      <c r="A2059"/>
      <c r="V2059"/>
      <c r="W2059"/>
      <c r="X2059"/>
      <c r="Y2059"/>
      <c r="Z2059"/>
      <c r="AA2059"/>
      <c r="AB2059"/>
      <c r="AC2059"/>
      <c r="AD2059"/>
      <c r="AE2059"/>
      <c r="AF2059"/>
      <c r="AN2059" s="13"/>
    </row>
    <row r="2060" spans="1:40" x14ac:dyDescent="0.25">
      <c r="A2060"/>
      <c r="V2060"/>
      <c r="W2060"/>
      <c r="X2060"/>
      <c r="Y2060"/>
      <c r="Z2060"/>
      <c r="AA2060"/>
      <c r="AB2060"/>
      <c r="AC2060"/>
      <c r="AD2060"/>
      <c r="AE2060"/>
      <c r="AF2060"/>
      <c r="AN2060" s="13"/>
    </row>
    <row r="2061" spans="1:40" x14ac:dyDescent="0.25">
      <c r="A2061"/>
      <c r="V2061"/>
      <c r="W2061"/>
      <c r="X2061"/>
      <c r="Y2061"/>
      <c r="Z2061"/>
      <c r="AA2061"/>
      <c r="AB2061"/>
      <c r="AC2061"/>
      <c r="AD2061"/>
      <c r="AE2061"/>
      <c r="AF2061"/>
      <c r="AN2061" s="13"/>
    </row>
    <row r="2062" spans="1:40" x14ac:dyDescent="0.25">
      <c r="A2062"/>
      <c r="V2062"/>
      <c r="W2062"/>
      <c r="X2062"/>
      <c r="Y2062"/>
      <c r="Z2062"/>
      <c r="AA2062"/>
      <c r="AB2062"/>
      <c r="AC2062"/>
      <c r="AD2062"/>
      <c r="AE2062"/>
      <c r="AF2062"/>
      <c r="AN2062" s="13"/>
    </row>
    <row r="2063" spans="1:40" x14ac:dyDescent="0.25">
      <c r="A2063"/>
      <c r="V2063"/>
      <c r="W2063"/>
      <c r="X2063"/>
      <c r="Y2063"/>
      <c r="Z2063"/>
      <c r="AA2063"/>
      <c r="AB2063"/>
      <c r="AC2063"/>
      <c r="AD2063"/>
      <c r="AE2063"/>
      <c r="AF2063"/>
      <c r="AN2063" s="13"/>
    </row>
    <row r="2064" spans="1:40" x14ac:dyDescent="0.25">
      <c r="A2064"/>
      <c r="V2064"/>
      <c r="W2064"/>
      <c r="X2064"/>
      <c r="Y2064"/>
      <c r="Z2064"/>
      <c r="AA2064"/>
      <c r="AB2064"/>
      <c r="AC2064"/>
      <c r="AD2064"/>
      <c r="AE2064"/>
      <c r="AF2064"/>
      <c r="AN2064" s="13"/>
    </row>
    <row r="2065" spans="1:40" x14ac:dyDescent="0.25">
      <c r="A2065"/>
      <c r="V2065"/>
      <c r="W2065"/>
      <c r="X2065"/>
      <c r="Y2065"/>
      <c r="Z2065"/>
      <c r="AA2065"/>
      <c r="AB2065"/>
      <c r="AC2065"/>
      <c r="AD2065"/>
      <c r="AE2065"/>
      <c r="AF2065"/>
      <c r="AN2065" s="13"/>
    </row>
    <row r="2066" spans="1:40" x14ac:dyDescent="0.25">
      <c r="A2066"/>
      <c r="V2066"/>
      <c r="W2066"/>
      <c r="X2066"/>
      <c r="Y2066"/>
      <c r="Z2066"/>
      <c r="AA2066"/>
      <c r="AB2066"/>
      <c r="AC2066"/>
      <c r="AD2066"/>
      <c r="AE2066"/>
      <c r="AF2066"/>
      <c r="AN2066" s="13"/>
    </row>
    <row r="2067" spans="1:40" x14ac:dyDescent="0.25">
      <c r="A2067"/>
      <c r="V2067"/>
      <c r="W2067"/>
      <c r="X2067"/>
      <c r="Y2067"/>
      <c r="Z2067"/>
      <c r="AA2067"/>
      <c r="AB2067"/>
      <c r="AC2067"/>
      <c r="AD2067"/>
      <c r="AE2067"/>
      <c r="AF2067"/>
      <c r="AN2067" s="13"/>
    </row>
    <row r="2068" spans="1:40" x14ac:dyDescent="0.25">
      <c r="A2068"/>
      <c r="V2068"/>
      <c r="W2068"/>
      <c r="X2068"/>
      <c r="Y2068"/>
      <c r="Z2068"/>
      <c r="AA2068"/>
      <c r="AB2068"/>
      <c r="AC2068"/>
      <c r="AD2068"/>
      <c r="AE2068"/>
      <c r="AF2068"/>
      <c r="AN2068" s="13"/>
    </row>
    <row r="2069" spans="1:40" x14ac:dyDescent="0.25">
      <c r="A2069"/>
      <c r="V2069"/>
      <c r="W2069"/>
      <c r="X2069"/>
      <c r="Y2069"/>
      <c r="Z2069"/>
      <c r="AA2069"/>
      <c r="AB2069"/>
      <c r="AC2069"/>
      <c r="AD2069"/>
      <c r="AE2069"/>
      <c r="AF2069"/>
      <c r="AN2069" s="13"/>
    </row>
    <row r="2070" spans="1:40" x14ac:dyDescent="0.25">
      <c r="A2070"/>
      <c r="V2070"/>
      <c r="W2070"/>
      <c r="X2070"/>
      <c r="Y2070"/>
      <c r="Z2070"/>
      <c r="AA2070"/>
      <c r="AB2070"/>
      <c r="AC2070"/>
      <c r="AD2070"/>
      <c r="AE2070"/>
      <c r="AF2070"/>
      <c r="AN2070" s="13"/>
    </row>
    <row r="2071" spans="1:40" x14ac:dyDescent="0.25">
      <c r="A2071"/>
      <c r="V2071"/>
      <c r="W2071"/>
      <c r="X2071"/>
      <c r="Y2071"/>
      <c r="Z2071"/>
      <c r="AA2071"/>
      <c r="AB2071"/>
      <c r="AC2071"/>
      <c r="AD2071"/>
      <c r="AE2071"/>
      <c r="AF2071"/>
      <c r="AN2071" s="13"/>
    </row>
    <row r="2072" spans="1:40" x14ac:dyDescent="0.25">
      <c r="A2072"/>
      <c r="V2072"/>
      <c r="W2072"/>
      <c r="X2072"/>
      <c r="Y2072"/>
      <c r="Z2072"/>
      <c r="AA2072"/>
      <c r="AB2072"/>
      <c r="AC2072"/>
      <c r="AD2072"/>
      <c r="AE2072"/>
      <c r="AF2072"/>
      <c r="AN2072" s="13"/>
    </row>
    <row r="2073" spans="1:40" x14ac:dyDescent="0.25">
      <c r="A2073"/>
      <c r="V2073"/>
      <c r="W2073"/>
      <c r="X2073"/>
      <c r="Y2073"/>
      <c r="Z2073"/>
      <c r="AA2073"/>
      <c r="AB2073"/>
      <c r="AC2073"/>
      <c r="AD2073"/>
      <c r="AE2073"/>
      <c r="AF2073"/>
      <c r="AN2073" s="13"/>
    </row>
    <row r="2074" spans="1:40" x14ac:dyDescent="0.25">
      <c r="A2074"/>
      <c r="V2074"/>
      <c r="W2074"/>
      <c r="X2074"/>
      <c r="Y2074"/>
      <c r="Z2074"/>
      <c r="AA2074"/>
      <c r="AB2074"/>
      <c r="AC2074"/>
      <c r="AD2074"/>
      <c r="AE2074"/>
      <c r="AF2074"/>
      <c r="AN2074" s="13"/>
    </row>
    <row r="2075" spans="1:40" x14ac:dyDescent="0.25">
      <c r="A2075"/>
      <c r="V2075"/>
      <c r="W2075"/>
      <c r="X2075"/>
      <c r="Y2075"/>
      <c r="Z2075"/>
      <c r="AA2075"/>
      <c r="AB2075"/>
      <c r="AC2075"/>
      <c r="AD2075"/>
      <c r="AE2075"/>
      <c r="AF2075"/>
      <c r="AN2075" s="13"/>
    </row>
    <row r="2076" spans="1:40" x14ac:dyDescent="0.25">
      <c r="A2076"/>
      <c r="V2076"/>
      <c r="W2076"/>
      <c r="X2076"/>
      <c r="Y2076"/>
      <c r="Z2076"/>
      <c r="AA2076"/>
      <c r="AB2076"/>
      <c r="AC2076"/>
      <c r="AD2076"/>
      <c r="AE2076"/>
      <c r="AF2076"/>
      <c r="AN2076" s="13"/>
    </row>
    <row r="2077" spans="1:40" x14ac:dyDescent="0.25">
      <c r="A2077"/>
      <c r="V2077"/>
      <c r="W2077"/>
      <c r="X2077"/>
      <c r="Y2077"/>
      <c r="Z2077"/>
      <c r="AA2077"/>
      <c r="AB2077"/>
      <c r="AC2077"/>
      <c r="AD2077"/>
      <c r="AE2077"/>
      <c r="AF2077"/>
      <c r="AN2077" s="13"/>
    </row>
    <row r="2078" spans="1:40" x14ac:dyDescent="0.25">
      <c r="A2078"/>
      <c r="V2078"/>
      <c r="W2078"/>
      <c r="X2078"/>
      <c r="Y2078"/>
      <c r="Z2078"/>
      <c r="AA2078"/>
      <c r="AB2078"/>
      <c r="AC2078"/>
      <c r="AD2078"/>
      <c r="AE2078"/>
      <c r="AF2078"/>
      <c r="AN2078" s="13"/>
    </row>
    <row r="2079" spans="1:40" x14ac:dyDescent="0.25">
      <c r="A2079"/>
      <c r="V2079"/>
      <c r="W2079"/>
      <c r="X2079"/>
      <c r="Y2079"/>
      <c r="Z2079"/>
      <c r="AA2079"/>
      <c r="AB2079"/>
      <c r="AC2079"/>
      <c r="AD2079"/>
      <c r="AE2079"/>
      <c r="AF2079"/>
      <c r="AN2079" s="13"/>
    </row>
    <row r="2080" spans="1:40" x14ac:dyDescent="0.25">
      <c r="A2080"/>
      <c r="V2080"/>
      <c r="W2080"/>
      <c r="X2080"/>
      <c r="Y2080"/>
      <c r="Z2080"/>
      <c r="AA2080"/>
      <c r="AB2080"/>
      <c r="AC2080"/>
      <c r="AD2080"/>
      <c r="AE2080"/>
      <c r="AF2080"/>
      <c r="AN2080" s="13"/>
    </row>
    <row r="2081" spans="1:40" x14ac:dyDescent="0.25">
      <c r="A2081"/>
      <c r="V2081"/>
      <c r="W2081"/>
      <c r="X2081"/>
      <c r="Y2081"/>
      <c r="Z2081"/>
      <c r="AA2081"/>
      <c r="AB2081"/>
      <c r="AC2081"/>
      <c r="AD2081"/>
      <c r="AE2081"/>
      <c r="AF2081"/>
      <c r="AN2081" s="13"/>
    </row>
    <row r="2082" spans="1:40" x14ac:dyDescent="0.25">
      <c r="A2082"/>
      <c r="V2082"/>
      <c r="W2082"/>
      <c r="X2082"/>
      <c r="Y2082"/>
      <c r="Z2082"/>
      <c r="AA2082"/>
      <c r="AB2082"/>
      <c r="AC2082"/>
      <c r="AD2082"/>
      <c r="AE2082"/>
      <c r="AF2082"/>
      <c r="AN2082" s="13"/>
    </row>
    <row r="2083" spans="1:40" x14ac:dyDescent="0.25">
      <c r="A2083"/>
      <c r="V2083"/>
      <c r="W2083"/>
      <c r="X2083"/>
      <c r="Y2083"/>
      <c r="Z2083"/>
      <c r="AA2083"/>
      <c r="AB2083"/>
      <c r="AC2083"/>
      <c r="AD2083"/>
      <c r="AE2083"/>
      <c r="AF2083"/>
      <c r="AN2083" s="13"/>
    </row>
    <row r="2084" spans="1:40" x14ac:dyDescent="0.25">
      <c r="A2084"/>
      <c r="V2084"/>
      <c r="W2084"/>
      <c r="X2084"/>
      <c r="Y2084"/>
      <c r="Z2084"/>
      <c r="AA2084"/>
      <c r="AB2084"/>
      <c r="AC2084"/>
      <c r="AD2084"/>
      <c r="AE2084"/>
      <c r="AF2084"/>
      <c r="AN2084" s="13"/>
    </row>
    <row r="2085" spans="1:40" x14ac:dyDescent="0.25">
      <c r="A2085"/>
      <c r="V2085"/>
      <c r="W2085"/>
      <c r="X2085"/>
      <c r="Y2085"/>
      <c r="Z2085"/>
      <c r="AA2085"/>
      <c r="AB2085"/>
      <c r="AC2085"/>
      <c r="AD2085"/>
      <c r="AE2085"/>
      <c r="AF2085"/>
      <c r="AN2085" s="13"/>
    </row>
    <row r="2086" spans="1:40" x14ac:dyDescent="0.25">
      <c r="A2086"/>
      <c r="V2086"/>
      <c r="W2086"/>
      <c r="X2086"/>
      <c r="Y2086"/>
      <c r="Z2086"/>
      <c r="AA2086"/>
      <c r="AB2086"/>
      <c r="AC2086"/>
      <c r="AD2086"/>
      <c r="AE2086"/>
      <c r="AF2086"/>
      <c r="AN2086" s="13"/>
    </row>
    <row r="2087" spans="1:40" x14ac:dyDescent="0.25">
      <c r="A2087"/>
      <c r="V2087"/>
      <c r="W2087"/>
      <c r="X2087"/>
      <c r="Y2087"/>
      <c r="Z2087"/>
      <c r="AA2087"/>
      <c r="AB2087"/>
      <c r="AC2087"/>
      <c r="AD2087"/>
      <c r="AE2087"/>
      <c r="AF2087"/>
      <c r="AN2087" s="13"/>
    </row>
    <row r="2088" spans="1:40" x14ac:dyDescent="0.25">
      <c r="A2088"/>
      <c r="V2088"/>
      <c r="W2088"/>
      <c r="X2088"/>
      <c r="Y2088"/>
      <c r="Z2088"/>
      <c r="AA2088"/>
      <c r="AB2088"/>
      <c r="AC2088"/>
      <c r="AD2088"/>
      <c r="AE2088"/>
      <c r="AF2088"/>
      <c r="AN2088" s="13"/>
    </row>
    <row r="2089" spans="1:40" x14ac:dyDescent="0.25">
      <c r="A2089"/>
      <c r="V2089"/>
      <c r="W2089"/>
      <c r="X2089"/>
      <c r="Y2089"/>
      <c r="Z2089"/>
      <c r="AA2089"/>
      <c r="AB2089"/>
      <c r="AC2089"/>
      <c r="AD2089"/>
      <c r="AE2089"/>
      <c r="AF2089"/>
      <c r="AN2089" s="13"/>
    </row>
    <row r="2090" spans="1:40" x14ac:dyDescent="0.25">
      <c r="A2090"/>
      <c r="V2090"/>
      <c r="W2090"/>
      <c r="X2090"/>
      <c r="Y2090"/>
      <c r="Z2090"/>
      <c r="AA2090"/>
      <c r="AB2090"/>
      <c r="AC2090"/>
      <c r="AD2090"/>
      <c r="AE2090"/>
      <c r="AF2090"/>
      <c r="AN2090" s="13"/>
    </row>
    <row r="2091" spans="1:40" x14ac:dyDescent="0.25">
      <c r="A2091"/>
      <c r="V2091"/>
      <c r="W2091"/>
      <c r="X2091"/>
      <c r="Y2091"/>
      <c r="Z2091"/>
      <c r="AA2091"/>
      <c r="AB2091"/>
      <c r="AC2091"/>
      <c r="AD2091"/>
      <c r="AE2091"/>
      <c r="AF2091"/>
      <c r="AN2091" s="13"/>
    </row>
    <row r="2092" spans="1:40" x14ac:dyDescent="0.25">
      <c r="A2092"/>
      <c r="V2092"/>
      <c r="W2092"/>
      <c r="X2092"/>
      <c r="Y2092"/>
      <c r="Z2092"/>
      <c r="AA2092"/>
      <c r="AB2092"/>
      <c r="AC2092"/>
      <c r="AD2092"/>
      <c r="AE2092"/>
      <c r="AF2092"/>
      <c r="AN2092" s="13"/>
    </row>
    <row r="2093" spans="1:40" x14ac:dyDescent="0.25">
      <c r="A2093"/>
      <c r="V2093"/>
      <c r="W2093"/>
      <c r="X2093"/>
      <c r="Y2093"/>
      <c r="Z2093"/>
      <c r="AA2093"/>
      <c r="AB2093"/>
      <c r="AC2093"/>
      <c r="AD2093"/>
      <c r="AE2093"/>
      <c r="AF2093"/>
      <c r="AN2093" s="13"/>
    </row>
    <row r="2094" spans="1:40" x14ac:dyDescent="0.25">
      <c r="A2094"/>
      <c r="V2094"/>
      <c r="W2094"/>
      <c r="X2094"/>
      <c r="Y2094"/>
      <c r="Z2094"/>
      <c r="AA2094"/>
      <c r="AB2094"/>
      <c r="AC2094"/>
      <c r="AD2094"/>
      <c r="AE2094"/>
      <c r="AF2094"/>
      <c r="AN2094" s="13"/>
    </row>
    <row r="2095" spans="1:40" x14ac:dyDescent="0.25">
      <c r="A2095"/>
      <c r="V2095"/>
      <c r="W2095"/>
      <c r="X2095"/>
      <c r="Y2095"/>
      <c r="Z2095"/>
      <c r="AA2095"/>
      <c r="AB2095"/>
      <c r="AC2095"/>
      <c r="AD2095"/>
      <c r="AE2095"/>
      <c r="AF2095"/>
      <c r="AN2095" s="13"/>
    </row>
    <row r="2096" spans="1:40" x14ac:dyDescent="0.25">
      <c r="A2096"/>
      <c r="V2096"/>
      <c r="W2096"/>
      <c r="X2096"/>
      <c r="Y2096"/>
      <c r="Z2096"/>
      <c r="AA2096"/>
      <c r="AB2096"/>
      <c r="AC2096"/>
      <c r="AD2096"/>
      <c r="AE2096"/>
      <c r="AF2096"/>
      <c r="AN2096" s="13"/>
    </row>
    <row r="2097" spans="1:40" x14ac:dyDescent="0.25">
      <c r="A2097"/>
      <c r="V2097"/>
      <c r="W2097"/>
      <c r="X2097"/>
      <c r="Y2097"/>
      <c r="Z2097"/>
      <c r="AA2097"/>
      <c r="AB2097"/>
      <c r="AC2097"/>
      <c r="AD2097"/>
      <c r="AE2097"/>
      <c r="AF2097"/>
      <c r="AN2097" s="13"/>
    </row>
    <row r="2098" spans="1:40" x14ac:dyDescent="0.25">
      <c r="A2098"/>
      <c r="V2098"/>
      <c r="W2098"/>
      <c r="X2098"/>
      <c r="Y2098"/>
      <c r="Z2098"/>
      <c r="AA2098"/>
      <c r="AB2098"/>
      <c r="AC2098"/>
      <c r="AD2098"/>
      <c r="AE2098"/>
      <c r="AF2098"/>
      <c r="AN2098" s="13"/>
    </row>
    <row r="2099" spans="1:40" x14ac:dyDescent="0.25">
      <c r="A2099"/>
      <c r="V2099"/>
      <c r="W2099"/>
      <c r="X2099"/>
      <c r="Y2099"/>
      <c r="Z2099"/>
      <c r="AA2099"/>
      <c r="AB2099"/>
      <c r="AC2099"/>
      <c r="AD2099"/>
      <c r="AE2099"/>
      <c r="AF2099"/>
      <c r="AN2099" s="13"/>
    </row>
    <row r="2100" spans="1:40" x14ac:dyDescent="0.25">
      <c r="A2100"/>
      <c r="V2100"/>
      <c r="W2100"/>
      <c r="X2100"/>
      <c r="Y2100"/>
      <c r="Z2100"/>
      <c r="AA2100"/>
      <c r="AB2100"/>
      <c r="AC2100"/>
      <c r="AD2100"/>
      <c r="AE2100"/>
      <c r="AF2100"/>
      <c r="AN2100" s="13"/>
    </row>
    <row r="2101" spans="1:40" x14ac:dyDescent="0.25">
      <c r="A2101"/>
      <c r="V2101"/>
      <c r="W2101"/>
      <c r="X2101"/>
      <c r="Y2101"/>
      <c r="Z2101"/>
      <c r="AA2101"/>
      <c r="AB2101"/>
      <c r="AC2101"/>
      <c r="AD2101"/>
      <c r="AE2101"/>
      <c r="AF2101"/>
      <c r="AN2101" s="13"/>
    </row>
    <row r="2102" spans="1:40" x14ac:dyDescent="0.25">
      <c r="A2102"/>
      <c r="V2102"/>
      <c r="W2102"/>
      <c r="X2102"/>
      <c r="Y2102"/>
      <c r="Z2102"/>
      <c r="AA2102"/>
      <c r="AB2102"/>
      <c r="AC2102"/>
      <c r="AD2102"/>
      <c r="AE2102"/>
      <c r="AF2102"/>
      <c r="AN2102" s="13"/>
    </row>
    <row r="2103" spans="1:40" x14ac:dyDescent="0.25">
      <c r="A2103"/>
      <c r="V2103"/>
      <c r="W2103"/>
      <c r="X2103"/>
      <c r="Y2103"/>
      <c r="Z2103"/>
      <c r="AA2103"/>
      <c r="AB2103"/>
      <c r="AC2103"/>
      <c r="AD2103"/>
      <c r="AE2103"/>
      <c r="AF2103"/>
      <c r="AN2103" s="13"/>
    </row>
    <row r="2104" spans="1:40" x14ac:dyDescent="0.25">
      <c r="A2104"/>
      <c r="V2104"/>
      <c r="W2104"/>
      <c r="X2104"/>
      <c r="Y2104"/>
      <c r="Z2104"/>
      <c r="AA2104"/>
      <c r="AB2104"/>
      <c r="AC2104"/>
      <c r="AD2104"/>
      <c r="AE2104"/>
      <c r="AF2104"/>
      <c r="AN2104" s="13"/>
    </row>
    <row r="2105" spans="1:40" x14ac:dyDescent="0.25">
      <c r="A2105"/>
      <c r="V2105"/>
      <c r="W2105"/>
      <c r="X2105"/>
      <c r="Y2105"/>
      <c r="Z2105"/>
      <c r="AA2105"/>
      <c r="AB2105"/>
      <c r="AC2105"/>
      <c r="AD2105"/>
      <c r="AE2105"/>
      <c r="AF2105"/>
      <c r="AN2105" s="13"/>
    </row>
    <row r="2106" spans="1:40" x14ac:dyDescent="0.25">
      <c r="A2106"/>
      <c r="V2106"/>
      <c r="W2106"/>
      <c r="X2106"/>
      <c r="Y2106"/>
      <c r="Z2106"/>
      <c r="AA2106"/>
      <c r="AB2106"/>
      <c r="AC2106"/>
      <c r="AD2106"/>
      <c r="AE2106"/>
      <c r="AF2106"/>
      <c r="AN2106" s="13"/>
    </row>
    <row r="2107" spans="1:40" x14ac:dyDescent="0.25">
      <c r="A2107"/>
      <c r="V2107"/>
      <c r="W2107"/>
      <c r="X2107"/>
      <c r="Y2107"/>
      <c r="Z2107"/>
      <c r="AA2107"/>
      <c r="AB2107"/>
      <c r="AC2107"/>
      <c r="AD2107"/>
      <c r="AE2107"/>
      <c r="AF2107"/>
      <c r="AN2107" s="13"/>
    </row>
    <row r="2108" spans="1:40" x14ac:dyDescent="0.25">
      <c r="A2108"/>
      <c r="V2108"/>
      <c r="W2108"/>
      <c r="X2108"/>
      <c r="Y2108"/>
      <c r="Z2108"/>
      <c r="AA2108"/>
      <c r="AB2108"/>
      <c r="AC2108"/>
      <c r="AD2108"/>
      <c r="AE2108"/>
      <c r="AF2108"/>
      <c r="AN2108" s="13"/>
    </row>
    <row r="2109" spans="1:40" x14ac:dyDescent="0.25">
      <c r="A2109"/>
      <c r="V2109"/>
      <c r="W2109"/>
      <c r="X2109"/>
      <c r="Y2109"/>
      <c r="Z2109"/>
      <c r="AA2109"/>
      <c r="AB2109"/>
      <c r="AC2109"/>
      <c r="AD2109"/>
      <c r="AE2109"/>
      <c r="AF2109"/>
      <c r="AN2109" s="13"/>
    </row>
    <row r="2110" spans="1:40" x14ac:dyDescent="0.25">
      <c r="A2110"/>
      <c r="V2110"/>
      <c r="W2110"/>
      <c r="X2110"/>
      <c r="Y2110"/>
      <c r="Z2110"/>
      <c r="AA2110"/>
      <c r="AB2110"/>
      <c r="AC2110"/>
      <c r="AD2110"/>
      <c r="AE2110"/>
      <c r="AF2110"/>
      <c r="AN2110" s="13"/>
    </row>
    <row r="2111" spans="1:40" x14ac:dyDescent="0.25">
      <c r="A2111"/>
      <c r="V2111"/>
      <c r="W2111"/>
      <c r="X2111"/>
      <c r="Y2111"/>
      <c r="Z2111"/>
      <c r="AA2111"/>
      <c r="AB2111"/>
      <c r="AC2111"/>
      <c r="AD2111"/>
      <c r="AE2111"/>
      <c r="AF2111"/>
      <c r="AN2111" s="13"/>
    </row>
    <row r="2112" spans="1:40" x14ac:dyDescent="0.25">
      <c r="A2112"/>
      <c r="V2112"/>
      <c r="W2112"/>
      <c r="X2112"/>
      <c r="Y2112"/>
      <c r="Z2112"/>
      <c r="AA2112"/>
      <c r="AB2112"/>
      <c r="AC2112"/>
      <c r="AD2112"/>
      <c r="AE2112"/>
      <c r="AF2112"/>
      <c r="AN2112" s="13"/>
    </row>
    <row r="2113" spans="1:40" x14ac:dyDescent="0.25">
      <c r="A2113"/>
      <c r="V2113"/>
      <c r="W2113"/>
      <c r="X2113"/>
      <c r="Y2113"/>
      <c r="Z2113"/>
      <c r="AA2113"/>
      <c r="AB2113"/>
      <c r="AC2113"/>
      <c r="AD2113"/>
      <c r="AE2113"/>
      <c r="AF2113"/>
      <c r="AN2113" s="13"/>
    </row>
    <row r="2114" spans="1:40" x14ac:dyDescent="0.25">
      <c r="A2114"/>
      <c r="V2114"/>
      <c r="W2114"/>
      <c r="X2114"/>
      <c r="Y2114"/>
      <c r="Z2114"/>
      <c r="AA2114"/>
      <c r="AB2114"/>
      <c r="AC2114"/>
      <c r="AD2114"/>
      <c r="AE2114"/>
      <c r="AF2114"/>
      <c r="AN2114" s="13"/>
    </row>
    <row r="2115" spans="1:40" x14ac:dyDescent="0.25">
      <c r="A2115"/>
      <c r="V2115"/>
      <c r="W2115"/>
      <c r="X2115"/>
      <c r="Y2115"/>
      <c r="Z2115"/>
      <c r="AA2115"/>
      <c r="AB2115"/>
      <c r="AC2115"/>
      <c r="AD2115"/>
      <c r="AE2115"/>
      <c r="AF2115"/>
      <c r="AN2115" s="13"/>
    </row>
    <row r="2116" spans="1:40" x14ac:dyDescent="0.25">
      <c r="A2116"/>
      <c r="V2116"/>
      <c r="W2116"/>
      <c r="X2116"/>
      <c r="Y2116"/>
      <c r="Z2116"/>
      <c r="AA2116"/>
      <c r="AB2116"/>
      <c r="AC2116"/>
      <c r="AD2116"/>
      <c r="AE2116"/>
      <c r="AF2116"/>
      <c r="AN2116" s="13"/>
    </row>
    <row r="2117" spans="1:40" x14ac:dyDescent="0.25">
      <c r="A2117"/>
      <c r="V2117"/>
      <c r="W2117"/>
      <c r="X2117"/>
      <c r="Y2117"/>
      <c r="Z2117"/>
      <c r="AA2117"/>
      <c r="AB2117"/>
      <c r="AC2117"/>
      <c r="AD2117"/>
      <c r="AE2117"/>
      <c r="AF2117"/>
      <c r="AN2117" s="13"/>
    </row>
    <row r="2118" spans="1:40" x14ac:dyDescent="0.25">
      <c r="A2118"/>
      <c r="V2118"/>
      <c r="W2118"/>
      <c r="X2118"/>
      <c r="Y2118"/>
      <c r="Z2118"/>
      <c r="AA2118"/>
      <c r="AB2118"/>
      <c r="AC2118"/>
      <c r="AD2118"/>
      <c r="AE2118"/>
      <c r="AF2118"/>
      <c r="AN2118" s="13"/>
    </row>
    <row r="2119" spans="1:40" x14ac:dyDescent="0.25">
      <c r="A2119"/>
      <c r="V2119"/>
      <c r="W2119"/>
      <c r="X2119"/>
      <c r="Y2119"/>
      <c r="Z2119"/>
      <c r="AA2119"/>
      <c r="AB2119"/>
      <c r="AC2119"/>
      <c r="AD2119"/>
      <c r="AE2119"/>
      <c r="AF2119"/>
      <c r="AN2119" s="13"/>
    </row>
    <row r="2120" spans="1:40" x14ac:dyDescent="0.25">
      <c r="A2120"/>
      <c r="V2120"/>
      <c r="W2120"/>
      <c r="X2120"/>
      <c r="Y2120"/>
      <c r="Z2120"/>
      <c r="AA2120"/>
      <c r="AB2120"/>
      <c r="AC2120"/>
      <c r="AD2120"/>
      <c r="AE2120"/>
      <c r="AF2120"/>
      <c r="AN2120" s="13"/>
    </row>
    <row r="2121" spans="1:40" x14ac:dyDescent="0.25">
      <c r="A2121"/>
      <c r="V2121"/>
      <c r="W2121"/>
      <c r="X2121"/>
      <c r="Y2121"/>
      <c r="Z2121"/>
      <c r="AA2121"/>
      <c r="AB2121"/>
      <c r="AC2121"/>
      <c r="AD2121"/>
      <c r="AE2121"/>
      <c r="AF2121"/>
      <c r="AN2121" s="13"/>
    </row>
    <row r="2122" spans="1:40" x14ac:dyDescent="0.25">
      <c r="A2122"/>
      <c r="V2122"/>
      <c r="W2122"/>
      <c r="X2122"/>
      <c r="Y2122"/>
      <c r="Z2122"/>
      <c r="AA2122"/>
      <c r="AB2122"/>
      <c r="AC2122"/>
      <c r="AD2122"/>
      <c r="AE2122"/>
      <c r="AF2122"/>
      <c r="AN2122" s="13"/>
    </row>
    <row r="2123" spans="1:40" x14ac:dyDescent="0.25">
      <c r="A2123"/>
      <c r="V2123"/>
      <c r="W2123"/>
      <c r="X2123"/>
      <c r="Y2123"/>
      <c r="Z2123"/>
      <c r="AA2123"/>
      <c r="AB2123"/>
      <c r="AC2123"/>
      <c r="AD2123"/>
      <c r="AE2123"/>
      <c r="AF2123"/>
      <c r="AN2123" s="13"/>
    </row>
    <row r="2124" spans="1:40" x14ac:dyDescent="0.25">
      <c r="A2124"/>
      <c r="V2124"/>
      <c r="W2124"/>
      <c r="X2124"/>
      <c r="Y2124"/>
      <c r="Z2124"/>
      <c r="AA2124"/>
      <c r="AB2124"/>
      <c r="AC2124"/>
      <c r="AD2124"/>
      <c r="AE2124"/>
      <c r="AF2124"/>
      <c r="AN2124" s="13"/>
    </row>
    <row r="2125" spans="1:40" x14ac:dyDescent="0.25">
      <c r="A2125"/>
      <c r="V2125"/>
      <c r="W2125"/>
      <c r="X2125"/>
      <c r="Y2125"/>
      <c r="Z2125"/>
      <c r="AA2125"/>
      <c r="AB2125"/>
      <c r="AC2125"/>
      <c r="AD2125"/>
      <c r="AE2125"/>
      <c r="AF2125"/>
      <c r="AN2125" s="13"/>
    </row>
    <row r="2126" spans="1:40" x14ac:dyDescent="0.25">
      <c r="A2126"/>
      <c r="V2126"/>
      <c r="W2126"/>
      <c r="X2126"/>
      <c r="Y2126"/>
      <c r="Z2126"/>
      <c r="AA2126"/>
      <c r="AB2126"/>
      <c r="AC2126"/>
      <c r="AD2126"/>
      <c r="AE2126"/>
      <c r="AF2126"/>
      <c r="AN2126" s="13"/>
    </row>
    <row r="2127" spans="1:40" x14ac:dyDescent="0.25">
      <c r="A2127"/>
      <c r="V2127"/>
      <c r="W2127"/>
      <c r="X2127"/>
      <c r="Y2127"/>
      <c r="Z2127"/>
      <c r="AA2127"/>
      <c r="AB2127"/>
      <c r="AC2127"/>
      <c r="AD2127"/>
      <c r="AE2127"/>
      <c r="AF2127"/>
      <c r="AN2127" s="13"/>
    </row>
    <row r="2128" spans="1:40" x14ac:dyDescent="0.25">
      <c r="A2128"/>
      <c r="V2128"/>
      <c r="W2128"/>
      <c r="X2128"/>
      <c r="Y2128"/>
      <c r="Z2128"/>
      <c r="AA2128"/>
      <c r="AB2128"/>
      <c r="AC2128"/>
      <c r="AD2128"/>
      <c r="AE2128"/>
      <c r="AF2128"/>
      <c r="AN2128" s="13"/>
    </row>
    <row r="2129" spans="1:40" x14ac:dyDescent="0.25">
      <c r="A2129"/>
      <c r="V2129"/>
      <c r="W2129"/>
      <c r="X2129"/>
      <c r="Y2129"/>
      <c r="Z2129"/>
      <c r="AA2129"/>
      <c r="AB2129"/>
      <c r="AC2129"/>
      <c r="AD2129"/>
      <c r="AE2129"/>
      <c r="AF2129"/>
      <c r="AN2129" s="13"/>
    </row>
    <row r="2130" spans="1:40" x14ac:dyDescent="0.25">
      <c r="A2130"/>
      <c r="V2130"/>
      <c r="W2130"/>
      <c r="X2130"/>
      <c r="Y2130"/>
      <c r="Z2130"/>
      <c r="AA2130"/>
      <c r="AB2130"/>
      <c r="AC2130"/>
      <c r="AD2130"/>
      <c r="AE2130"/>
      <c r="AF2130"/>
      <c r="AN2130" s="13"/>
    </row>
    <row r="2131" spans="1:40" x14ac:dyDescent="0.25">
      <c r="A2131"/>
      <c r="V2131"/>
      <c r="W2131"/>
      <c r="X2131"/>
      <c r="Y2131"/>
      <c r="Z2131"/>
      <c r="AA2131"/>
      <c r="AB2131"/>
      <c r="AC2131"/>
      <c r="AD2131"/>
      <c r="AE2131"/>
      <c r="AF2131"/>
      <c r="AN2131" s="13"/>
    </row>
    <row r="2132" spans="1:40" x14ac:dyDescent="0.25">
      <c r="A2132"/>
      <c r="V2132"/>
      <c r="W2132"/>
      <c r="X2132"/>
      <c r="Y2132"/>
      <c r="Z2132"/>
      <c r="AA2132"/>
      <c r="AB2132"/>
      <c r="AC2132"/>
      <c r="AD2132"/>
      <c r="AE2132"/>
      <c r="AF2132"/>
      <c r="AN2132" s="13"/>
    </row>
    <row r="2133" spans="1:40" x14ac:dyDescent="0.25">
      <c r="A2133"/>
      <c r="V2133"/>
      <c r="W2133"/>
      <c r="X2133"/>
      <c r="Y2133"/>
      <c r="Z2133"/>
      <c r="AA2133"/>
      <c r="AB2133"/>
      <c r="AC2133"/>
      <c r="AD2133"/>
      <c r="AE2133"/>
      <c r="AF2133"/>
      <c r="AN2133" s="13"/>
    </row>
    <row r="2134" spans="1:40" x14ac:dyDescent="0.25">
      <c r="A2134"/>
      <c r="V2134"/>
      <c r="W2134"/>
      <c r="X2134"/>
      <c r="Y2134"/>
      <c r="Z2134"/>
      <c r="AA2134"/>
      <c r="AB2134"/>
      <c r="AC2134"/>
      <c r="AD2134"/>
      <c r="AE2134"/>
      <c r="AF2134"/>
      <c r="AN2134" s="13"/>
    </row>
    <row r="2135" spans="1:40" x14ac:dyDescent="0.25">
      <c r="A2135"/>
      <c r="V2135"/>
      <c r="W2135"/>
      <c r="X2135"/>
      <c r="Y2135"/>
      <c r="Z2135"/>
      <c r="AA2135"/>
      <c r="AB2135"/>
      <c r="AC2135"/>
      <c r="AD2135"/>
      <c r="AE2135"/>
      <c r="AF2135"/>
      <c r="AN2135" s="13"/>
    </row>
    <row r="2136" spans="1:40" x14ac:dyDescent="0.25">
      <c r="A2136"/>
      <c r="V2136"/>
      <c r="W2136"/>
      <c r="X2136"/>
      <c r="Y2136"/>
      <c r="Z2136"/>
      <c r="AA2136"/>
      <c r="AB2136"/>
      <c r="AC2136"/>
      <c r="AD2136"/>
      <c r="AE2136"/>
      <c r="AF2136"/>
      <c r="AN2136" s="13"/>
    </row>
    <row r="2137" spans="1:40" x14ac:dyDescent="0.25">
      <c r="A2137"/>
      <c r="V2137"/>
      <c r="W2137"/>
      <c r="X2137"/>
      <c r="Y2137"/>
      <c r="Z2137"/>
      <c r="AA2137"/>
      <c r="AB2137"/>
      <c r="AC2137"/>
      <c r="AD2137"/>
      <c r="AE2137"/>
      <c r="AF2137"/>
      <c r="AN2137" s="13"/>
    </row>
    <row r="2138" spans="1:40" x14ac:dyDescent="0.25">
      <c r="A2138"/>
      <c r="V2138"/>
      <c r="W2138"/>
      <c r="X2138"/>
      <c r="Y2138"/>
      <c r="Z2138"/>
      <c r="AA2138"/>
      <c r="AB2138"/>
      <c r="AC2138"/>
      <c r="AD2138"/>
      <c r="AE2138"/>
      <c r="AF2138"/>
      <c r="AN2138" s="13"/>
    </row>
    <row r="2139" spans="1:40" x14ac:dyDescent="0.25">
      <c r="A2139"/>
      <c r="V2139"/>
      <c r="W2139"/>
      <c r="X2139"/>
      <c r="Y2139"/>
      <c r="Z2139"/>
      <c r="AA2139"/>
      <c r="AB2139"/>
      <c r="AC2139"/>
      <c r="AD2139"/>
      <c r="AE2139"/>
      <c r="AF2139"/>
      <c r="AN2139" s="13"/>
    </row>
    <row r="2140" spans="1:40" x14ac:dyDescent="0.25">
      <c r="A2140"/>
      <c r="V2140"/>
      <c r="W2140"/>
      <c r="X2140"/>
      <c r="Y2140"/>
      <c r="Z2140"/>
      <c r="AA2140"/>
      <c r="AB2140"/>
      <c r="AC2140"/>
      <c r="AD2140"/>
      <c r="AE2140"/>
      <c r="AF2140"/>
      <c r="AN2140" s="13"/>
    </row>
    <row r="2141" spans="1:40" x14ac:dyDescent="0.25">
      <c r="A2141"/>
      <c r="V2141"/>
      <c r="W2141"/>
      <c r="X2141"/>
      <c r="Y2141"/>
      <c r="Z2141"/>
      <c r="AA2141"/>
      <c r="AB2141"/>
      <c r="AC2141"/>
      <c r="AD2141"/>
      <c r="AE2141"/>
      <c r="AF2141"/>
      <c r="AN2141" s="13"/>
    </row>
    <row r="2142" spans="1:40" x14ac:dyDescent="0.25">
      <c r="A2142"/>
      <c r="V2142"/>
      <c r="W2142"/>
      <c r="X2142"/>
      <c r="Y2142"/>
      <c r="Z2142"/>
      <c r="AA2142"/>
      <c r="AB2142"/>
      <c r="AC2142"/>
      <c r="AD2142"/>
      <c r="AE2142"/>
      <c r="AF2142"/>
      <c r="AN2142" s="13"/>
    </row>
    <row r="2143" spans="1:40" x14ac:dyDescent="0.25">
      <c r="A2143"/>
      <c r="V2143"/>
      <c r="W2143"/>
      <c r="X2143"/>
      <c r="Y2143"/>
      <c r="Z2143"/>
      <c r="AA2143"/>
      <c r="AB2143"/>
      <c r="AC2143"/>
      <c r="AD2143"/>
      <c r="AE2143"/>
      <c r="AF2143"/>
      <c r="AN2143" s="13"/>
    </row>
    <row r="2144" spans="1:40" x14ac:dyDescent="0.25">
      <c r="A2144"/>
      <c r="V2144"/>
      <c r="W2144"/>
      <c r="X2144"/>
      <c r="Y2144"/>
      <c r="Z2144"/>
      <c r="AA2144"/>
      <c r="AB2144"/>
      <c r="AC2144"/>
      <c r="AD2144"/>
      <c r="AE2144"/>
      <c r="AF2144"/>
      <c r="AN2144" s="13"/>
    </row>
    <row r="2145" spans="1:40" x14ac:dyDescent="0.25">
      <c r="A2145"/>
      <c r="V2145"/>
      <c r="W2145"/>
      <c r="X2145"/>
      <c r="Y2145"/>
      <c r="Z2145"/>
      <c r="AA2145"/>
      <c r="AB2145"/>
      <c r="AC2145"/>
      <c r="AD2145"/>
      <c r="AE2145"/>
      <c r="AF2145"/>
      <c r="AN2145" s="13"/>
    </row>
    <row r="2146" spans="1:40" x14ac:dyDescent="0.25">
      <c r="A2146"/>
      <c r="V2146"/>
      <c r="W2146"/>
      <c r="X2146"/>
      <c r="Y2146"/>
      <c r="Z2146"/>
      <c r="AA2146"/>
      <c r="AB2146"/>
      <c r="AC2146"/>
      <c r="AD2146"/>
      <c r="AE2146"/>
      <c r="AF2146"/>
      <c r="AN2146" s="13"/>
    </row>
    <row r="2147" spans="1:40" x14ac:dyDescent="0.25">
      <c r="A2147"/>
      <c r="V2147"/>
      <c r="W2147"/>
      <c r="X2147"/>
      <c r="Y2147"/>
      <c r="Z2147"/>
      <c r="AA2147"/>
      <c r="AB2147"/>
      <c r="AC2147"/>
      <c r="AD2147"/>
      <c r="AE2147"/>
      <c r="AF2147"/>
      <c r="AN2147" s="13"/>
    </row>
    <row r="2148" spans="1:40" x14ac:dyDescent="0.25">
      <c r="A2148"/>
      <c r="V2148"/>
      <c r="W2148"/>
      <c r="X2148"/>
      <c r="Y2148"/>
      <c r="Z2148"/>
      <c r="AA2148"/>
      <c r="AB2148"/>
      <c r="AC2148"/>
      <c r="AD2148"/>
      <c r="AE2148"/>
      <c r="AF2148"/>
      <c r="AN2148" s="13"/>
    </row>
    <row r="2149" spans="1:40" x14ac:dyDescent="0.25">
      <c r="A2149"/>
      <c r="V2149"/>
      <c r="W2149"/>
      <c r="X2149"/>
      <c r="Y2149"/>
      <c r="Z2149"/>
      <c r="AA2149"/>
      <c r="AB2149"/>
      <c r="AC2149"/>
      <c r="AD2149"/>
      <c r="AE2149"/>
      <c r="AF2149"/>
      <c r="AN2149" s="13"/>
    </row>
    <row r="2150" spans="1:40" x14ac:dyDescent="0.25">
      <c r="A2150"/>
      <c r="V2150"/>
      <c r="W2150"/>
      <c r="X2150"/>
      <c r="Y2150"/>
      <c r="Z2150"/>
      <c r="AA2150"/>
      <c r="AB2150"/>
      <c r="AC2150"/>
      <c r="AD2150"/>
      <c r="AE2150"/>
      <c r="AF2150"/>
      <c r="AN2150" s="13"/>
    </row>
    <row r="2151" spans="1:40" x14ac:dyDescent="0.25">
      <c r="A2151"/>
      <c r="V2151"/>
      <c r="W2151"/>
      <c r="X2151"/>
      <c r="Y2151"/>
      <c r="Z2151"/>
      <c r="AA2151"/>
      <c r="AB2151"/>
      <c r="AC2151"/>
      <c r="AD2151"/>
      <c r="AE2151"/>
      <c r="AF2151"/>
      <c r="AN2151" s="13"/>
    </row>
    <row r="2152" spans="1:40" x14ac:dyDescent="0.25">
      <c r="A2152"/>
      <c r="V2152"/>
      <c r="W2152"/>
      <c r="X2152"/>
      <c r="Y2152"/>
      <c r="Z2152"/>
      <c r="AA2152"/>
      <c r="AB2152"/>
      <c r="AC2152"/>
      <c r="AD2152"/>
      <c r="AE2152"/>
      <c r="AF2152"/>
      <c r="AN2152" s="13"/>
    </row>
    <row r="2153" spans="1:40" x14ac:dyDescent="0.25">
      <c r="A2153"/>
      <c r="V2153"/>
      <c r="W2153"/>
      <c r="X2153"/>
      <c r="Y2153"/>
      <c r="Z2153"/>
      <c r="AA2153"/>
      <c r="AB2153"/>
      <c r="AC2153"/>
      <c r="AD2153"/>
      <c r="AE2153"/>
      <c r="AF2153"/>
      <c r="AN2153" s="13"/>
    </row>
    <row r="2154" spans="1:40" x14ac:dyDescent="0.25">
      <c r="A2154"/>
      <c r="V2154"/>
      <c r="W2154"/>
      <c r="X2154"/>
      <c r="Y2154"/>
      <c r="Z2154"/>
      <c r="AA2154"/>
      <c r="AB2154"/>
      <c r="AC2154"/>
      <c r="AD2154"/>
      <c r="AE2154"/>
      <c r="AF2154"/>
      <c r="AN2154" s="13"/>
    </row>
    <row r="2155" spans="1:40" x14ac:dyDescent="0.25">
      <c r="A2155"/>
      <c r="V2155"/>
      <c r="W2155"/>
      <c r="X2155"/>
      <c r="Y2155"/>
      <c r="Z2155"/>
      <c r="AA2155"/>
      <c r="AB2155"/>
      <c r="AC2155"/>
      <c r="AD2155"/>
      <c r="AE2155"/>
      <c r="AF2155"/>
      <c r="AN2155" s="13"/>
    </row>
    <row r="2156" spans="1:40" x14ac:dyDescent="0.25">
      <c r="A2156"/>
      <c r="V2156"/>
      <c r="W2156"/>
      <c r="X2156"/>
      <c r="Y2156"/>
      <c r="Z2156"/>
      <c r="AA2156"/>
      <c r="AB2156"/>
      <c r="AC2156"/>
      <c r="AD2156"/>
      <c r="AE2156"/>
      <c r="AF2156"/>
      <c r="AN2156" s="13"/>
    </row>
    <row r="2157" spans="1:40" x14ac:dyDescent="0.25">
      <c r="A2157"/>
      <c r="V2157"/>
      <c r="W2157"/>
      <c r="X2157"/>
      <c r="Y2157"/>
      <c r="Z2157"/>
      <c r="AA2157"/>
      <c r="AB2157"/>
      <c r="AC2157"/>
      <c r="AD2157"/>
      <c r="AE2157"/>
      <c r="AF2157"/>
      <c r="AN2157" s="13"/>
    </row>
    <row r="2158" spans="1:40" x14ac:dyDescent="0.25">
      <c r="A2158"/>
      <c r="V2158"/>
      <c r="W2158"/>
      <c r="X2158"/>
      <c r="Y2158"/>
      <c r="Z2158"/>
      <c r="AA2158"/>
      <c r="AB2158"/>
      <c r="AC2158"/>
      <c r="AD2158"/>
      <c r="AE2158"/>
      <c r="AF2158"/>
      <c r="AN2158" s="13"/>
    </row>
    <row r="2159" spans="1:40" x14ac:dyDescent="0.25">
      <c r="A2159"/>
      <c r="V2159"/>
      <c r="W2159"/>
      <c r="X2159"/>
      <c r="Y2159"/>
      <c r="Z2159"/>
      <c r="AA2159"/>
      <c r="AB2159"/>
      <c r="AC2159"/>
      <c r="AD2159"/>
      <c r="AE2159"/>
      <c r="AF2159"/>
      <c r="AN2159" s="13"/>
    </row>
    <row r="2160" spans="1:40" x14ac:dyDescent="0.25">
      <c r="A2160"/>
      <c r="V2160"/>
      <c r="W2160"/>
      <c r="X2160"/>
      <c r="Y2160"/>
      <c r="Z2160"/>
      <c r="AA2160"/>
      <c r="AB2160"/>
      <c r="AC2160"/>
      <c r="AD2160"/>
      <c r="AE2160"/>
      <c r="AF2160"/>
      <c r="AN2160" s="13"/>
    </row>
    <row r="2161" spans="1:40" x14ac:dyDescent="0.25">
      <c r="A2161"/>
      <c r="V2161"/>
      <c r="W2161"/>
      <c r="X2161"/>
      <c r="Y2161"/>
      <c r="Z2161"/>
      <c r="AA2161"/>
      <c r="AB2161"/>
      <c r="AC2161"/>
      <c r="AD2161"/>
      <c r="AE2161"/>
      <c r="AF2161"/>
      <c r="AN2161" s="13"/>
    </row>
    <row r="2162" spans="1:40" x14ac:dyDescent="0.25">
      <c r="A2162"/>
      <c r="V2162"/>
      <c r="W2162"/>
      <c r="X2162"/>
      <c r="Y2162"/>
      <c r="Z2162"/>
      <c r="AA2162"/>
      <c r="AB2162"/>
      <c r="AC2162"/>
      <c r="AD2162"/>
      <c r="AE2162"/>
      <c r="AF2162"/>
      <c r="AN2162" s="13"/>
    </row>
    <row r="2163" spans="1:40" x14ac:dyDescent="0.25">
      <c r="A2163"/>
      <c r="V2163"/>
      <c r="W2163"/>
      <c r="X2163"/>
      <c r="Y2163"/>
      <c r="Z2163"/>
      <c r="AA2163"/>
      <c r="AB2163"/>
      <c r="AC2163"/>
      <c r="AD2163"/>
      <c r="AE2163"/>
      <c r="AF2163"/>
      <c r="AN2163" s="13"/>
    </row>
    <row r="2164" spans="1:40" x14ac:dyDescent="0.25">
      <c r="A2164"/>
      <c r="V2164"/>
      <c r="W2164"/>
      <c r="X2164"/>
      <c r="Y2164"/>
      <c r="Z2164"/>
      <c r="AA2164"/>
      <c r="AB2164"/>
      <c r="AC2164"/>
      <c r="AD2164"/>
      <c r="AE2164"/>
      <c r="AF2164"/>
      <c r="AN2164" s="13"/>
    </row>
    <row r="2165" spans="1:40" x14ac:dyDescent="0.25">
      <c r="A2165"/>
      <c r="V2165"/>
      <c r="W2165"/>
      <c r="X2165"/>
      <c r="Y2165"/>
      <c r="Z2165"/>
      <c r="AA2165"/>
      <c r="AB2165"/>
      <c r="AC2165"/>
      <c r="AD2165"/>
      <c r="AE2165"/>
      <c r="AF2165"/>
      <c r="AN2165" s="13"/>
    </row>
    <row r="2166" spans="1:40" x14ac:dyDescent="0.25">
      <c r="A2166"/>
      <c r="V2166"/>
      <c r="W2166"/>
      <c r="X2166"/>
      <c r="Y2166"/>
      <c r="Z2166"/>
      <c r="AA2166"/>
      <c r="AB2166"/>
      <c r="AC2166"/>
      <c r="AD2166"/>
      <c r="AE2166"/>
      <c r="AF2166"/>
      <c r="AN2166" s="13"/>
    </row>
    <row r="2167" spans="1:40" x14ac:dyDescent="0.25">
      <c r="A2167"/>
      <c r="V2167"/>
      <c r="W2167"/>
      <c r="X2167"/>
      <c r="Y2167"/>
      <c r="Z2167"/>
      <c r="AA2167"/>
      <c r="AB2167"/>
      <c r="AC2167"/>
      <c r="AD2167"/>
      <c r="AE2167"/>
      <c r="AF2167"/>
      <c r="AN2167" s="13"/>
    </row>
    <row r="2168" spans="1:40" x14ac:dyDescent="0.25">
      <c r="A2168"/>
      <c r="V2168"/>
      <c r="W2168"/>
      <c r="X2168"/>
      <c r="Y2168"/>
      <c r="Z2168"/>
      <c r="AA2168"/>
      <c r="AB2168"/>
      <c r="AC2168"/>
      <c r="AD2168"/>
      <c r="AE2168"/>
      <c r="AF2168"/>
      <c r="AN2168" s="13"/>
    </row>
    <row r="2169" spans="1:40" x14ac:dyDescent="0.25">
      <c r="A2169"/>
      <c r="V2169"/>
      <c r="W2169"/>
      <c r="X2169"/>
      <c r="Y2169"/>
      <c r="Z2169"/>
      <c r="AA2169"/>
      <c r="AB2169"/>
      <c r="AC2169"/>
      <c r="AD2169"/>
      <c r="AE2169"/>
      <c r="AF2169"/>
      <c r="AN2169" s="13"/>
    </row>
    <row r="2170" spans="1:40" x14ac:dyDescent="0.25">
      <c r="A2170"/>
      <c r="V2170"/>
      <c r="W2170"/>
      <c r="X2170"/>
      <c r="Y2170"/>
      <c r="Z2170"/>
      <c r="AA2170"/>
      <c r="AB2170"/>
      <c r="AC2170"/>
      <c r="AD2170"/>
      <c r="AE2170"/>
      <c r="AF2170"/>
      <c r="AN2170" s="13"/>
    </row>
    <row r="2171" spans="1:40" x14ac:dyDescent="0.25">
      <c r="A2171"/>
      <c r="V2171"/>
      <c r="W2171"/>
      <c r="X2171"/>
      <c r="Y2171"/>
      <c r="Z2171"/>
      <c r="AA2171"/>
      <c r="AB2171"/>
      <c r="AC2171"/>
      <c r="AD2171"/>
      <c r="AE2171"/>
      <c r="AF2171"/>
      <c r="AN2171" s="13"/>
    </row>
    <row r="2172" spans="1:40" x14ac:dyDescent="0.25">
      <c r="A2172"/>
      <c r="V2172"/>
      <c r="W2172"/>
      <c r="X2172"/>
      <c r="Y2172"/>
      <c r="Z2172"/>
      <c r="AA2172"/>
      <c r="AB2172"/>
      <c r="AC2172"/>
      <c r="AD2172"/>
      <c r="AE2172"/>
      <c r="AF2172"/>
      <c r="AN2172" s="13"/>
    </row>
    <row r="2173" spans="1:40" x14ac:dyDescent="0.25">
      <c r="A2173"/>
      <c r="V2173"/>
      <c r="W2173"/>
      <c r="X2173"/>
      <c r="Y2173"/>
      <c r="Z2173"/>
      <c r="AA2173"/>
      <c r="AB2173"/>
      <c r="AC2173"/>
      <c r="AD2173"/>
      <c r="AE2173"/>
      <c r="AF2173"/>
      <c r="AN2173" s="13"/>
    </row>
    <row r="2174" spans="1:40" x14ac:dyDescent="0.25">
      <c r="A2174"/>
      <c r="V2174"/>
      <c r="W2174"/>
      <c r="X2174"/>
      <c r="Y2174"/>
      <c r="Z2174"/>
      <c r="AA2174"/>
      <c r="AB2174"/>
      <c r="AC2174"/>
      <c r="AD2174"/>
      <c r="AE2174"/>
      <c r="AF2174"/>
      <c r="AN2174" s="13"/>
    </row>
    <row r="2175" spans="1:40" x14ac:dyDescent="0.25">
      <c r="A2175"/>
      <c r="V2175"/>
      <c r="W2175"/>
      <c r="X2175"/>
      <c r="Y2175"/>
      <c r="Z2175"/>
      <c r="AA2175"/>
      <c r="AB2175"/>
      <c r="AC2175"/>
      <c r="AD2175"/>
      <c r="AE2175"/>
      <c r="AF2175"/>
      <c r="AN2175" s="13"/>
    </row>
    <row r="2176" spans="1:40" x14ac:dyDescent="0.25">
      <c r="A2176"/>
      <c r="V2176"/>
      <c r="W2176"/>
      <c r="X2176"/>
      <c r="Y2176"/>
      <c r="Z2176"/>
      <c r="AA2176"/>
      <c r="AB2176"/>
      <c r="AC2176"/>
      <c r="AD2176"/>
      <c r="AE2176"/>
      <c r="AF2176"/>
      <c r="AN2176" s="13"/>
    </row>
    <row r="2177" spans="1:40" x14ac:dyDescent="0.25">
      <c r="A2177"/>
      <c r="V2177"/>
      <c r="W2177"/>
      <c r="X2177"/>
      <c r="Y2177"/>
      <c r="Z2177"/>
      <c r="AA2177"/>
      <c r="AB2177"/>
      <c r="AC2177"/>
      <c r="AD2177"/>
      <c r="AE2177"/>
      <c r="AF2177"/>
      <c r="AN2177" s="13"/>
    </row>
    <row r="2178" spans="1:40" x14ac:dyDescent="0.25">
      <c r="A2178"/>
      <c r="V2178"/>
      <c r="W2178"/>
      <c r="X2178"/>
      <c r="Y2178"/>
      <c r="Z2178"/>
      <c r="AA2178"/>
      <c r="AB2178"/>
      <c r="AC2178"/>
      <c r="AD2178"/>
      <c r="AE2178"/>
      <c r="AF2178"/>
      <c r="AN2178" s="13"/>
    </row>
    <row r="2179" spans="1:40" x14ac:dyDescent="0.25">
      <c r="A2179"/>
      <c r="V2179"/>
      <c r="W2179"/>
      <c r="X2179"/>
      <c r="Y2179"/>
      <c r="Z2179"/>
      <c r="AA2179"/>
      <c r="AB2179"/>
      <c r="AC2179"/>
      <c r="AD2179"/>
      <c r="AE2179"/>
      <c r="AF2179"/>
      <c r="AN2179" s="13"/>
    </row>
    <row r="2180" spans="1:40" x14ac:dyDescent="0.25">
      <c r="A2180"/>
      <c r="V2180"/>
      <c r="W2180"/>
      <c r="X2180"/>
      <c r="Y2180"/>
      <c r="Z2180"/>
      <c r="AA2180"/>
      <c r="AB2180"/>
      <c r="AC2180"/>
      <c r="AD2180"/>
      <c r="AE2180"/>
      <c r="AF2180"/>
      <c r="AN2180" s="13"/>
    </row>
    <row r="2181" spans="1:40" x14ac:dyDescent="0.25">
      <c r="A2181"/>
      <c r="V2181"/>
      <c r="W2181"/>
      <c r="X2181"/>
      <c r="Y2181"/>
      <c r="Z2181"/>
      <c r="AA2181"/>
      <c r="AB2181"/>
      <c r="AC2181"/>
      <c r="AD2181"/>
      <c r="AE2181"/>
      <c r="AF2181"/>
      <c r="AN2181" s="13"/>
    </row>
    <row r="2182" spans="1:40" x14ac:dyDescent="0.25">
      <c r="A2182"/>
      <c r="V2182"/>
      <c r="W2182"/>
      <c r="X2182"/>
      <c r="Y2182"/>
      <c r="Z2182"/>
      <c r="AA2182"/>
      <c r="AB2182"/>
      <c r="AC2182"/>
      <c r="AD2182"/>
      <c r="AE2182"/>
      <c r="AF2182"/>
      <c r="AN2182" s="13"/>
    </row>
    <row r="2183" spans="1:40" x14ac:dyDescent="0.25">
      <c r="A2183"/>
      <c r="V2183"/>
      <c r="W2183"/>
      <c r="X2183"/>
      <c r="Y2183"/>
      <c r="Z2183"/>
      <c r="AA2183"/>
      <c r="AB2183"/>
      <c r="AC2183"/>
      <c r="AD2183"/>
      <c r="AE2183"/>
      <c r="AF2183"/>
      <c r="AN2183" s="13"/>
    </row>
    <row r="2184" spans="1:40" x14ac:dyDescent="0.25">
      <c r="A2184"/>
      <c r="V2184"/>
      <c r="W2184"/>
      <c r="X2184"/>
      <c r="Y2184"/>
      <c r="Z2184"/>
      <c r="AA2184"/>
      <c r="AB2184"/>
      <c r="AC2184"/>
      <c r="AD2184"/>
      <c r="AE2184"/>
      <c r="AF2184"/>
      <c r="AN2184" s="13"/>
    </row>
    <row r="2185" spans="1:40" x14ac:dyDescent="0.25">
      <c r="A2185"/>
      <c r="V2185"/>
      <c r="W2185"/>
      <c r="X2185"/>
      <c r="Y2185"/>
      <c r="Z2185"/>
      <c r="AA2185"/>
      <c r="AB2185"/>
      <c r="AC2185"/>
      <c r="AD2185"/>
      <c r="AE2185"/>
      <c r="AF2185"/>
      <c r="AN2185" s="13"/>
    </row>
    <row r="2186" spans="1:40" x14ac:dyDescent="0.25">
      <c r="A2186"/>
      <c r="V2186"/>
      <c r="W2186"/>
      <c r="X2186"/>
      <c r="Y2186"/>
      <c r="Z2186"/>
      <c r="AA2186"/>
      <c r="AB2186"/>
      <c r="AC2186"/>
      <c r="AD2186"/>
      <c r="AE2186"/>
      <c r="AF2186"/>
      <c r="AN2186" s="13"/>
    </row>
    <row r="2187" spans="1:40" x14ac:dyDescent="0.25">
      <c r="A2187"/>
      <c r="V2187"/>
      <c r="W2187"/>
      <c r="X2187"/>
      <c r="Y2187"/>
      <c r="Z2187"/>
      <c r="AA2187"/>
      <c r="AB2187"/>
      <c r="AC2187"/>
      <c r="AD2187"/>
      <c r="AE2187"/>
      <c r="AF2187"/>
      <c r="AN2187" s="13"/>
    </row>
    <row r="2188" spans="1:40" x14ac:dyDescent="0.25">
      <c r="A2188"/>
      <c r="V2188"/>
      <c r="W2188"/>
      <c r="X2188"/>
      <c r="Y2188"/>
      <c r="Z2188"/>
      <c r="AA2188"/>
      <c r="AB2188"/>
      <c r="AC2188"/>
      <c r="AD2188"/>
      <c r="AE2188"/>
      <c r="AF2188"/>
      <c r="AN2188" s="13"/>
    </row>
    <row r="2189" spans="1:40" x14ac:dyDescent="0.25">
      <c r="A2189"/>
      <c r="V2189"/>
      <c r="W2189"/>
      <c r="X2189"/>
      <c r="Y2189"/>
      <c r="Z2189"/>
      <c r="AA2189"/>
      <c r="AB2189"/>
      <c r="AC2189"/>
      <c r="AD2189"/>
      <c r="AE2189"/>
      <c r="AF2189"/>
      <c r="AN2189" s="13"/>
    </row>
    <row r="2190" spans="1:40" x14ac:dyDescent="0.25">
      <c r="A2190"/>
      <c r="V2190"/>
      <c r="W2190"/>
      <c r="X2190"/>
      <c r="Y2190"/>
      <c r="Z2190"/>
      <c r="AA2190"/>
      <c r="AB2190"/>
      <c r="AC2190"/>
      <c r="AD2190"/>
      <c r="AE2190"/>
      <c r="AF2190"/>
      <c r="AN2190" s="13"/>
    </row>
    <row r="2191" spans="1:40" x14ac:dyDescent="0.25">
      <c r="A2191"/>
      <c r="V2191"/>
      <c r="W2191"/>
      <c r="X2191"/>
      <c r="Y2191"/>
      <c r="Z2191"/>
      <c r="AA2191"/>
      <c r="AB2191"/>
      <c r="AC2191"/>
      <c r="AD2191"/>
      <c r="AE2191"/>
      <c r="AF2191"/>
      <c r="AN2191" s="13"/>
    </row>
    <row r="2192" spans="1:40" x14ac:dyDescent="0.25">
      <c r="A2192"/>
      <c r="V2192"/>
      <c r="W2192"/>
      <c r="X2192"/>
      <c r="Y2192"/>
      <c r="Z2192"/>
      <c r="AA2192"/>
      <c r="AB2192"/>
      <c r="AC2192"/>
      <c r="AD2192"/>
      <c r="AE2192"/>
      <c r="AF2192"/>
      <c r="AN2192" s="13"/>
    </row>
    <row r="2193" spans="1:40" x14ac:dyDescent="0.25">
      <c r="A2193"/>
      <c r="V2193"/>
      <c r="W2193"/>
      <c r="X2193"/>
      <c r="Y2193"/>
      <c r="Z2193"/>
      <c r="AA2193"/>
      <c r="AB2193"/>
      <c r="AC2193"/>
      <c r="AD2193"/>
      <c r="AE2193"/>
      <c r="AF2193"/>
      <c r="AN2193" s="13"/>
    </row>
    <row r="2194" spans="1:40" x14ac:dyDescent="0.25">
      <c r="A2194"/>
      <c r="V2194"/>
      <c r="W2194"/>
      <c r="X2194"/>
      <c r="Y2194"/>
      <c r="Z2194"/>
      <c r="AA2194"/>
      <c r="AB2194"/>
      <c r="AC2194"/>
      <c r="AD2194"/>
      <c r="AE2194"/>
      <c r="AF2194"/>
      <c r="AN2194" s="13"/>
    </row>
    <row r="2195" spans="1:40" x14ac:dyDescent="0.25">
      <c r="A2195"/>
      <c r="V2195"/>
      <c r="W2195"/>
      <c r="X2195"/>
      <c r="Y2195"/>
      <c r="Z2195"/>
      <c r="AA2195"/>
      <c r="AB2195"/>
      <c r="AC2195"/>
      <c r="AD2195"/>
      <c r="AE2195"/>
      <c r="AF2195"/>
      <c r="AN2195" s="13"/>
    </row>
    <row r="2196" spans="1:40" x14ac:dyDescent="0.25">
      <c r="A2196"/>
      <c r="V2196"/>
      <c r="W2196"/>
      <c r="X2196"/>
      <c r="Y2196"/>
      <c r="Z2196"/>
      <c r="AA2196"/>
      <c r="AB2196"/>
      <c r="AC2196"/>
      <c r="AD2196"/>
      <c r="AE2196"/>
      <c r="AF2196"/>
      <c r="AN2196" s="13"/>
    </row>
    <row r="2197" spans="1:40" x14ac:dyDescent="0.25">
      <c r="A2197"/>
      <c r="V2197"/>
      <c r="W2197"/>
      <c r="X2197"/>
      <c r="Y2197"/>
      <c r="Z2197"/>
      <c r="AA2197"/>
      <c r="AB2197"/>
      <c r="AC2197"/>
      <c r="AD2197"/>
      <c r="AE2197"/>
      <c r="AF2197"/>
      <c r="AN2197" s="13"/>
    </row>
    <row r="2198" spans="1:40" x14ac:dyDescent="0.25">
      <c r="A2198"/>
      <c r="V2198"/>
      <c r="W2198"/>
      <c r="X2198"/>
      <c r="Y2198"/>
      <c r="Z2198"/>
      <c r="AA2198"/>
      <c r="AB2198"/>
      <c r="AC2198"/>
      <c r="AD2198"/>
      <c r="AE2198"/>
      <c r="AF2198"/>
      <c r="AN2198" s="13"/>
    </row>
    <row r="2199" spans="1:40" x14ac:dyDescent="0.25">
      <c r="A2199"/>
      <c r="V2199"/>
      <c r="W2199"/>
      <c r="X2199"/>
      <c r="Y2199"/>
      <c r="Z2199"/>
      <c r="AA2199"/>
      <c r="AB2199"/>
      <c r="AC2199"/>
      <c r="AD2199"/>
      <c r="AE2199"/>
      <c r="AF2199"/>
      <c r="AN2199" s="13"/>
    </row>
    <row r="2200" spans="1:40" x14ac:dyDescent="0.25">
      <c r="A2200"/>
      <c r="V2200"/>
      <c r="W2200"/>
      <c r="X2200"/>
      <c r="Y2200"/>
      <c r="Z2200"/>
      <c r="AA2200"/>
      <c r="AB2200"/>
      <c r="AC2200"/>
      <c r="AD2200"/>
      <c r="AE2200"/>
      <c r="AF2200"/>
      <c r="AN2200" s="13"/>
    </row>
    <row r="2201" spans="1:40" x14ac:dyDescent="0.25">
      <c r="A2201"/>
      <c r="V2201"/>
      <c r="W2201"/>
      <c r="X2201"/>
      <c r="Y2201"/>
      <c r="Z2201"/>
      <c r="AA2201"/>
      <c r="AB2201"/>
      <c r="AC2201"/>
      <c r="AD2201"/>
      <c r="AE2201"/>
      <c r="AF2201"/>
      <c r="AN2201" s="13"/>
    </row>
    <row r="2202" spans="1:40" x14ac:dyDescent="0.25">
      <c r="A2202"/>
      <c r="V2202"/>
      <c r="W2202"/>
      <c r="X2202"/>
      <c r="Y2202"/>
      <c r="Z2202"/>
      <c r="AA2202"/>
      <c r="AB2202"/>
      <c r="AC2202"/>
      <c r="AD2202"/>
      <c r="AE2202"/>
      <c r="AF2202"/>
      <c r="AN2202" s="13"/>
    </row>
    <row r="2203" spans="1:40" x14ac:dyDescent="0.25">
      <c r="A2203"/>
      <c r="V2203"/>
      <c r="W2203"/>
      <c r="X2203"/>
      <c r="Y2203"/>
      <c r="Z2203"/>
      <c r="AA2203"/>
      <c r="AB2203"/>
      <c r="AC2203"/>
      <c r="AD2203"/>
      <c r="AE2203"/>
      <c r="AF2203"/>
      <c r="AN2203" s="13"/>
    </row>
    <row r="2204" spans="1:40" x14ac:dyDescent="0.25">
      <c r="A2204"/>
      <c r="V2204"/>
      <c r="W2204"/>
      <c r="X2204"/>
      <c r="Y2204"/>
      <c r="Z2204"/>
      <c r="AA2204"/>
      <c r="AB2204"/>
      <c r="AC2204"/>
      <c r="AD2204"/>
      <c r="AE2204"/>
      <c r="AF2204"/>
      <c r="AN2204" s="13"/>
    </row>
    <row r="2205" spans="1:40" x14ac:dyDescent="0.25">
      <c r="A2205"/>
      <c r="V2205"/>
      <c r="W2205"/>
      <c r="X2205"/>
      <c r="Y2205"/>
      <c r="Z2205"/>
      <c r="AA2205"/>
      <c r="AB2205"/>
      <c r="AC2205"/>
      <c r="AD2205"/>
      <c r="AE2205"/>
      <c r="AF2205"/>
      <c r="AN2205" s="13"/>
    </row>
    <row r="2206" spans="1:40" x14ac:dyDescent="0.25">
      <c r="A2206"/>
      <c r="V2206"/>
      <c r="W2206"/>
      <c r="X2206"/>
      <c r="Y2206"/>
      <c r="Z2206"/>
      <c r="AA2206"/>
      <c r="AB2206"/>
      <c r="AC2206"/>
      <c r="AD2206"/>
      <c r="AE2206"/>
      <c r="AF2206"/>
      <c r="AN2206" s="13"/>
    </row>
    <row r="2207" spans="1:40" x14ac:dyDescent="0.25">
      <c r="A2207"/>
      <c r="V2207"/>
      <c r="W2207"/>
      <c r="X2207"/>
      <c r="Y2207"/>
      <c r="Z2207"/>
      <c r="AA2207"/>
      <c r="AB2207"/>
      <c r="AC2207"/>
      <c r="AD2207"/>
      <c r="AE2207"/>
      <c r="AF2207"/>
      <c r="AN2207" s="13"/>
    </row>
    <row r="2208" spans="1:40" x14ac:dyDescent="0.25">
      <c r="A2208"/>
      <c r="V2208"/>
      <c r="W2208"/>
      <c r="X2208"/>
      <c r="Y2208"/>
      <c r="Z2208"/>
      <c r="AA2208"/>
      <c r="AB2208"/>
      <c r="AC2208"/>
      <c r="AD2208"/>
      <c r="AE2208"/>
      <c r="AF2208"/>
      <c r="AN2208" s="13"/>
    </row>
    <row r="2209" spans="1:40" x14ac:dyDescent="0.25">
      <c r="A2209"/>
      <c r="V2209"/>
      <c r="W2209"/>
      <c r="X2209"/>
      <c r="Y2209"/>
      <c r="Z2209"/>
      <c r="AA2209"/>
      <c r="AB2209"/>
      <c r="AC2209"/>
      <c r="AD2209"/>
      <c r="AE2209"/>
      <c r="AF2209"/>
      <c r="AN2209" s="13"/>
    </row>
    <row r="2210" spans="1:40" x14ac:dyDescent="0.25">
      <c r="A2210"/>
      <c r="V2210"/>
      <c r="W2210"/>
      <c r="X2210"/>
      <c r="Y2210"/>
      <c r="Z2210"/>
      <c r="AA2210"/>
      <c r="AB2210"/>
      <c r="AC2210"/>
      <c r="AD2210"/>
      <c r="AE2210"/>
      <c r="AF2210"/>
      <c r="AN2210" s="13"/>
    </row>
    <row r="2211" spans="1:40" x14ac:dyDescent="0.25">
      <c r="A2211"/>
      <c r="V2211"/>
      <c r="W2211"/>
      <c r="X2211"/>
      <c r="Y2211"/>
      <c r="Z2211"/>
      <c r="AA2211"/>
      <c r="AB2211"/>
      <c r="AC2211"/>
      <c r="AD2211"/>
      <c r="AE2211"/>
      <c r="AF2211"/>
      <c r="AN2211" s="13"/>
    </row>
    <row r="2212" spans="1:40" x14ac:dyDescent="0.25">
      <c r="A2212"/>
      <c r="V2212"/>
      <c r="W2212"/>
      <c r="X2212"/>
      <c r="Y2212"/>
      <c r="Z2212"/>
      <c r="AA2212"/>
      <c r="AB2212"/>
      <c r="AC2212"/>
      <c r="AD2212"/>
      <c r="AE2212"/>
      <c r="AF2212"/>
      <c r="AN2212" s="13"/>
    </row>
    <row r="2213" spans="1:40" x14ac:dyDescent="0.25">
      <c r="A2213"/>
      <c r="V2213"/>
      <c r="W2213"/>
      <c r="X2213"/>
      <c r="Y2213"/>
      <c r="Z2213"/>
      <c r="AA2213"/>
      <c r="AB2213"/>
      <c r="AC2213"/>
      <c r="AD2213"/>
      <c r="AE2213"/>
      <c r="AF2213"/>
      <c r="AN2213" s="13"/>
    </row>
    <row r="2214" spans="1:40" x14ac:dyDescent="0.25">
      <c r="A2214"/>
      <c r="V2214"/>
      <c r="W2214"/>
      <c r="X2214"/>
      <c r="Y2214"/>
      <c r="Z2214"/>
      <c r="AA2214"/>
      <c r="AB2214"/>
      <c r="AC2214"/>
      <c r="AD2214"/>
      <c r="AE2214"/>
      <c r="AF2214"/>
      <c r="AN2214" s="13"/>
    </row>
    <row r="2215" spans="1:40" x14ac:dyDescent="0.25">
      <c r="A2215"/>
      <c r="V2215"/>
      <c r="W2215"/>
      <c r="X2215"/>
      <c r="Y2215"/>
      <c r="Z2215"/>
      <c r="AA2215"/>
      <c r="AB2215"/>
      <c r="AC2215"/>
      <c r="AD2215"/>
      <c r="AE2215"/>
      <c r="AF2215"/>
      <c r="AN2215" s="13"/>
    </row>
    <row r="2216" spans="1:40" x14ac:dyDescent="0.25">
      <c r="A2216"/>
      <c r="V2216"/>
      <c r="W2216"/>
      <c r="X2216"/>
      <c r="Y2216"/>
      <c r="Z2216"/>
      <c r="AA2216"/>
      <c r="AB2216"/>
      <c r="AC2216"/>
      <c r="AD2216"/>
      <c r="AE2216"/>
      <c r="AF2216"/>
      <c r="AN2216" s="13"/>
    </row>
    <row r="2217" spans="1:40" x14ac:dyDescent="0.25">
      <c r="A2217"/>
      <c r="V2217"/>
      <c r="W2217"/>
      <c r="X2217"/>
      <c r="Y2217"/>
      <c r="Z2217"/>
      <c r="AA2217"/>
      <c r="AB2217"/>
      <c r="AC2217"/>
      <c r="AD2217"/>
      <c r="AE2217"/>
      <c r="AF2217"/>
      <c r="AN2217" s="13"/>
    </row>
    <row r="2218" spans="1:40" x14ac:dyDescent="0.25">
      <c r="A2218"/>
      <c r="V2218"/>
      <c r="W2218"/>
      <c r="X2218"/>
      <c r="Y2218"/>
      <c r="Z2218"/>
      <c r="AA2218"/>
      <c r="AB2218"/>
      <c r="AC2218"/>
      <c r="AD2218"/>
      <c r="AE2218"/>
      <c r="AF2218"/>
      <c r="AN2218" s="13"/>
    </row>
    <row r="2219" spans="1:40" x14ac:dyDescent="0.25">
      <c r="A2219"/>
      <c r="V2219"/>
      <c r="W2219"/>
      <c r="X2219"/>
      <c r="Y2219"/>
      <c r="Z2219"/>
      <c r="AA2219"/>
      <c r="AB2219"/>
      <c r="AC2219"/>
      <c r="AD2219"/>
      <c r="AE2219"/>
      <c r="AF2219"/>
      <c r="AN2219" s="13"/>
    </row>
    <row r="2220" spans="1:40" x14ac:dyDescent="0.25">
      <c r="A2220"/>
      <c r="V2220"/>
      <c r="W2220"/>
      <c r="X2220"/>
      <c r="Y2220"/>
      <c r="Z2220"/>
      <c r="AA2220"/>
      <c r="AB2220"/>
      <c r="AC2220"/>
      <c r="AD2220"/>
      <c r="AE2220"/>
      <c r="AF2220"/>
      <c r="AN2220" s="13"/>
    </row>
    <row r="2221" spans="1:40" x14ac:dyDescent="0.25">
      <c r="A2221"/>
      <c r="V2221"/>
      <c r="W2221"/>
      <c r="X2221"/>
      <c r="Y2221"/>
      <c r="Z2221"/>
      <c r="AA2221"/>
      <c r="AB2221"/>
      <c r="AC2221"/>
      <c r="AD2221"/>
      <c r="AE2221"/>
      <c r="AF2221"/>
      <c r="AN2221" s="13"/>
    </row>
    <row r="2222" spans="1:40" x14ac:dyDescent="0.25">
      <c r="A2222"/>
      <c r="V2222"/>
      <c r="W2222"/>
      <c r="X2222"/>
      <c r="Y2222"/>
      <c r="Z2222"/>
      <c r="AA2222"/>
      <c r="AB2222"/>
      <c r="AC2222"/>
      <c r="AD2222"/>
      <c r="AE2222"/>
      <c r="AF2222"/>
      <c r="AN2222" s="13"/>
    </row>
    <row r="2223" spans="1:40" x14ac:dyDescent="0.25">
      <c r="A2223"/>
      <c r="V2223"/>
      <c r="W2223"/>
      <c r="X2223"/>
      <c r="Y2223"/>
      <c r="Z2223"/>
      <c r="AA2223"/>
      <c r="AB2223"/>
      <c r="AC2223"/>
      <c r="AD2223"/>
      <c r="AE2223"/>
      <c r="AF2223"/>
      <c r="AN2223" s="13"/>
    </row>
    <row r="2224" spans="1:40" x14ac:dyDescent="0.25">
      <c r="A2224"/>
      <c r="V2224"/>
      <c r="W2224"/>
      <c r="X2224"/>
      <c r="Y2224"/>
      <c r="Z2224"/>
      <c r="AA2224"/>
      <c r="AB2224"/>
      <c r="AC2224"/>
      <c r="AD2224"/>
      <c r="AE2224"/>
      <c r="AF2224"/>
      <c r="AN2224" s="13"/>
    </row>
    <row r="2225" spans="1:40" x14ac:dyDescent="0.25">
      <c r="A2225"/>
      <c r="V2225"/>
      <c r="W2225"/>
      <c r="X2225"/>
      <c r="Y2225"/>
      <c r="Z2225"/>
      <c r="AA2225"/>
      <c r="AB2225"/>
      <c r="AC2225"/>
      <c r="AD2225"/>
      <c r="AE2225"/>
      <c r="AF2225"/>
      <c r="AN2225" s="13"/>
    </row>
    <row r="2226" spans="1:40" x14ac:dyDescent="0.25">
      <c r="A2226"/>
      <c r="V2226"/>
      <c r="W2226"/>
      <c r="X2226"/>
      <c r="Y2226"/>
      <c r="Z2226"/>
      <c r="AA2226"/>
      <c r="AB2226"/>
      <c r="AC2226"/>
      <c r="AD2226"/>
      <c r="AE2226"/>
      <c r="AF2226"/>
      <c r="AN2226" s="13"/>
    </row>
    <row r="2227" spans="1:40" x14ac:dyDescent="0.25">
      <c r="A2227"/>
      <c r="V2227"/>
      <c r="W2227"/>
      <c r="X2227"/>
      <c r="Y2227"/>
      <c r="Z2227"/>
      <c r="AA2227"/>
      <c r="AB2227"/>
      <c r="AC2227"/>
      <c r="AD2227"/>
      <c r="AE2227"/>
      <c r="AF2227"/>
      <c r="AN2227" s="13"/>
    </row>
    <row r="2228" spans="1:40" x14ac:dyDescent="0.25">
      <c r="A2228"/>
      <c r="V2228"/>
      <c r="W2228"/>
      <c r="X2228"/>
      <c r="Y2228"/>
      <c r="Z2228"/>
      <c r="AA2228"/>
      <c r="AB2228"/>
      <c r="AC2228"/>
      <c r="AD2228"/>
      <c r="AE2228"/>
      <c r="AF2228"/>
      <c r="AN2228" s="13"/>
    </row>
    <row r="2229" spans="1:40" x14ac:dyDescent="0.25">
      <c r="A2229"/>
      <c r="V2229"/>
      <c r="W2229"/>
      <c r="X2229"/>
      <c r="Y2229"/>
      <c r="Z2229"/>
      <c r="AA2229"/>
      <c r="AB2229"/>
      <c r="AC2229"/>
      <c r="AD2229"/>
      <c r="AE2229"/>
      <c r="AF2229"/>
      <c r="AN2229" s="13"/>
    </row>
    <row r="2230" spans="1:40" x14ac:dyDescent="0.25">
      <c r="A2230"/>
      <c r="V2230"/>
      <c r="W2230"/>
      <c r="X2230"/>
      <c r="Y2230"/>
      <c r="Z2230"/>
      <c r="AA2230"/>
      <c r="AB2230"/>
      <c r="AC2230"/>
      <c r="AD2230"/>
      <c r="AE2230"/>
      <c r="AF2230"/>
      <c r="AN2230" s="13"/>
    </row>
    <row r="2231" spans="1:40" x14ac:dyDescent="0.25">
      <c r="A2231"/>
      <c r="V2231"/>
      <c r="W2231"/>
      <c r="X2231"/>
      <c r="Y2231"/>
      <c r="Z2231"/>
      <c r="AA2231"/>
      <c r="AB2231"/>
      <c r="AC2231"/>
      <c r="AD2231"/>
      <c r="AE2231"/>
      <c r="AF2231"/>
      <c r="AN2231" s="13"/>
    </row>
    <row r="2232" spans="1:40" x14ac:dyDescent="0.25">
      <c r="A2232"/>
      <c r="V2232"/>
      <c r="W2232"/>
      <c r="X2232"/>
      <c r="Y2232"/>
      <c r="Z2232"/>
      <c r="AA2232"/>
      <c r="AB2232"/>
      <c r="AC2232"/>
      <c r="AD2232"/>
      <c r="AE2232"/>
      <c r="AF2232"/>
      <c r="AN2232" s="13"/>
    </row>
    <row r="2233" spans="1:40" x14ac:dyDescent="0.25">
      <c r="A2233"/>
      <c r="V2233"/>
      <c r="W2233"/>
      <c r="X2233"/>
      <c r="Y2233"/>
      <c r="Z2233"/>
      <c r="AA2233"/>
      <c r="AB2233"/>
      <c r="AC2233"/>
      <c r="AD2233"/>
      <c r="AE2233"/>
      <c r="AF2233"/>
      <c r="AN2233" s="13"/>
    </row>
    <row r="2234" spans="1:40" x14ac:dyDescent="0.25">
      <c r="A2234"/>
      <c r="V2234"/>
      <c r="W2234"/>
      <c r="X2234"/>
      <c r="Y2234"/>
      <c r="Z2234"/>
      <c r="AA2234"/>
      <c r="AB2234"/>
      <c r="AC2234"/>
      <c r="AD2234"/>
      <c r="AE2234"/>
      <c r="AF2234"/>
      <c r="AN2234" s="13"/>
    </row>
    <row r="2235" spans="1:40" x14ac:dyDescent="0.25">
      <c r="A2235"/>
      <c r="V2235"/>
      <c r="W2235"/>
      <c r="X2235"/>
      <c r="Y2235"/>
      <c r="Z2235"/>
      <c r="AA2235"/>
      <c r="AB2235"/>
      <c r="AC2235"/>
      <c r="AD2235"/>
      <c r="AE2235"/>
      <c r="AF2235"/>
      <c r="AN2235" s="13"/>
    </row>
    <row r="2236" spans="1:40" x14ac:dyDescent="0.25">
      <c r="A2236"/>
      <c r="V2236"/>
      <c r="W2236"/>
      <c r="X2236"/>
      <c r="Y2236"/>
      <c r="Z2236"/>
      <c r="AA2236"/>
      <c r="AB2236"/>
      <c r="AC2236"/>
      <c r="AD2236"/>
      <c r="AE2236"/>
      <c r="AF2236"/>
      <c r="AN2236" s="13"/>
    </row>
    <row r="2237" spans="1:40" x14ac:dyDescent="0.25">
      <c r="A2237"/>
      <c r="V2237"/>
      <c r="W2237"/>
      <c r="X2237"/>
      <c r="Y2237"/>
      <c r="Z2237"/>
      <c r="AA2237"/>
      <c r="AB2237"/>
      <c r="AC2237"/>
      <c r="AD2237"/>
      <c r="AE2237"/>
      <c r="AF2237"/>
      <c r="AN2237" s="13"/>
    </row>
    <row r="2238" spans="1:40" x14ac:dyDescent="0.25">
      <c r="A2238"/>
      <c r="V2238"/>
      <c r="W2238"/>
      <c r="X2238"/>
      <c r="Y2238"/>
      <c r="Z2238"/>
      <c r="AA2238"/>
      <c r="AB2238"/>
      <c r="AC2238"/>
      <c r="AD2238"/>
      <c r="AE2238"/>
      <c r="AF2238"/>
      <c r="AN2238" s="13"/>
    </row>
    <row r="2239" spans="1:40" x14ac:dyDescent="0.25">
      <c r="A2239"/>
      <c r="V2239"/>
      <c r="W2239"/>
      <c r="X2239"/>
      <c r="Y2239"/>
      <c r="Z2239"/>
      <c r="AA2239"/>
      <c r="AB2239"/>
      <c r="AC2239"/>
      <c r="AD2239"/>
      <c r="AE2239"/>
      <c r="AF2239"/>
      <c r="AN2239" s="13"/>
    </row>
    <row r="2240" spans="1:40" x14ac:dyDescent="0.25">
      <c r="A2240"/>
      <c r="V2240"/>
      <c r="W2240"/>
      <c r="X2240"/>
      <c r="Y2240"/>
      <c r="Z2240"/>
      <c r="AA2240"/>
      <c r="AB2240"/>
      <c r="AC2240"/>
      <c r="AD2240"/>
      <c r="AE2240"/>
      <c r="AF2240"/>
      <c r="AN2240" s="13"/>
    </row>
    <row r="2241" spans="1:40" x14ac:dyDescent="0.25">
      <c r="A2241"/>
      <c r="V2241"/>
      <c r="W2241"/>
      <c r="X2241"/>
      <c r="Y2241"/>
      <c r="Z2241"/>
      <c r="AA2241"/>
      <c r="AB2241"/>
      <c r="AC2241"/>
      <c r="AD2241"/>
      <c r="AE2241"/>
      <c r="AF2241"/>
      <c r="AN2241" s="13"/>
    </row>
    <row r="2242" spans="1:40" x14ac:dyDescent="0.25">
      <c r="A2242"/>
      <c r="V2242"/>
      <c r="W2242"/>
      <c r="X2242"/>
      <c r="Y2242"/>
      <c r="Z2242"/>
      <c r="AA2242"/>
      <c r="AB2242"/>
      <c r="AC2242"/>
      <c r="AD2242"/>
      <c r="AE2242"/>
      <c r="AF2242"/>
      <c r="AN2242" s="13"/>
    </row>
    <row r="2243" spans="1:40" x14ac:dyDescent="0.25">
      <c r="A2243"/>
      <c r="V2243"/>
      <c r="W2243"/>
      <c r="X2243"/>
      <c r="Y2243"/>
      <c r="Z2243"/>
      <c r="AA2243"/>
      <c r="AB2243"/>
      <c r="AC2243"/>
      <c r="AD2243"/>
      <c r="AE2243"/>
      <c r="AF2243"/>
      <c r="AN2243" s="13"/>
    </row>
    <row r="2244" spans="1:40" x14ac:dyDescent="0.25">
      <c r="A2244"/>
      <c r="V2244"/>
      <c r="W2244"/>
      <c r="X2244"/>
      <c r="Y2244"/>
      <c r="Z2244"/>
      <c r="AA2244"/>
      <c r="AB2244"/>
      <c r="AC2244"/>
      <c r="AD2244"/>
      <c r="AE2244"/>
      <c r="AF2244"/>
      <c r="AN2244" s="13"/>
    </row>
    <row r="2245" spans="1:40" x14ac:dyDescent="0.25">
      <c r="A2245"/>
      <c r="V2245"/>
      <c r="W2245"/>
      <c r="X2245"/>
      <c r="Y2245"/>
      <c r="Z2245"/>
      <c r="AA2245"/>
      <c r="AB2245"/>
      <c r="AC2245"/>
      <c r="AD2245"/>
      <c r="AE2245"/>
      <c r="AF2245"/>
      <c r="AN2245" s="13"/>
    </row>
    <row r="2246" spans="1:40" x14ac:dyDescent="0.25">
      <c r="A2246"/>
      <c r="V2246"/>
      <c r="W2246"/>
      <c r="X2246"/>
      <c r="Y2246"/>
      <c r="Z2246"/>
      <c r="AA2246"/>
      <c r="AB2246"/>
      <c r="AC2246"/>
      <c r="AD2246"/>
      <c r="AE2246"/>
      <c r="AF2246"/>
      <c r="AN2246" s="13"/>
    </row>
    <row r="2247" spans="1:40" x14ac:dyDescent="0.25">
      <c r="A2247"/>
      <c r="V2247"/>
      <c r="W2247"/>
      <c r="X2247"/>
      <c r="Y2247"/>
      <c r="Z2247"/>
      <c r="AA2247"/>
      <c r="AB2247"/>
      <c r="AC2247"/>
      <c r="AD2247"/>
      <c r="AE2247"/>
      <c r="AF2247"/>
      <c r="AN2247" s="13"/>
    </row>
    <row r="2248" spans="1:40" x14ac:dyDescent="0.25">
      <c r="A2248"/>
      <c r="V2248"/>
      <c r="W2248"/>
      <c r="X2248"/>
      <c r="Y2248"/>
      <c r="Z2248"/>
      <c r="AA2248"/>
      <c r="AB2248"/>
      <c r="AC2248"/>
      <c r="AD2248"/>
      <c r="AE2248"/>
      <c r="AF2248"/>
      <c r="AN2248" s="13"/>
    </row>
    <row r="2249" spans="1:40" x14ac:dyDescent="0.25">
      <c r="A2249"/>
      <c r="V2249"/>
      <c r="W2249"/>
      <c r="X2249"/>
      <c r="Y2249"/>
      <c r="Z2249"/>
      <c r="AA2249"/>
      <c r="AB2249"/>
      <c r="AC2249"/>
      <c r="AD2249"/>
      <c r="AE2249"/>
      <c r="AF2249"/>
      <c r="AN2249" s="13"/>
    </row>
    <row r="2250" spans="1:40" x14ac:dyDescent="0.25">
      <c r="A2250"/>
      <c r="V2250"/>
      <c r="W2250"/>
      <c r="X2250"/>
      <c r="Y2250"/>
      <c r="Z2250"/>
      <c r="AA2250"/>
      <c r="AB2250"/>
      <c r="AC2250"/>
      <c r="AD2250"/>
      <c r="AE2250"/>
      <c r="AF2250"/>
      <c r="AN2250" s="13"/>
    </row>
    <row r="2251" spans="1:40" x14ac:dyDescent="0.25">
      <c r="A2251"/>
      <c r="V2251"/>
      <c r="W2251"/>
      <c r="X2251"/>
      <c r="Y2251"/>
      <c r="Z2251"/>
      <c r="AA2251"/>
      <c r="AB2251"/>
      <c r="AC2251"/>
      <c r="AD2251"/>
      <c r="AE2251"/>
      <c r="AF2251"/>
      <c r="AN2251" s="13"/>
    </row>
    <row r="2252" spans="1:40" x14ac:dyDescent="0.25">
      <c r="A2252"/>
      <c r="V2252"/>
      <c r="W2252"/>
      <c r="X2252"/>
      <c r="Y2252"/>
      <c r="Z2252"/>
      <c r="AA2252"/>
      <c r="AB2252"/>
      <c r="AC2252"/>
      <c r="AD2252"/>
      <c r="AE2252"/>
      <c r="AF2252"/>
      <c r="AN2252" s="13"/>
    </row>
    <row r="2253" spans="1:40" x14ac:dyDescent="0.25">
      <c r="A2253"/>
      <c r="V2253"/>
      <c r="W2253"/>
      <c r="X2253"/>
      <c r="Y2253"/>
      <c r="Z2253"/>
      <c r="AA2253"/>
      <c r="AB2253"/>
      <c r="AC2253"/>
      <c r="AD2253"/>
      <c r="AE2253"/>
      <c r="AF2253"/>
      <c r="AN2253" s="13"/>
    </row>
    <row r="2254" spans="1:40" x14ac:dyDescent="0.25">
      <c r="A2254"/>
      <c r="V2254"/>
      <c r="W2254"/>
      <c r="X2254"/>
      <c r="Y2254"/>
      <c r="Z2254"/>
      <c r="AA2254"/>
      <c r="AB2254"/>
      <c r="AC2254"/>
      <c r="AD2254"/>
      <c r="AE2254"/>
      <c r="AF2254"/>
      <c r="AN2254" s="13"/>
    </row>
    <row r="2255" spans="1:40" x14ac:dyDescent="0.25">
      <c r="A2255"/>
      <c r="V2255"/>
      <c r="W2255"/>
      <c r="X2255"/>
      <c r="Y2255"/>
      <c r="Z2255"/>
      <c r="AA2255"/>
      <c r="AB2255"/>
      <c r="AC2255"/>
      <c r="AD2255"/>
      <c r="AE2255"/>
      <c r="AF2255"/>
      <c r="AN2255" s="13"/>
    </row>
    <row r="2256" spans="1:40" x14ac:dyDescent="0.25">
      <c r="A2256"/>
      <c r="V2256"/>
      <c r="W2256"/>
      <c r="X2256"/>
      <c r="Y2256"/>
      <c r="Z2256"/>
      <c r="AA2256"/>
      <c r="AB2256"/>
      <c r="AC2256"/>
      <c r="AD2256"/>
      <c r="AE2256"/>
      <c r="AF2256"/>
      <c r="AN2256" s="13"/>
    </row>
    <row r="2257" spans="1:40" x14ac:dyDescent="0.25">
      <c r="A2257"/>
      <c r="V2257"/>
      <c r="W2257"/>
      <c r="X2257"/>
      <c r="Y2257"/>
      <c r="Z2257"/>
      <c r="AA2257"/>
      <c r="AB2257"/>
      <c r="AC2257"/>
      <c r="AD2257"/>
      <c r="AE2257"/>
      <c r="AF2257"/>
      <c r="AN2257" s="13"/>
    </row>
    <row r="2258" spans="1:40" x14ac:dyDescent="0.25">
      <c r="A2258"/>
      <c r="V2258"/>
      <c r="W2258"/>
      <c r="X2258"/>
      <c r="Y2258"/>
      <c r="Z2258"/>
      <c r="AA2258"/>
      <c r="AB2258"/>
      <c r="AC2258"/>
      <c r="AD2258"/>
      <c r="AE2258"/>
      <c r="AF2258"/>
      <c r="AN2258" s="13"/>
    </row>
    <row r="2259" spans="1:40" x14ac:dyDescent="0.25">
      <c r="A2259"/>
      <c r="V2259"/>
      <c r="W2259"/>
      <c r="X2259"/>
      <c r="Y2259"/>
      <c r="Z2259"/>
      <c r="AA2259"/>
      <c r="AB2259"/>
      <c r="AC2259"/>
      <c r="AD2259"/>
      <c r="AE2259"/>
      <c r="AF2259"/>
      <c r="AN2259" s="13"/>
    </row>
    <row r="2260" spans="1:40" x14ac:dyDescent="0.25">
      <c r="A2260"/>
      <c r="V2260"/>
      <c r="W2260"/>
      <c r="X2260"/>
      <c r="Y2260"/>
      <c r="Z2260"/>
      <c r="AA2260"/>
      <c r="AB2260"/>
      <c r="AC2260"/>
      <c r="AD2260"/>
      <c r="AE2260"/>
      <c r="AF2260"/>
      <c r="AN2260" s="13"/>
    </row>
    <row r="2261" spans="1:40" x14ac:dyDescent="0.25">
      <c r="A2261"/>
      <c r="V2261"/>
      <c r="W2261"/>
      <c r="X2261"/>
      <c r="Y2261"/>
      <c r="Z2261"/>
      <c r="AA2261"/>
      <c r="AB2261"/>
      <c r="AC2261"/>
      <c r="AD2261"/>
      <c r="AE2261"/>
      <c r="AF2261"/>
      <c r="AN2261" s="13"/>
    </row>
    <row r="2262" spans="1:40" x14ac:dyDescent="0.25">
      <c r="A2262"/>
      <c r="V2262"/>
      <c r="W2262"/>
      <c r="X2262"/>
      <c r="Y2262"/>
      <c r="Z2262"/>
      <c r="AA2262"/>
      <c r="AB2262"/>
      <c r="AC2262"/>
      <c r="AD2262"/>
      <c r="AE2262"/>
      <c r="AF2262"/>
      <c r="AN2262" s="13"/>
    </row>
    <row r="2263" spans="1:40" x14ac:dyDescent="0.25">
      <c r="A2263"/>
      <c r="V2263"/>
      <c r="W2263"/>
      <c r="X2263"/>
      <c r="Y2263"/>
      <c r="Z2263"/>
      <c r="AA2263"/>
      <c r="AB2263"/>
      <c r="AC2263"/>
      <c r="AD2263"/>
      <c r="AE2263"/>
      <c r="AF2263"/>
      <c r="AN2263" s="13"/>
    </row>
    <row r="2264" spans="1:40" x14ac:dyDescent="0.25">
      <c r="A2264"/>
      <c r="V2264"/>
      <c r="W2264"/>
      <c r="X2264"/>
      <c r="Y2264"/>
      <c r="Z2264"/>
      <c r="AA2264"/>
      <c r="AB2264"/>
      <c r="AC2264"/>
      <c r="AD2264"/>
      <c r="AE2264"/>
      <c r="AF2264"/>
    </row>
    <row r="2265" spans="1:40" x14ac:dyDescent="0.25">
      <c r="A2265"/>
      <c r="V2265"/>
      <c r="W2265"/>
      <c r="X2265"/>
      <c r="Y2265"/>
      <c r="Z2265"/>
      <c r="AA2265"/>
      <c r="AB2265"/>
      <c r="AC2265"/>
      <c r="AD2265"/>
      <c r="AE2265"/>
      <c r="AF2265"/>
    </row>
    <row r="2266" spans="1:40" x14ac:dyDescent="0.25">
      <c r="A2266"/>
      <c r="V2266"/>
      <c r="W2266"/>
      <c r="X2266"/>
      <c r="Y2266"/>
      <c r="Z2266"/>
      <c r="AA2266"/>
      <c r="AB2266"/>
      <c r="AC2266"/>
      <c r="AD2266"/>
      <c r="AE2266"/>
      <c r="AF2266"/>
    </row>
    <row r="2267" spans="1:40" x14ac:dyDescent="0.25">
      <c r="A2267"/>
      <c r="V2267"/>
      <c r="W2267"/>
      <c r="X2267"/>
      <c r="Y2267"/>
      <c r="Z2267"/>
      <c r="AA2267"/>
      <c r="AB2267"/>
      <c r="AC2267"/>
      <c r="AD2267"/>
      <c r="AE2267"/>
      <c r="AF2267"/>
    </row>
    <row r="2268" spans="1:40" x14ac:dyDescent="0.25">
      <c r="A2268"/>
      <c r="V2268"/>
      <c r="W2268"/>
      <c r="X2268"/>
      <c r="Y2268"/>
      <c r="Z2268"/>
      <c r="AA2268"/>
      <c r="AB2268"/>
      <c r="AC2268"/>
      <c r="AD2268"/>
      <c r="AE2268"/>
      <c r="AF2268"/>
    </row>
    <row r="2269" spans="1:40" x14ac:dyDescent="0.25">
      <c r="A2269"/>
      <c r="V2269"/>
      <c r="W2269"/>
      <c r="X2269"/>
      <c r="Y2269"/>
      <c r="Z2269"/>
      <c r="AA2269"/>
      <c r="AB2269"/>
      <c r="AC2269"/>
      <c r="AD2269"/>
      <c r="AE2269"/>
      <c r="AF2269"/>
    </row>
    <row r="2270" spans="1:40" x14ac:dyDescent="0.25">
      <c r="A2270"/>
      <c r="V2270"/>
      <c r="W2270"/>
      <c r="X2270"/>
      <c r="Y2270"/>
      <c r="Z2270"/>
      <c r="AA2270"/>
      <c r="AB2270"/>
      <c r="AC2270"/>
      <c r="AD2270"/>
      <c r="AE2270"/>
      <c r="AF2270"/>
    </row>
    <row r="2271" spans="1:40" x14ac:dyDescent="0.25">
      <c r="A2271"/>
      <c r="V2271"/>
      <c r="W2271"/>
      <c r="X2271"/>
      <c r="Y2271"/>
      <c r="Z2271"/>
      <c r="AA2271"/>
      <c r="AB2271"/>
      <c r="AC2271"/>
      <c r="AD2271"/>
      <c r="AE2271"/>
      <c r="AF2271"/>
    </row>
    <row r="2272" spans="1:40" x14ac:dyDescent="0.25">
      <c r="A2272"/>
      <c r="V2272"/>
      <c r="W2272"/>
      <c r="X2272"/>
      <c r="Y2272"/>
      <c r="Z2272"/>
      <c r="AA2272"/>
      <c r="AB2272"/>
      <c r="AC2272"/>
      <c r="AD2272"/>
      <c r="AE2272"/>
      <c r="AF2272"/>
    </row>
    <row r="2273" customFormat="1" x14ac:dyDescent="0.25"/>
    <row r="2274" customFormat="1" x14ac:dyDescent="0.25"/>
    <row r="2275" customFormat="1" x14ac:dyDescent="0.25"/>
    <row r="2276" customFormat="1" x14ac:dyDescent="0.25"/>
    <row r="2277" customFormat="1" x14ac:dyDescent="0.25"/>
    <row r="2278" customFormat="1" x14ac:dyDescent="0.25"/>
    <row r="2279" customFormat="1" x14ac:dyDescent="0.25"/>
    <row r="2280" customFormat="1" x14ac:dyDescent="0.25"/>
    <row r="2281" customFormat="1" x14ac:dyDescent="0.25"/>
    <row r="2282" customFormat="1" x14ac:dyDescent="0.25"/>
    <row r="2283" customFormat="1" x14ac:dyDescent="0.25"/>
    <row r="2284" customFormat="1" x14ac:dyDescent="0.25"/>
    <row r="2285" customFormat="1" x14ac:dyDescent="0.25"/>
    <row r="2286" customFormat="1" x14ac:dyDescent="0.25"/>
    <row r="2287" customFormat="1" x14ac:dyDescent="0.25"/>
    <row r="2288" customFormat="1" x14ac:dyDescent="0.25"/>
    <row r="2289" customFormat="1" x14ac:dyDescent="0.25"/>
    <row r="2290" customFormat="1" x14ac:dyDescent="0.25"/>
    <row r="2291" customFormat="1" x14ac:dyDescent="0.25"/>
    <row r="2292" customFormat="1" x14ac:dyDescent="0.25"/>
    <row r="2293" customFormat="1" x14ac:dyDescent="0.25"/>
    <row r="2294" customFormat="1" x14ac:dyDescent="0.25"/>
    <row r="2295" customFormat="1" x14ac:dyDescent="0.25"/>
    <row r="2296" customFormat="1" x14ac:dyDescent="0.25"/>
    <row r="2297" customFormat="1" x14ac:dyDescent="0.25"/>
    <row r="2298" customFormat="1" x14ac:dyDescent="0.25"/>
    <row r="2299" customFormat="1" x14ac:dyDescent="0.25"/>
    <row r="2300" customFormat="1" x14ac:dyDescent="0.25"/>
    <row r="2301" customFormat="1" x14ac:dyDescent="0.25"/>
    <row r="2302" customFormat="1" x14ac:dyDescent="0.25"/>
    <row r="2303" customFormat="1" x14ac:dyDescent="0.25"/>
    <row r="2304" customFormat="1" x14ac:dyDescent="0.25"/>
    <row r="2305" customFormat="1" x14ac:dyDescent="0.25"/>
    <row r="2306" customFormat="1" x14ac:dyDescent="0.25"/>
    <row r="2307" customFormat="1" x14ac:dyDescent="0.25"/>
    <row r="2308" customFormat="1" x14ac:dyDescent="0.25"/>
    <row r="2309" customFormat="1" x14ac:dyDescent="0.25"/>
    <row r="2310" customFormat="1" x14ac:dyDescent="0.25"/>
    <row r="2311" customFormat="1" x14ac:dyDescent="0.25"/>
    <row r="2312" customFormat="1" x14ac:dyDescent="0.25"/>
    <row r="2313" customFormat="1" x14ac:dyDescent="0.25"/>
    <row r="2314" customFormat="1" x14ac:dyDescent="0.25"/>
    <row r="2315" customFormat="1" x14ac:dyDescent="0.25"/>
    <row r="2316" customFormat="1" x14ac:dyDescent="0.25"/>
    <row r="2317" customFormat="1" x14ac:dyDescent="0.25"/>
    <row r="2318" customFormat="1" x14ac:dyDescent="0.25"/>
    <row r="2319" customFormat="1" x14ac:dyDescent="0.25"/>
    <row r="2320" customFormat="1" x14ac:dyDescent="0.25"/>
    <row r="2321" customFormat="1" x14ac:dyDescent="0.25"/>
    <row r="2322" customFormat="1" x14ac:dyDescent="0.25"/>
    <row r="2323" customFormat="1" x14ac:dyDescent="0.25"/>
    <row r="2324" customFormat="1" x14ac:dyDescent="0.25"/>
    <row r="2325" customFormat="1" x14ac:dyDescent="0.25"/>
    <row r="2326" customFormat="1" x14ac:dyDescent="0.25"/>
    <row r="2327" customFormat="1" x14ac:dyDescent="0.25"/>
    <row r="2328" customFormat="1" x14ac:dyDescent="0.25"/>
    <row r="2329" customFormat="1" x14ac:dyDescent="0.25"/>
    <row r="2330" customFormat="1" x14ac:dyDescent="0.25"/>
    <row r="2331" customFormat="1" x14ac:dyDescent="0.25"/>
    <row r="2332" customFormat="1" x14ac:dyDescent="0.25"/>
    <row r="2333" customFormat="1" x14ac:dyDescent="0.25"/>
    <row r="2334" customFormat="1" x14ac:dyDescent="0.25"/>
    <row r="2335" customFormat="1" x14ac:dyDescent="0.25"/>
    <row r="2336" customFormat="1" x14ac:dyDescent="0.25"/>
    <row r="2337" customFormat="1" x14ac:dyDescent="0.25"/>
    <row r="2338" customFormat="1" x14ac:dyDescent="0.25"/>
    <row r="2339" customFormat="1" x14ac:dyDescent="0.25"/>
    <row r="2340" customFormat="1" x14ac:dyDescent="0.25"/>
    <row r="2341" customFormat="1" x14ac:dyDescent="0.25"/>
    <row r="2342" customFormat="1" x14ac:dyDescent="0.25"/>
    <row r="2343" customFormat="1" x14ac:dyDescent="0.25"/>
    <row r="2344" customFormat="1" x14ac:dyDescent="0.25"/>
    <row r="2345" customFormat="1" x14ac:dyDescent="0.25"/>
    <row r="2346" customFormat="1" x14ac:dyDescent="0.25"/>
    <row r="2347" customFormat="1" x14ac:dyDescent="0.25"/>
    <row r="2348" customFormat="1" x14ac:dyDescent="0.25"/>
    <row r="2349" customFormat="1" x14ac:dyDescent="0.25"/>
    <row r="2350" customFormat="1" x14ac:dyDescent="0.25"/>
    <row r="2351" customFormat="1" x14ac:dyDescent="0.25"/>
    <row r="2352" customFormat="1" x14ac:dyDescent="0.25"/>
    <row r="2353" customFormat="1" x14ac:dyDescent="0.25"/>
    <row r="2354" customFormat="1" x14ac:dyDescent="0.25"/>
    <row r="2355" customFormat="1" x14ac:dyDescent="0.25"/>
    <row r="2356" customFormat="1" x14ac:dyDescent="0.25"/>
    <row r="2357" customFormat="1" x14ac:dyDescent="0.25"/>
    <row r="2358" customFormat="1" x14ac:dyDescent="0.25"/>
    <row r="2359" customFormat="1" x14ac:dyDescent="0.25"/>
    <row r="2360" customFormat="1" x14ac:dyDescent="0.25"/>
    <row r="2361" customFormat="1" x14ac:dyDescent="0.25"/>
    <row r="2362" customFormat="1" x14ac:dyDescent="0.25"/>
    <row r="2363" customFormat="1" x14ac:dyDescent="0.25"/>
    <row r="2364" customFormat="1" x14ac:dyDescent="0.25"/>
    <row r="2365" customFormat="1" x14ac:dyDescent="0.25"/>
    <row r="2366" customFormat="1" x14ac:dyDescent="0.25"/>
    <row r="2367" customFormat="1" x14ac:dyDescent="0.25"/>
    <row r="2368" customFormat="1" x14ac:dyDescent="0.25"/>
    <row r="2369" customFormat="1" x14ac:dyDescent="0.25"/>
    <row r="2370" customFormat="1" x14ac:dyDescent="0.25"/>
    <row r="2371" customFormat="1" x14ac:dyDescent="0.25"/>
    <row r="2372" customFormat="1" x14ac:dyDescent="0.25"/>
    <row r="2373" customFormat="1" x14ac:dyDescent="0.25"/>
    <row r="2374" customFormat="1" x14ac:dyDescent="0.25"/>
    <row r="2375" customFormat="1" x14ac:dyDescent="0.25"/>
    <row r="2376" customFormat="1" x14ac:dyDescent="0.25"/>
    <row r="2377" customFormat="1" x14ac:dyDescent="0.25"/>
    <row r="2378" customFormat="1" x14ac:dyDescent="0.25"/>
    <row r="2379" customFormat="1" x14ac:dyDescent="0.25"/>
    <row r="2380" customFormat="1" x14ac:dyDescent="0.25"/>
    <row r="2381" customFormat="1" x14ac:dyDescent="0.25"/>
    <row r="2382" customFormat="1" x14ac:dyDescent="0.25"/>
    <row r="2383" customFormat="1" x14ac:dyDescent="0.25"/>
    <row r="2384" customFormat="1" x14ac:dyDescent="0.25"/>
    <row r="2385" customFormat="1" x14ac:dyDescent="0.25"/>
    <row r="2386" customFormat="1" x14ac:dyDescent="0.25"/>
    <row r="2387" customFormat="1" x14ac:dyDescent="0.25"/>
    <row r="2388" customFormat="1" x14ac:dyDescent="0.25"/>
    <row r="2389" customFormat="1" x14ac:dyDescent="0.25"/>
    <row r="2390" customFormat="1" x14ac:dyDescent="0.25"/>
    <row r="2391" customFormat="1" x14ac:dyDescent="0.25"/>
    <row r="2392" customFormat="1" x14ac:dyDescent="0.25"/>
    <row r="2393" customFormat="1" x14ac:dyDescent="0.25"/>
    <row r="2394" customFormat="1" x14ac:dyDescent="0.25"/>
    <row r="2395" customFormat="1" x14ac:dyDescent="0.25"/>
    <row r="2396" customFormat="1" x14ac:dyDescent="0.25"/>
    <row r="2397" customFormat="1" x14ac:dyDescent="0.25"/>
    <row r="2398" customFormat="1" x14ac:dyDescent="0.25"/>
    <row r="2399" customFormat="1" x14ac:dyDescent="0.25"/>
    <row r="2400" customFormat="1" x14ac:dyDescent="0.25"/>
    <row r="2401" customFormat="1" x14ac:dyDescent="0.25"/>
    <row r="2402" customFormat="1" x14ac:dyDescent="0.25"/>
    <row r="2403" customFormat="1" x14ac:dyDescent="0.25"/>
    <row r="2404" customFormat="1" x14ac:dyDescent="0.25"/>
    <row r="2405" customFormat="1" x14ac:dyDescent="0.25"/>
    <row r="2406" customFormat="1" x14ac:dyDescent="0.25"/>
    <row r="2407" customFormat="1" x14ac:dyDescent="0.25"/>
    <row r="2408" customFormat="1" x14ac:dyDescent="0.25"/>
    <row r="2409" customFormat="1" x14ac:dyDescent="0.25"/>
    <row r="2410" customFormat="1" x14ac:dyDescent="0.25"/>
    <row r="2411" customFormat="1" x14ac:dyDescent="0.25"/>
    <row r="2412" customFormat="1" x14ac:dyDescent="0.25"/>
    <row r="2413" customFormat="1" x14ac:dyDescent="0.25"/>
    <row r="2414" customFormat="1" x14ac:dyDescent="0.25"/>
    <row r="2415" customFormat="1" x14ac:dyDescent="0.25"/>
    <row r="2416" customFormat="1" x14ac:dyDescent="0.25"/>
    <row r="2417" customFormat="1" x14ac:dyDescent="0.25"/>
    <row r="2418" customFormat="1" x14ac:dyDescent="0.25"/>
    <row r="2419" customFormat="1" x14ac:dyDescent="0.25"/>
    <row r="2420" customFormat="1" x14ac:dyDescent="0.25"/>
    <row r="2421" customFormat="1" x14ac:dyDescent="0.25"/>
    <row r="2422" customFormat="1" x14ac:dyDescent="0.25"/>
    <row r="2423" customFormat="1" x14ac:dyDescent="0.25"/>
    <row r="2424" customFormat="1" x14ac:dyDescent="0.25"/>
    <row r="2425" customFormat="1" x14ac:dyDescent="0.25"/>
    <row r="2426" customFormat="1" x14ac:dyDescent="0.25"/>
    <row r="2427" customFormat="1" x14ac:dyDescent="0.25"/>
    <row r="2428" customFormat="1" x14ac:dyDescent="0.25"/>
    <row r="2429" customFormat="1" x14ac:dyDescent="0.25"/>
    <row r="2430" customFormat="1" x14ac:dyDescent="0.25"/>
    <row r="2431" customFormat="1" x14ac:dyDescent="0.25"/>
    <row r="2432" customFormat="1" x14ac:dyDescent="0.25"/>
    <row r="2433" customFormat="1" x14ac:dyDescent="0.25"/>
    <row r="2434" customFormat="1" x14ac:dyDescent="0.25"/>
    <row r="2435" customFormat="1" x14ac:dyDescent="0.25"/>
    <row r="2436" customFormat="1" x14ac:dyDescent="0.25"/>
    <row r="2437" customFormat="1" x14ac:dyDescent="0.25"/>
    <row r="2438" customFormat="1" x14ac:dyDescent="0.25"/>
    <row r="2439" customFormat="1" x14ac:dyDescent="0.25"/>
    <row r="2440" customFormat="1" x14ac:dyDescent="0.25"/>
    <row r="2441" customFormat="1" x14ac:dyDescent="0.25"/>
    <row r="2442" customFormat="1" x14ac:dyDescent="0.25"/>
    <row r="2443" customFormat="1" x14ac:dyDescent="0.25"/>
    <row r="2444" customFormat="1" x14ac:dyDescent="0.25"/>
    <row r="2445" customFormat="1" x14ac:dyDescent="0.25"/>
    <row r="2446" customFormat="1" x14ac:dyDescent="0.25"/>
    <row r="2447" customFormat="1" x14ac:dyDescent="0.25"/>
    <row r="2448" customFormat="1" x14ac:dyDescent="0.25"/>
    <row r="2449" customFormat="1" x14ac:dyDescent="0.25"/>
    <row r="2450" customFormat="1" x14ac:dyDescent="0.25"/>
    <row r="2451" customFormat="1" x14ac:dyDescent="0.25"/>
    <row r="2452" customFormat="1" x14ac:dyDescent="0.25"/>
    <row r="2453" customFormat="1" x14ac:dyDescent="0.25"/>
    <row r="2454" customFormat="1" x14ac:dyDescent="0.25"/>
    <row r="2455" customFormat="1" x14ac:dyDescent="0.25"/>
    <row r="2456" customFormat="1" x14ac:dyDescent="0.25"/>
    <row r="2457" customFormat="1" x14ac:dyDescent="0.25"/>
    <row r="2458" customFormat="1" x14ac:dyDescent="0.25"/>
    <row r="2459" customFormat="1" x14ac:dyDescent="0.25"/>
    <row r="2460" customFormat="1" x14ac:dyDescent="0.25"/>
    <row r="2461" customFormat="1" x14ac:dyDescent="0.25"/>
    <row r="2462" customFormat="1" x14ac:dyDescent="0.25"/>
    <row r="2463" customFormat="1" x14ac:dyDescent="0.25"/>
    <row r="2464" customFormat="1" x14ac:dyDescent="0.25"/>
    <row r="2465" customFormat="1" x14ac:dyDescent="0.25"/>
    <row r="2466" customFormat="1" x14ac:dyDescent="0.25"/>
    <row r="2467" customFormat="1" x14ac:dyDescent="0.25"/>
    <row r="2468" customFormat="1" x14ac:dyDescent="0.25"/>
    <row r="2469" customFormat="1" x14ac:dyDescent="0.25"/>
    <row r="2470" customFormat="1" x14ac:dyDescent="0.25"/>
    <row r="2471" customFormat="1" x14ac:dyDescent="0.25"/>
    <row r="2472" customFormat="1" x14ac:dyDescent="0.25"/>
    <row r="2473" customFormat="1" x14ac:dyDescent="0.25"/>
    <row r="2474" customFormat="1" x14ac:dyDescent="0.25"/>
    <row r="2475" customFormat="1" x14ac:dyDescent="0.25"/>
    <row r="2476" customFormat="1" x14ac:dyDescent="0.25"/>
    <row r="2477" customFormat="1" x14ac:dyDescent="0.25"/>
    <row r="2478" customFormat="1" x14ac:dyDescent="0.25"/>
    <row r="2479" customFormat="1" x14ac:dyDescent="0.25"/>
    <row r="2480" customFormat="1" x14ac:dyDescent="0.25"/>
    <row r="2481" customFormat="1" x14ac:dyDescent="0.25"/>
    <row r="2482" customFormat="1" x14ac:dyDescent="0.25"/>
    <row r="2483" customFormat="1" x14ac:dyDescent="0.25"/>
    <row r="2484" customFormat="1" x14ac:dyDescent="0.25"/>
    <row r="2485" customFormat="1" x14ac:dyDescent="0.25"/>
    <row r="2486" customFormat="1" x14ac:dyDescent="0.25"/>
    <row r="2487" customFormat="1" x14ac:dyDescent="0.25"/>
    <row r="2488" customFormat="1" x14ac:dyDescent="0.25"/>
    <row r="2489" customFormat="1" x14ac:dyDescent="0.25"/>
    <row r="2490" customFormat="1" x14ac:dyDescent="0.25"/>
    <row r="2491" customFormat="1" x14ac:dyDescent="0.25"/>
    <row r="2492" customFormat="1" x14ac:dyDescent="0.25"/>
    <row r="2493" customFormat="1" x14ac:dyDescent="0.25"/>
    <row r="2494" customFormat="1" x14ac:dyDescent="0.25"/>
    <row r="2495" customFormat="1" x14ac:dyDescent="0.25"/>
    <row r="2496" customFormat="1" x14ac:dyDescent="0.25"/>
    <row r="2497" customFormat="1" x14ac:dyDescent="0.25"/>
    <row r="2498" customFormat="1" x14ac:dyDescent="0.25"/>
    <row r="2499" customFormat="1" x14ac:dyDescent="0.25"/>
    <row r="2500" customFormat="1" x14ac:dyDescent="0.25"/>
    <row r="2501" customFormat="1" x14ac:dyDescent="0.25"/>
    <row r="2502" customFormat="1" x14ac:dyDescent="0.25"/>
    <row r="2503" customFormat="1" x14ac:dyDescent="0.25"/>
    <row r="2504" customFormat="1" x14ac:dyDescent="0.25"/>
    <row r="2505" customFormat="1" x14ac:dyDescent="0.25"/>
    <row r="2506" customFormat="1" x14ac:dyDescent="0.25"/>
    <row r="2507" customFormat="1" x14ac:dyDescent="0.25"/>
    <row r="2508" customFormat="1" x14ac:dyDescent="0.25"/>
    <row r="2509" customFormat="1" x14ac:dyDescent="0.25"/>
    <row r="2510" customFormat="1" x14ac:dyDescent="0.25"/>
    <row r="2511" customFormat="1" x14ac:dyDescent="0.25"/>
    <row r="2512" customFormat="1" x14ac:dyDescent="0.25"/>
    <row r="2513" customFormat="1" x14ac:dyDescent="0.25"/>
    <row r="2514" customFormat="1" x14ac:dyDescent="0.25"/>
    <row r="2515" customFormat="1" x14ac:dyDescent="0.25"/>
    <row r="2516" customFormat="1" x14ac:dyDescent="0.25"/>
    <row r="2517" customFormat="1" x14ac:dyDescent="0.25"/>
    <row r="2518" customFormat="1" x14ac:dyDescent="0.25"/>
    <row r="2519" customFormat="1" x14ac:dyDescent="0.25"/>
    <row r="2520" customFormat="1" x14ac:dyDescent="0.25"/>
    <row r="2521" customFormat="1" x14ac:dyDescent="0.25"/>
    <row r="2522" customFormat="1" x14ac:dyDescent="0.25"/>
    <row r="2523" customFormat="1" x14ac:dyDescent="0.25"/>
    <row r="2524" customFormat="1" x14ac:dyDescent="0.25"/>
    <row r="2525" customFormat="1" x14ac:dyDescent="0.25"/>
    <row r="2526" customFormat="1" x14ac:dyDescent="0.25"/>
    <row r="2527" customFormat="1" x14ac:dyDescent="0.25"/>
    <row r="2528" customFormat="1" x14ac:dyDescent="0.25"/>
    <row r="2529" customFormat="1" x14ac:dyDescent="0.25"/>
    <row r="2530" customFormat="1" x14ac:dyDescent="0.25"/>
    <row r="2531" customFormat="1" x14ac:dyDescent="0.25"/>
    <row r="2532" customFormat="1" x14ac:dyDescent="0.25"/>
    <row r="2533" customFormat="1" x14ac:dyDescent="0.25"/>
    <row r="2534" customFormat="1" x14ac:dyDescent="0.25"/>
    <row r="2535" customFormat="1" x14ac:dyDescent="0.25"/>
    <row r="2536" customFormat="1" x14ac:dyDescent="0.25"/>
    <row r="2537" customFormat="1" x14ac:dyDescent="0.25"/>
    <row r="2538" customFormat="1" x14ac:dyDescent="0.25"/>
    <row r="2539" customFormat="1" x14ac:dyDescent="0.25"/>
    <row r="2540" customFormat="1" x14ac:dyDescent="0.25"/>
    <row r="2541" customFormat="1" x14ac:dyDescent="0.25"/>
    <row r="2542" customFormat="1" x14ac:dyDescent="0.25"/>
    <row r="2543" customFormat="1" x14ac:dyDescent="0.25"/>
    <row r="2544" customFormat="1" x14ac:dyDescent="0.25"/>
    <row r="2545" customFormat="1" x14ac:dyDescent="0.25"/>
    <row r="2546" customFormat="1" x14ac:dyDescent="0.25"/>
    <row r="2547" customFormat="1" x14ac:dyDescent="0.25"/>
    <row r="2548" customFormat="1" x14ac:dyDescent="0.25"/>
    <row r="2549" customFormat="1" x14ac:dyDescent="0.25"/>
    <row r="2550" customFormat="1" x14ac:dyDescent="0.25"/>
    <row r="2551" customFormat="1" x14ac:dyDescent="0.25"/>
    <row r="2552" customFormat="1" x14ac:dyDescent="0.25"/>
    <row r="2553" customFormat="1" x14ac:dyDescent="0.25"/>
    <row r="2554" customFormat="1" x14ac:dyDescent="0.25"/>
    <row r="2555" customFormat="1" x14ac:dyDescent="0.25"/>
    <row r="2556" customFormat="1" x14ac:dyDescent="0.25"/>
    <row r="2557" customFormat="1" x14ac:dyDescent="0.25"/>
    <row r="2558" customFormat="1" x14ac:dyDescent="0.25"/>
    <row r="2559" customFormat="1" x14ac:dyDescent="0.25"/>
    <row r="2560" customFormat="1" x14ac:dyDescent="0.25"/>
    <row r="2561" customFormat="1" x14ac:dyDescent="0.25"/>
    <row r="2562" customFormat="1" x14ac:dyDescent="0.25"/>
    <row r="2563" customFormat="1" x14ac:dyDescent="0.25"/>
    <row r="2564" customFormat="1" x14ac:dyDescent="0.25"/>
    <row r="2565" customFormat="1" x14ac:dyDescent="0.25"/>
    <row r="2566" customFormat="1" x14ac:dyDescent="0.25"/>
    <row r="2567" customFormat="1" x14ac:dyDescent="0.25"/>
    <row r="2568" customFormat="1" x14ac:dyDescent="0.25"/>
    <row r="2569" customFormat="1" x14ac:dyDescent="0.25"/>
    <row r="2570" customFormat="1" x14ac:dyDescent="0.25"/>
    <row r="2571" customFormat="1" x14ac:dyDescent="0.25"/>
    <row r="2572" customFormat="1" x14ac:dyDescent="0.25"/>
    <row r="2573" customFormat="1" x14ac:dyDescent="0.25"/>
    <row r="2574" customFormat="1" x14ac:dyDescent="0.25"/>
    <row r="2575" customFormat="1" x14ac:dyDescent="0.25"/>
    <row r="2576" customFormat="1" x14ac:dyDescent="0.25"/>
    <row r="2577" customFormat="1" x14ac:dyDescent="0.25"/>
    <row r="2578" customFormat="1" x14ac:dyDescent="0.25"/>
    <row r="2579" customFormat="1" x14ac:dyDescent="0.25"/>
    <row r="2580" customFormat="1" x14ac:dyDescent="0.25"/>
    <row r="2581" customFormat="1" x14ac:dyDescent="0.25"/>
    <row r="2582" customFormat="1" x14ac:dyDescent="0.25"/>
    <row r="2583" customFormat="1" x14ac:dyDescent="0.25"/>
    <row r="2584" customFormat="1" x14ac:dyDescent="0.25"/>
    <row r="2585" customFormat="1" x14ac:dyDescent="0.25"/>
    <row r="2586" customFormat="1" x14ac:dyDescent="0.25"/>
    <row r="2587" customFormat="1" x14ac:dyDescent="0.25"/>
    <row r="2588" customFormat="1" x14ac:dyDescent="0.25"/>
    <row r="2589" customFormat="1" x14ac:dyDescent="0.25"/>
    <row r="2590" customFormat="1" x14ac:dyDescent="0.25"/>
    <row r="2591" customFormat="1" x14ac:dyDescent="0.25"/>
    <row r="2592" customFormat="1" x14ac:dyDescent="0.25"/>
    <row r="2593" customFormat="1" x14ac:dyDescent="0.25"/>
    <row r="2594" customFormat="1" x14ac:dyDescent="0.25"/>
    <row r="2595" customFormat="1" x14ac:dyDescent="0.25"/>
    <row r="2596" customFormat="1" x14ac:dyDescent="0.25"/>
    <row r="2597" customFormat="1" x14ac:dyDescent="0.25"/>
    <row r="2598" customFormat="1" x14ac:dyDescent="0.25"/>
    <row r="2599" customFormat="1" x14ac:dyDescent="0.25"/>
    <row r="2600" customFormat="1" x14ac:dyDescent="0.25"/>
    <row r="2601" customFormat="1" x14ac:dyDescent="0.25"/>
    <row r="2602" customFormat="1" x14ac:dyDescent="0.25"/>
    <row r="2603" customFormat="1" x14ac:dyDescent="0.25"/>
    <row r="2604" customFormat="1" x14ac:dyDescent="0.25"/>
    <row r="2605" customFormat="1" x14ac:dyDescent="0.25"/>
    <row r="2606" customFormat="1" x14ac:dyDescent="0.25"/>
    <row r="2607" customFormat="1" x14ac:dyDescent="0.25"/>
    <row r="2608" customFormat="1" x14ac:dyDescent="0.25"/>
    <row r="2609" customFormat="1" x14ac:dyDescent="0.25"/>
    <row r="2610" customFormat="1" x14ac:dyDescent="0.25"/>
    <row r="2611" customFormat="1" x14ac:dyDescent="0.25"/>
    <row r="2612" customFormat="1" x14ac:dyDescent="0.25"/>
    <row r="2613" customFormat="1" x14ac:dyDescent="0.25"/>
    <row r="2614" customFormat="1" x14ac:dyDescent="0.25"/>
    <row r="2615" customFormat="1" x14ac:dyDescent="0.25"/>
    <row r="2616" customFormat="1" x14ac:dyDescent="0.25"/>
    <row r="2617" customFormat="1" x14ac:dyDescent="0.25"/>
    <row r="2618" customFormat="1" x14ac:dyDescent="0.25"/>
    <row r="2619" customFormat="1" x14ac:dyDescent="0.25"/>
    <row r="2620" customFormat="1" x14ac:dyDescent="0.25"/>
    <row r="2621" customFormat="1" x14ac:dyDescent="0.25"/>
    <row r="2622" customFormat="1" x14ac:dyDescent="0.25"/>
    <row r="2623" customFormat="1" x14ac:dyDescent="0.25"/>
    <row r="2624" customFormat="1" x14ac:dyDescent="0.25"/>
    <row r="2625" customFormat="1" x14ac:dyDescent="0.25"/>
    <row r="2626" customFormat="1" x14ac:dyDescent="0.25"/>
    <row r="2627" customFormat="1" x14ac:dyDescent="0.25"/>
    <row r="2628" customFormat="1" x14ac:dyDescent="0.25"/>
    <row r="2629" customFormat="1" x14ac:dyDescent="0.25"/>
    <row r="2630" customFormat="1" x14ac:dyDescent="0.25"/>
    <row r="2631" customFormat="1" x14ac:dyDescent="0.25"/>
    <row r="2632" customFormat="1" x14ac:dyDescent="0.25"/>
    <row r="2633" customFormat="1" x14ac:dyDescent="0.25"/>
    <row r="2634" customFormat="1" x14ac:dyDescent="0.25"/>
    <row r="2635" customFormat="1" x14ac:dyDescent="0.25"/>
    <row r="2636" customFormat="1" x14ac:dyDescent="0.25"/>
    <row r="2637" customFormat="1" x14ac:dyDescent="0.25"/>
    <row r="2638" customFormat="1" x14ac:dyDescent="0.25"/>
    <row r="2639" customFormat="1" x14ac:dyDescent="0.25"/>
    <row r="2640" customFormat="1" x14ac:dyDescent="0.25"/>
    <row r="2641" customFormat="1" x14ac:dyDescent="0.25"/>
    <row r="2642" customFormat="1" x14ac:dyDescent="0.25"/>
    <row r="2643" customFormat="1" x14ac:dyDescent="0.25"/>
    <row r="2644" customFormat="1" x14ac:dyDescent="0.25"/>
    <row r="2645" customFormat="1" x14ac:dyDescent="0.25"/>
    <row r="2646" customFormat="1" x14ac:dyDescent="0.25"/>
    <row r="2647" customFormat="1" x14ac:dyDescent="0.25"/>
    <row r="2648" customFormat="1" x14ac:dyDescent="0.25"/>
    <row r="2649" customFormat="1" x14ac:dyDescent="0.25"/>
    <row r="2650" customFormat="1" x14ac:dyDescent="0.25"/>
    <row r="2651" customFormat="1" x14ac:dyDescent="0.25"/>
    <row r="2652" customFormat="1" x14ac:dyDescent="0.25"/>
    <row r="2653" customFormat="1" x14ac:dyDescent="0.25"/>
    <row r="2654" customFormat="1" x14ac:dyDescent="0.25"/>
    <row r="2655" customFormat="1" x14ac:dyDescent="0.25"/>
    <row r="2656" customFormat="1" x14ac:dyDescent="0.25"/>
    <row r="2657" customFormat="1" x14ac:dyDescent="0.25"/>
    <row r="2658" customFormat="1" x14ac:dyDescent="0.25"/>
    <row r="2659" customFormat="1" x14ac:dyDescent="0.25"/>
    <row r="2660" customFormat="1" x14ac:dyDescent="0.25"/>
    <row r="2661" customFormat="1" x14ac:dyDescent="0.25"/>
    <row r="2662" customFormat="1" x14ac:dyDescent="0.25"/>
    <row r="2663" customFormat="1" x14ac:dyDescent="0.25"/>
    <row r="2664" customFormat="1" x14ac:dyDescent="0.25"/>
    <row r="2665" customFormat="1" x14ac:dyDescent="0.25"/>
    <row r="2666" customFormat="1" x14ac:dyDescent="0.25"/>
    <row r="2667" customFormat="1" x14ac:dyDescent="0.25"/>
    <row r="2668" customFormat="1" x14ac:dyDescent="0.25"/>
    <row r="2669" customFormat="1" x14ac:dyDescent="0.25"/>
    <row r="2670" customFormat="1" x14ac:dyDescent="0.25"/>
    <row r="2671" customFormat="1" x14ac:dyDescent="0.25"/>
    <row r="2672" customFormat="1" x14ac:dyDescent="0.25"/>
    <row r="2673" customFormat="1" x14ac:dyDescent="0.25"/>
    <row r="2674" customFormat="1" x14ac:dyDescent="0.25"/>
    <row r="2675" customFormat="1" x14ac:dyDescent="0.25"/>
    <row r="2676" customFormat="1" x14ac:dyDescent="0.25"/>
    <row r="2677" customFormat="1" x14ac:dyDescent="0.25"/>
    <row r="2678" customFormat="1" x14ac:dyDescent="0.25"/>
    <row r="2679" customFormat="1" x14ac:dyDescent="0.25"/>
    <row r="2680" customFormat="1" x14ac:dyDescent="0.25"/>
    <row r="2681" customFormat="1" x14ac:dyDescent="0.25"/>
    <row r="2682" customFormat="1" x14ac:dyDescent="0.25"/>
    <row r="2683" customFormat="1" x14ac:dyDescent="0.25"/>
    <row r="2684" customFormat="1" x14ac:dyDescent="0.25"/>
    <row r="2685" customFormat="1" x14ac:dyDescent="0.25"/>
    <row r="2686" customFormat="1" x14ac:dyDescent="0.25"/>
    <row r="2687" customFormat="1" x14ac:dyDescent="0.25"/>
    <row r="2688" customFormat="1" x14ac:dyDescent="0.25"/>
    <row r="2689" customFormat="1" x14ac:dyDescent="0.25"/>
    <row r="2690" customFormat="1" x14ac:dyDescent="0.25"/>
    <row r="2691" customFormat="1" x14ac:dyDescent="0.25"/>
    <row r="2692" customFormat="1" x14ac:dyDescent="0.25"/>
    <row r="2693" customFormat="1" x14ac:dyDescent="0.25"/>
    <row r="2694" customFormat="1" x14ac:dyDescent="0.25"/>
    <row r="2695" customFormat="1" x14ac:dyDescent="0.25"/>
    <row r="2696" customFormat="1" x14ac:dyDescent="0.25"/>
    <row r="2697" customFormat="1" x14ac:dyDescent="0.25"/>
    <row r="2698" customFormat="1" x14ac:dyDescent="0.25"/>
    <row r="2699" customFormat="1" x14ac:dyDescent="0.25"/>
    <row r="2700" customFormat="1" x14ac:dyDescent="0.25"/>
    <row r="2701" customFormat="1" x14ac:dyDescent="0.25"/>
    <row r="2702" customFormat="1" x14ac:dyDescent="0.25"/>
    <row r="2703" customFormat="1" x14ac:dyDescent="0.25"/>
    <row r="2704" customFormat="1" x14ac:dyDescent="0.25"/>
    <row r="2705" customFormat="1" x14ac:dyDescent="0.25"/>
    <row r="2706" customFormat="1" x14ac:dyDescent="0.25"/>
    <row r="2707" customFormat="1" x14ac:dyDescent="0.25"/>
    <row r="2708" customFormat="1" x14ac:dyDescent="0.25"/>
    <row r="2709" customFormat="1" x14ac:dyDescent="0.25"/>
    <row r="2710" customFormat="1" x14ac:dyDescent="0.25"/>
    <row r="2711" customFormat="1" x14ac:dyDescent="0.25"/>
    <row r="2712" customFormat="1" x14ac:dyDescent="0.25"/>
    <row r="2713" customFormat="1" x14ac:dyDescent="0.25"/>
    <row r="2714" customFormat="1" x14ac:dyDescent="0.25"/>
    <row r="2715" customFormat="1" x14ac:dyDescent="0.25"/>
    <row r="2716" customFormat="1" x14ac:dyDescent="0.25"/>
    <row r="2717" customFormat="1" x14ac:dyDescent="0.25"/>
    <row r="2718" customFormat="1" x14ac:dyDescent="0.25"/>
    <row r="2719" customFormat="1" x14ac:dyDescent="0.25"/>
    <row r="2720" customFormat="1" x14ac:dyDescent="0.25"/>
    <row r="2721" customFormat="1" x14ac:dyDescent="0.25"/>
    <row r="2722" customFormat="1" x14ac:dyDescent="0.25"/>
    <row r="2723" customFormat="1" x14ac:dyDescent="0.25"/>
    <row r="2724" customFormat="1" x14ac:dyDescent="0.25"/>
    <row r="2725" customFormat="1" x14ac:dyDescent="0.25"/>
    <row r="2726" customFormat="1" x14ac:dyDescent="0.25"/>
    <row r="2727" customFormat="1" x14ac:dyDescent="0.25"/>
    <row r="2728" customFormat="1" x14ac:dyDescent="0.25"/>
    <row r="2729" customFormat="1" x14ac:dyDescent="0.25"/>
    <row r="2730" customFormat="1" x14ac:dyDescent="0.25"/>
    <row r="2731" customFormat="1" x14ac:dyDescent="0.25"/>
    <row r="2732" customFormat="1" x14ac:dyDescent="0.25"/>
    <row r="2733" customFormat="1" x14ac:dyDescent="0.25"/>
    <row r="2734" customFormat="1" x14ac:dyDescent="0.25"/>
    <row r="2735" customFormat="1" x14ac:dyDescent="0.25"/>
    <row r="2736" customFormat="1" x14ac:dyDescent="0.25"/>
    <row r="2737" customFormat="1" x14ac:dyDescent="0.25"/>
    <row r="2738" customFormat="1" x14ac:dyDescent="0.25"/>
    <row r="2739" customFormat="1" x14ac:dyDescent="0.25"/>
    <row r="2740" customFormat="1" x14ac:dyDescent="0.25"/>
    <row r="2741" customFormat="1" x14ac:dyDescent="0.25"/>
    <row r="2742" customFormat="1" x14ac:dyDescent="0.25"/>
    <row r="2743" customFormat="1" x14ac:dyDescent="0.25"/>
    <row r="2744" customFormat="1" x14ac:dyDescent="0.25"/>
    <row r="2745" customFormat="1" x14ac:dyDescent="0.25"/>
    <row r="2746" customFormat="1" x14ac:dyDescent="0.25"/>
    <row r="2747" customFormat="1" x14ac:dyDescent="0.25"/>
    <row r="2748" customFormat="1" x14ac:dyDescent="0.25"/>
    <row r="2749" customFormat="1" x14ac:dyDescent="0.25"/>
    <row r="2750" customFormat="1" x14ac:dyDescent="0.25"/>
    <row r="2751" customFormat="1" x14ac:dyDescent="0.25"/>
    <row r="2752" customFormat="1" x14ac:dyDescent="0.25"/>
    <row r="2753" customFormat="1" x14ac:dyDescent="0.25"/>
    <row r="2754" customFormat="1" x14ac:dyDescent="0.25"/>
    <row r="2755" customFormat="1" x14ac:dyDescent="0.25"/>
    <row r="2756" customFormat="1" x14ac:dyDescent="0.25"/>
    <row r="2757" customFormat="1" x14ac:dyDescent="0.25"/>
    <row r="2758" customFormat="1" x14ac:dyDescent="0.25"/>
    <row r="2759" customFormat="1" x14ac:dyDescent="0.25"/>
    <row r="2760" customFormat="1" x14ac:dyDescent="0.25"/>
    <row r="2761" customFormat="1" x14ac:dyDescent="0.25"/>
    <row r="2762" customFormat="1" x14ac:dyDescent="0.25"/>
    <row r="2763" customFormat="1" x14ac:dyDescent="0.25"/>
    <row r="2764" customFormat="1" x14ac:dyDescent="0.25"/>
    <row r="2765" customFormat="1" x14ac:dyDescent="0.25"/>
    <row r="2766" customFormat="1" x14ac:dyDescent="0.25"/>
    <row r="2767" customFormat="1" x14ac:dyDescent="0.25"/>
    <row r="2768" customFormat="1" x14ac:dyDescent="0.25"/>
    <row r="2769" customFormat="1" x14ac:dyDescent="0.25"/>
    <row r="2770" customFormat="1" x14ac:dyDescent="0.25"/>
    <row r="2771" customFormat="1" x14ac:dyDescent="0.25"/>
    <row r="2772" customFormat="1" x14ac:dyDescent="0.25"/>
    <row r="2773" customFormat="1" x14ac:dyDescent="0.25"/>
    <row r="2774" customFormat="1" x14ac:dyDescent="0.25"/>
    <row r="2775" customFormat="1" x14ac:dyDescent="0.25"/>
    <row r="2776" customFormat="1" x14ac:dyDescent="0.25"/>
    <row r="2777" customFormat="1" x14ac:dyDescent="0.25"/>
    <row r="2778" customFormat="1" x14ac:dyDescent="0.25"/>
    <row r="2779" customFormat="1" x14ac:dyDescent="0.25"/>
    <row r="2780" customFormat="1" x14ac:dyDescent="0.25"/>
    <row r="2781" customFormat="1" x14ac:dyDescent="0.25"/>
    <row r="2782" customFormat="1" x14ac:dyDescent="0.25"/>
    <row r="2783" customFormat="1" x14ac:dyDescent="0.25"/>
    <row r="2784" customFormat="1" x14ac:dyDescent="0.25"/>
    <row r="2785" customFormat="1" x14ac:dyDescent="0.25"/>
    <row r="2786" customFormat="1" x14ac:dyDescent="0.25"/>
    <row r="2787" customFormat="1" x14ac:dyDescent="0.25"/>
    <row r="2788" customFormat="1" x14ac:dyDescent="0.25"/>
    <row r="2789" customFormat="1" x14ac:dyDescent="0.25"/>
    <row r="2790" customFormat="1" x14ac:dyDescent="0.25"/>
    <row r="2791" customFormat="1" x14ac:dyDescent="0.25"/>
    <row r="2792" customFormat="1" x14ac:dyDescent="0.25"/>
    <row r="2793" customFormat="1" x14ac:dyDescent="0.25"/>
    <row r="2794" customFormat="1" x14ac:dyDescent="0.25"/>
    <row r="2795" customFormat="1" x14ac:dyDescent="0.25"/>
    <row r="2796" customFormat="1" x14ac:dyDescent="0.25"/>
    <row r="2797" customFormat="1" x14ac:dyDescent="0.25"/>
    <row r="2798" customFormat="1" x14ac:dyDescent="0.25"/>
    <row r="2799" customFormat="1" x14ac:dyDescent="0.25"/>
    <row r="2800" customFormat="1" x14ac:dyDescent="0.25"/>
    <row r="2801" customFormat="1" x14ac:dyDescent="0.25"/>
    <row r="2802" customFormat="1" x14ac:dyDescent="0.25"/>
    <row r="2803" customFormat="1" x14ac:dyDescent="0.25"/>
    <row r="2804" customFormat="1" x14ac:dyDescent="0.25"/>
    <row r="2805" customFormat="1" x14ac:dyDescent="0.25"/>
    <row r="2806" customFormat="1" x14ac:dyDescent="0.25"/>
    <row r="2807" customFormat="1" x14ac:dyDescent="0.25"/>
    <row r="2808" customFormat="1" x14ac:dyDescent="0.25"/>
    <row r="2809" customFormat="1" x14ac:dyDescent="0.25"/>
    <row r="2810" customFormat="1" x14ac:dyDescent="0.25"/>
    <row r="2811" customFormat="1" x14ac:dyDescent="0.25"/>
    <row r="2812" customFormat="1" x14ac:dyDescent="0.25"/>
    <row r="2813" customFormat="1" x14ac:dyDescent="0.25"/>
    <row r="2814" customFormat="1" x14ac:dyDescent="0.25"/>
    <row r="2815" customFormat="1" x14ac:dyDescent="0.25"/>
    <row r="2816" customFormat="1" x14ac:dyDescent="0.25"/>
    <row r="2817" customFormat="1" x14ac:dyDescent="0.25"/>
    <row r="2818" customFormat="1" x14ac:dyDescent="0.25"/>
    <row r="2819" customFormat="1" x14ac:dyDescent="0.25"/>
    <row r="2820" customFormat="1" x14ac:dyDescent="0.25"/>
    <row r="2821" customFormat="1" x14ac:dyDescent="0.25"/>
    <row r="2822" customFormat="1" x14ac:dyDescent="0.25"/>
    <row r="2823" customFormat="1" x14ac:dyDescent="0.25"/>
    <row r="2824" customFormat="1" x14ac:dyDescent="0.25"/>
    <row r="2825" customFormat="1" x14ac:dyDescent="0.25"/>
    <row r="2826" customFormat="1" x14ac:dyDescent="0.25"/>
    <row r="2827" customFormat="1" x14ac:dyDescent="0.25"/>
    <row r="2828" customFormat="1" x14ac:dyDescent="0.25"/>
    <row r="2829" customFormat="1" x14ac:dyDescent="0.25"/>
    <row r="2830" customFormat="1" x14ac:dyDescent="0.25"/>
    <row r="2831" customFormat="1" x14ac:dyDescent="0.25"/>
    <row r="2832" customFormat="1" x14ac:dyDescent="0.25"/>
    <row r="2833" customFormat="1" x14ac:dyDescent="0.25"/>
    <row r="2834" customFormat="1" x14ac:dyDescent="0.25"/>
    <row r="2835" customFormat="1" x14ac:dyDescent="0.25"/>
    <row r="2836" customFormat="1" x14ac:dyDescent="0.25"/>
    <row r="2837" customFormat="1" x14ac:dyDescent="0.25"/>
    <row r="2838" customFormat="1" x14ac:dyDescent="0.25"/>
    <row r="2839" customFormat="1" x14ac:dyDescent="0.25"/>
    <row r="2840" customFormat="1" x14ac:dyDescent="0.25"/>
    <row r="2841" customFormat="1" x14ac:dyDescent="0.25"/>
    <row r="2842" customFormat="1" x14ac:dyDescent="0.25"/>
    <row r="2843" customFormat="1" x14ac:dyDescent="0.25"/>
    <row r="2844" customFormat="1" x14ac:dyDescent="0.25"/>
    <row r="2845" customFormat="1" x14ac:dyDescent="0.25"/>
    <row r="2846" customFormat="1" x14ac:dyDescent="0.25"/>
    <row r="2847" customFormat="1" x14ac:dyDescent="0.25"/>
    <row r="2848" customFormat="1" x14ac:dyDescent="0.25"/>
    <row r="2849" customFormat="1" x14ac:dyDescent="0.25"/>
    <row r="2850" customFormat="1" x14ac:dyDescent="0.25"/>
    <row r="2851" customFormat="1" x14ac:dyDescent="0.25"/>
    <row r="2852" customFormat="1" x14ac:dyDescent="0.25"/>
    <row r="2853" customFormat="1" x14ac:dyDescent="0.25"/>
    <row r="2854" customFormat="1" x14ac:dyDescent="0.25"/>
    <row r="2855" customFormat="1" x14ac:dyDescent="0.25"/>
    <row r="2856" customFormat="1" x14ac:dyDescent="0.25"/>
    <row r="2857" customFormat="1" x14ac:dyDescent="0.25"/>
    <row r="2858" customFormat="1" x14ac:dyDescent="0.25"/>
    <row r="2859" customFormat="1" x14ac:dyDescent="0.25"/>
    <row r="2860" customFormat="1" x14ac:dyDescent="0.25"/>
    <row r="2861" customFormat="1" x14ac:dyDescent="0.25"/>
    <row r="2862" customFormat="1" x14ac:dyDescent="0.25"/>
    <row r="2863" customFormat="1" x14ac:dyDescent="0.25"/>
    <row r="2864" customFormat="1" x14ac:dyDescent="0.25"/>
    <row r="2865" customFormat="1" x14ac:dyDescent="0.25"/>
    <row r="2866" customFormat="1" x14ac:dyDescent="0.25"/>
    <row r="2867" customFormat="1" x14ac:dyDescent="0.25"/>
    <row r="2868" customFormat="1" x14ac:dyDescent="0.25"/>
    <row r="2869" customFormat="1" x14ac:dyDescent="0.25"/>
    <row r="2870" customFormat="1" x14ac:dyDescent="0.25"/>
    <row r="2871" customFormat="1" x14ac:dyDescent="0.25"/>
    <row r="2872" customFormat="1" x14ac:dyDescent="0.25"/>
    <row r="2873" customFormat="1" x14ac:dyDescent="0.25"/>
    <row r="2874" customFormat="1" x14ac:dyDescent="0.25"/>
    <row r="2875" customFormat="1" x14ac:dyDescent="0.25"/>
    <row r="2876" customFormat="1" x14ac:dyDescent="0.25"/>
    <row r="2877" customFormat="1" x14ac:dyDescent="0.25"/>
    <row r="2878" customFormat="1" x14ac:dyDescent="0.25"/>
    <row r="2879" customFormat="1" x14ac:dyDescent="0.25"/>
    <row r="2880" customFormat="1" x14ac:dyDescent="0.25"/>
    <row r="2881" customFormat="1" x14ac:dyDescent="0.25"/>
    <row r="2882" customFormat="1" x14ac:dyDescent="0.25"/>
    <row r="2883" customFormat="1" x14ac:dyDescent="0.25"/>
    <row r="2884" customFormat="1" x14ac:dyDescent="0.25"/>
    <row r="2885" customFormat="1" x14ac:dyDescent="0.25"/>
    <row r="2886" customFormat="1" x14ac:dyDescent="0.25"/>
    <row r="2887" customFormat="1" x14ac:dyDescent="0.25"/>
    <row r="2888" customFormat="1" x14ac:dyDescent="0.25"/>
    <row r="2889" customFormat="1" x14ac:dyDescent="0.25"/>
    <row r="2890" customFormat="1" x14ac:dyDescent="0.25"/>
    <row r="2891" customFormat="1" x14ac:dyDescent="0.25"/>
    <row r="2892" customFormat="1" x14ac:dyDescent="0.25"/>
    <row r="2893" customFormat="1" x14ac:dyDescent="0.25"/>
    <row r="2894" customFormat="1" x14ac:dyDescent="0.25"/>
    <row r="2895" customFormat="1" x14ac:dyDescent="0.25"/>
    <row r="2896" customFormat="1" x14ac:dyDescent="0.25"/>
    <row r="2897" customFormat="1" x14ac:dyDescent="0.25"/>
    <row r="2898" customFormat="1" x14ac:dyDescent="0.25"/>
    <row r="2899" customFormat="1" x14ac:dyDescent="0.25"/>
    <row r="2900" customFormat="1" x14ac:dyDescent="0.25"/>
    <row r="2901" customFormat="1" x14ac:dyDescent="0.25"/>
    <row r="2902" customFormat="1" x14ac:dyDescent="0.25"/>
    <row r="2903" customFormat="1" x14ac:dyDescent="0.25"/>
    <row r="2904" customFormat="1" x14ac:dyDescent="0.25"/>
    <row r="2905" customFormat="1" x14ac:dyDescent="0.25"/>
    <row r="2906" customFormat="1" x14ac:dyDescent="0.25"/>
    <row r="2907" customFormat="1" x14ac:dyDescent="0.25"/>
    <row r="2908" customFormat="1" x14ac:dyDescent="0.25"/>
    <row r="2909" customFormat="1" x14ac:dyDescent="0.25"/>
    <row r="2910" customFormat="1" x14ac:dyDescent="0.25"/>
    <row r="2911" customFormat="1" x14ac:dyDescent="0.25"/>
    <row r="2912" customFormat="1" x14ac:dyDescent="0.25"/>
    <row r="2913" customFormat="1" x14ac:dyDescent="0.25"/>
    <row r="2914" customFormat="1" x14ac:dyDescent="0.25"/>
    <row r="2915" customFormat="1" x14ac:dyDescent="0.25"/>
    <row r="2916" customFormat="1" x14ac:dyDescent="0.25"/>
    <row r="2917" customFormat="1" x14ac:dyDescent="0.25"/>
    <row r="2918" customFormat="1" x14ac:dyDescent="0.25"/>
    <row r="2919" customFormat="1" x14ac:dyDescent="0.25"/>
    <row r="2920" customFormat="1" x14ac:dyDescent="0.25"/>
    <row r="2921" customFormat="1" x14ac:dyDescent="0.25"/>
    <row r="2922" customFormat="1" x14ac:dyDescent="0.25"/>
    <row r="2923" customFormat="1" x14ac:dyDescent="0.25"/>
    <row r="2924" customFormat="1" x14ac:dyDescent="0.25"/>
    <row r="2925" customFormat="1" x14ac:dyDescent="0.25"/>
    <row r="2926" customFormat="1" x14ac:dyDescent="0.25"/>
    <row r="2927" customFormat="1" x14ac:dyDescent="0.25"/>
    <row r="2928" customFormat="1" x14ac:dyDescent="0.25"/>
    <row r="2929" customFormat="1" x14ac:dyDescent="0.25"/>
    <row r="2930" customFormat="1" x14ac:dyDescent="0.25"/>
    <row r="2931" customFormat="1" x14ac:dyDescent="0.25"/>
    <row r="2932" customFormat="1" x14ac:dyDescent="0.25"/>
    <row r="2933" customFormat="1" x14ac:dyDescent="0.25"/>
    <row r="2934" customFormat="1" x14ac:dyDescent="0.25"/>
    <row r="2935" customFormat="1" x14ac:dyDescent="0.25"/>
    <row r="2936" customFormat="1" x14ac:dyDescent="0.25"/>
    <row r="2937" customFormat="1" x14ac:dyDescent="0.25"/>
    <row r="2938" customFormat="1" x14ac:dyDescent="0.25"/>
    <row r="2939" customFormat="1" x14ac:dyDescent="0.25"/>
    <row r="2940" customFormat="1" x14ac:dyDescent="0.25"/>
    <row r="2941" customFormat="1" x14ac:dyDescent="0.25"/>
    <row r="2942" customFormat="1" x14ac:dyDescent="0.25"/>
    <row r="2943" customFormat="1" x14ac:dyDescent="0.25"/>
    <row r="2944" customFormat="1" x14ac:dyDescent="0.25"/>
    <row r="2945" customFormat="1" x14ac:dyDescent="0.25"/>
    <row r="2946" customFormat="1" x14ac:dyDescent="0.25"/>
    <row r="2947" customFormat="1" x14ac:dyDescent="0.25"/>
    <row r="2948" customFormat="1" x14ac:dyDescent="0.25"/>
    <row r="2949" customFormat="1" x14ac:dyDescent="0.25"/>
    <row r="2950" customFormat="1" x14ac:dyDescent="0.25"/>
    <row r="2951" customFormat="1" x14ac:dyDescent="0.25"/>
    <row r="2952" customFormat="1" x14ac:dyDescent="0.25"/>
    <row r="2953" customFormat="1" x14ac:dyDescent="0.25"/>
    <row r="2954" customFormat="1" x14ac:dyDescent="0.25"/>
    <row r="2955" customFormat="1" x14ac:dyDescent="0.25"/>
    <row r="2956" customFormat="1" x14ac:dyDescent="0.25"/>
    <row r="2957" customFormat="1" x14ac:dyDescent="0.25"/>
    <row r="2958" customFormat="1" x14ac:dyDescent="0.25"/>
    <row r="2959" customFormat="1" x14ac:dyDescent="0.25"/>
    <row r="2960" customFormat="1" x14ac:dyDescent="0.25"/>
    <row r="2961" customFormat="1" x14ac:dyDescent="0.25"/>
    <row r="2962" customFormat="1" x14ac:dyDescent="0.25"/>
    <row r="2963" customFormat="1" x14ac:dyDescent="0.25"/>
    <row r="2964" customFormat="1" x14ac:dyDescent="0.25"/>
    <row r="2965" customFormat="1" x14ac:dyDescent="0.25"/>
    <row r="2966" customFormat="1" x14ac:dyDescent="0.25"/>
    <row r="2967" customFormat="1" x14ac:dyDescent="0.25"/>
    <row r="2968" customFormat="1" x14ac:dyDescent="0.25"/>
    <row r="2969" customFormat="1" x14ac:dyDescent="0.25"/>
    <row r="2970" customFormat="1" x14ac:dyDescent="0.25"/>
    <row r="2971" customFormat="1" x14ac:dyDescent="0.25"/>
    <row r="2972" customFormat="1" x14ac:dyDescent="0.25"/>
    <row r="2973" customFormat="1" x14ac:dyDescent="0.25"/>
    <row r="2974" customFormat="1" x14ac:dyDescent="0.25"/>
    <row r="2975" customFormat="1" x14ac:dyDescent="0.25"/>
    <row r="2976" customFormat="1" x14ac:dyDescent="0.25"/>
    <row r="2977" customFormat="1" x14ac:dyDescent="0.25"/>
    <row r="2978" customFormat="1" x14ac:dyDescent="0.25"/>
    <row r="2979" customFormat="1" x14ac:dyDescent="0.25"/>
    <row r="2980" customFormat="1" x14ac:dyDescent="0.25"/>
    <row r="2981" customFormat="1" x14ac:dyDescent="0.25"/>
    <row r="2982" customFormat="1" x14ac:dyDescent="0.25"/>
    <row r="2983" customFormat="1" x14ac:dyDescent="0.25"/>
    <row r="2984" customFormat="1" x14ac:dyDescent="0.25"/>
    <row r="2985" customFormat="1" x14ac:dyDescent="0.25"/>
    <row r="2986" customFormat="1" x14ac:dyDescent="0.25"/>
    <row r="2987" customFormat="1" x14ac:dyDescent="0.25"/>
    <row r="2988" customFormat="1" x14ac:dyDescent="0.25"/>
    <row r="2989" customFormat="1" x14ac:dyDescent="0.25"/>
    <row r="2990" customFormat="1" x14ac:dyDescent="0.25"/>
    <row r="2991" customFormat="1" x14ac:dyDescent="0.25"/>
    <row r="2992" customFormat="1" x14ac:dyDescent="0.25"/>
    <row r="2993" customFormat="1" x14ac:dyDescent="0.25"/>
    <row r="2994" customFormat="1" x14ac:dyDescent="0.25"/>
    <row r="2995" customFormat="1" x14ac:dyDescent="0.25"/>
    <row r="2996" customFormat="1" x14ac:dyDescent="0.25"/>
    <row r="2997" customFormat="1" x14ac:dyDescent="0.25"/>
    <row r="2998" customFormat="1" x14ac:dyDescent="0.25"/>
    <row r="2999" customFormat="1" x14ac:dyDescent="0.25"/>
    <row r="3000" customFormat="1" x14ac:dyDescent="0.25"/>
    <row r="3001" customFormat="1" x14ac:dyDescent="0.25"/>
    <row r="3002" customFormat="1" x14ac:dyDescent="0.25"/>
    <row r="3003" customFormat="1" x14ac:dyDescent="0.25"/>
    <row r="3004" customFormat="1" x14ac:dyDescent="0.25"/>
    <row r="3005" customFormat="1" x14ac:dyDescent="0.25"/>
    <row r="3006" customFormat="1" x14ac:dyDescent="0.25"/>
    <row r="3007" customFormat="1" x14ac:dyDescent="0.25"/>
    <row r="3008" customFormat="1" x14ac:dyDescent="0.25"/>
    <row r="3009" customFormat="1" x14ac:dyDescent="0.25"/>
    <row r="3010" customFormat="1" x14ac:dyDescent="0.25"/>
    <row r="3011" customFormat="1" x14ac:dyDescent="0.25"/>
    <row r="3012" customFormat="1" x14ac:dyDescent="0.25"/>
    <row r="3013" customFormat="1" x14ac:dyDescent="0.25"/>
    <row r="3014" customFormat="1" x14ac:dyDescent="0.25"/>
    <row r="3015" customFormat="1" x14ac:dyDescent="0.25"/>
    <row r="3016" customFormat="1" x14ac:dyDescent="0.25"/>
    <row r="3017" customFormat="1" x14ac:dyDescent="0.25"/>
    <row r="3018" customFormat="1" x14ac:dyDescent="0.25"/>
    <row r="3019" customFormat="1" x14ac:dyDescent="0.25"/>
    <row r="3020" customFormat="1" x14ac:dyDescent="0.25"/>
    <row r="3021" customFormat="1" x14ac:dyDescent="0.25"/>
    <row r="3022" customFormat="1" x14ac:dyDescent="0.25"/>
    <row r="3023" customFormat="1" x14ac:dyDescent="0.25"/>
    <row r="3024" customFormat="1" x14ac:dyDescent="0.25"/>
    <row r="3025" customFormat="1" x14ac:dyDescent="0.25"/>
    <row r="3026" customFormat="1" x14ac:dyDescent="0.25"/>
    <row r="3027" customFormat="1" x14ac:dyDescent="0.25"/>
    <row r="3028" customFormat="1" x14ac:dyDescent="0.25"/>
    <row r="3029" customFormat="1" x14ac:dyDescent="0.25"/>
    <row r="3030" customFormat="1" x14ac:dyDescent="0.25"/>
    <row r="3031" customFormat="1" x14ac:dyDescent="0.25"/>
    <row r="3032" customFormat="1" x14ac:dyDescent="0.25"/>
    <row r="3033" customFormat="1" x14ac:dyDescent="0.25"/>
    <row r="3034" customFormat="1" x14ac:dyDescent="0.25"/>
    <row r="3035" customFormat="1" x14ac:dyDescent="0.25"/>
    <row r="3036" customFormat="1" x14ac:dyDescent="0.25"/>
    <row r="3037" customFormat="1" x14ac:dyDescent="0.25"/>
    <row r="3038" customFormat="1" x14ac:dyDescent="0.25"/>
    <row r="3039" customFormat="1" x14ac:dyDescent="0.25"/>
    <row r="3040" customFormat="1" x14ac:dyDescent="0.25"/>
    <row r="3041" customFormat="1" x14ac:dyDescent="0.25"/>
    <row r="3042" customFormat="1" x14ac:dyDescent="0.25"/>
    <row r="3043" customFormat="1" x14ac:dyDescent="0.25"/>
    <row r="3044" customFormat="1" x14ac:dyDescent="0.25"/>
    <row r="3045" customFormat="1" x14ac:dyDescent="0.25"/>
    <row r="3046" customFormat="1" x14ac:dyDescent="0.25"/>
    <row r="3047" customFormat="1" x14ac:dyDescent="0.25"/>
    <row r="3048" customFormat="1" x14ac:dyDescent="0.25"/>
    <row r="3049" customFormat="1" x14ac:dyDescent="0.25"/>
    <row r="3050" customFormat="1" x14ac:dyDescent="0.25"/>
    <row r="3051" customFormat="1" x14ac:dyDescent="0.25"/>
    <row r="3052" customFormat="1" x14ac:dyDescent="0.25"/>
    <row r="3053" customFormat="1" x14ac:dyDescent="0.25"/>
    <row r="3054" customFormat="1" x14ac:dyDescent="0.25"/>
    <row r="3055" customFormat="1" x14ac:dyDescent="0.25"/>
    <row r="3056" customFormat="1" x14ac:dyDescent="0.25"/>
    <row r="3057" customFormat="1" x14ac:dyDescent="0.25"/>
    <row r="3058" customFormat="1" x14ac:dyDescent="0.25"/>
    <row r="3059" customFormat="1" x14ac:dyDescent="0.25"/>
    <row r="3060" customFormat="1" x14ac:dyDescent="0.25"/>
    <row r="3061" customFormat="1" x14ac:dyDescent="0.25"/>
    <row r="3062" customFormat="1" x14ac:dyDescent="0.25"/>
    <row r="3063" customFormat="1" x14ac:dyDescent="0.25"/>
    <row r="3064" customFormat="1" x14ac:dyDescent="0.25"/>
    <row r="3065" customFormat="1" x14ac:dyDescent="0.25"/>
    <row r="3066" customFormat="1" x14ac:dyDescent="0.25"/>
    <row r="3067" customFormat="1" x14ac:dyDescent="0.25"/>
    <row r="3068" customFormat="1" x14ac:dyDescent="0.25"/>
    <row r="3069" customFormat="1" x14ac:dyDescent="0.25"/>
    <row r="3070" customFormat="1" x14ac:dyDescent="0.25"/>
    <row r="3071" customFormat="1" x14ac:dyDescent="0.25"/>
    <row r="3072" customFormat="1" x14ac:dyDescent="0.25"/>
    <row r="3073" customFormat="1" x14ac:dyDescent="0.25"/>
    <row r="3074" customFormat="1" x14ac:dyDescent="0.25"/>
    <row r="3075" customFormat="1" x14ac:dyDescent="0.25"/>
    <row r="3076" customFormat="1" x14ac:dyDescent="0.25"/>
    <row r="3077" customFormat="1" x14ac:dyDescent="0.25"/>
    <row r="3078" customFormat="1" x14ac:dyDescent="0.25"/>
    <row r="3079" customFormat="1" x14ac:dyDescent="0.25"/>
    <row r="3080" customFormat="1" x14ac:dyDescent="0.25"/>
    <row r="3081" customFormat="1" x14ac:dyDescent="0.25"/>
    <row r="3082" customFormat="1" x14ac:dyDescent="0.25"/>
    <row r="3083" customFormat="1" x14ac:dyDescent="0.25"/>
    <row r="3084" customFormat="1" x14ac:dyDescent="0.25"/>
    <row r="3085" customFormat="1" x14ac:dyDescent="0.25"/>
    <row r="3086" customFormat="1" x14ac:dyDescent="0.25"/>
    <row r="3087" customFormat="1" x14ac:dyDescent="0.25"/>
    <row r="3088" customFormat="1" x14ac:dyDescent="0.25"/>
    <row r="3089" customFormat="1" x14ac:dyDescent="0.25"/>
    <row r="3090" customFormat="1" x14ac:dyDescent="0.25"/>
    <row r="3091" customFormat="1" x14ac:dyDescent="0.25"/>
    <row r="3092" customFormat="1" x14ac:dyDescent="0.25"/>
    <row r="3093" customFormat="1" x14ac:dyDescent="0.25"/>
    <row r="3094" customFormat="1" x14ac:dyDescent="0.25"/>
    <row r="3095" customFormat="1" x14ac:dyDescent="0.25"/>
    <row r="3096" customFormat="1" x14ac:dyDescent="0.25"/>
    <row r="3097" customFormat="1" x14ac:dyDescent="0.25"/>
    <row r="3098" customFormat="1" x14ac:dyDescent="0.25"/>
    <row r="3099" customFormat="1" x14ac:dyDescent="0.25"/>
    <row r="3100" customFormat="1" x14ac:dyDescent="0.25"/>
    <row r="3101" customFormat="1" x14ac:dyDescent="0.25"/>
    <row r="3102" customFormat="1" x14ac:dyDescent="0.25"/>
    <row r="3103" customFormat="1" x14ac:dyDescent="0.25"/>
    <row r="3104" customFormat="1" x14ac:dyDescent="0.25"/>
    <row r="3105" customFormat="1" x14ac:dyDescent="0.25"/>
    <row r="3106" customFormat="1" x14ac:dyDescent="0.25"/>
    <row r="3107" customFormat="1" x14ac:dyDescent="0.25"/>
    <row r="3108" customFormat="1" x14ac:dyDescent="0.25"/>
    <row r="3109" customFormat="1" x14ac:dyDescent="0.25"/>
    <row r="3110" customFormat="1" x14ac:dyDescent="0.25"/>
    <row r="3111" customFormat="1" x14ac:dyDescent="0.25"/>
    <row r="3112" customFormat="1" x14ac:dyDescent="0.25"/>
    <row r="3113" customFormat="1" x14ac:dyDescent="0.25"/>
    <row r="3114" customFormat="1" x14ac:dyDescent="0.25"/>
    <row r="3115" customFormat="1" x14ac:dyDescent="0.25"/>
    <row r="3116" customFormat="1" x14ac:dyDescent="0.25"/>
    <row r="3117" customFormat="1" x14ac:dyDescent="0.25"/>
    <row r="3118" customFormat="1" x14ac:dyDescent="0.25"/>
    <row r="3119" customFormat="1" x14ac:dyDescent="0.25"/>
    <row r="3120" customFormat="1" x14ac:dyDescent="0.25"/>
    <row r="3121" customFormat="1" x14ac:dyDescent="0.25"/>
    <row r="3122" customFormat="1" x14ac:dyDescent="0.25"/>
    <row r="3123" customFormat="1" x14ac:dyDescent="0.25"/>
    <row r="3124" customFormat="1" x14ac:dyDescent="0.25"/>
    <row r="3125" customFormat="1" x14ac:dyDescent="0.25"/>
    <row r="3126" customFormat="1" x14ac:dyDescent="0.25"/>
    <row r="3127" customFormat="1" x14ac:dyDescent="0.25"/>
    <row r="3128" customFormat="1" x14ac:dyDescent="0.25"/>
    <row r="3129" customFormat="1" x14ac:dyDescent="0.25"/>
    <row r="3130" customFormat="1" x14ac:dyDescent="0.25"/>
    <row r="3131" customFormat="1" x14ac:dyDescent="0.25"/>
    <row r="3132" customFormat="1" x14ac:dyDescent="0.25"/>
    <row r="3133" customFormat="1" x14ac:dyDescent="0.25"/>
    <row r="3134" customFormat="1" x14ac:dyDescent="0.25"/>
    <row r="3135" customFormat="1" x14ac:dyDescent="0.25"/>
    <row r="3136" customFormat="1" x14ac:dyDescent="0.25"/>
    <row r="3137" customFormat="1" x14ac:dyDescent="0.25"/>
    <row r="3138" customFormat="1" x14ac:dyDescent="0.25"/>
    <row r="3139" customFormat="1" x14ac:dyDescent="0.25"/>
    <row r="3140" customFormat="1" x14ac:dyDescent="0.25"/>
    <row r="3141" customFormat="1" x14ac:dyDescent="0.25"/>
    <row r="3142" customFormat="1" x14ac:dyDescent="0.25"/>
    <row r="3143" customFormat="1" x14ac:dyDescent="0.25"/>
    <row r="3144" customFormat="1" x14ac:dyDescent="0.25"/>
    <row r="3145" customFormat="1" x14ac:dyDescent="0.25"/>
    <row r="3146" customFormat="1" x14ac:dyDescent="0.25"/>
    <row r="3147" customFormat="1" x14ac:dyDescent="0.25"/>
    <row r="3148" customFormat="1" x14ac:dyDescent="0.25"/>
    <row r="3149" customFormat="1" x14ac:dyDescent="0.25"/>
    <row r="3150" customFormat="1" x14ac:dyDescent="0.25"/>
    <row r="3151" customFormat="1" x14ac:dyDescent="0.25"/>
    <row r="3152" customFormat="1" x14ac:dyDescent="0.25"/>
    <row r="3153" customFormat="1" x14ac:dyDescent="0.25"/>
    <row r="3154" customFormat="1" x14ac:dyDescent="0.25"/>
    <row r="3155" customFormat="1" x14ac:dyDescent="0.25"/>
    <row r="3156" customFormat="1" x14ac:dyDescent="0.25"/>
    <row r="3157" customFormat="1" x14ac:dyDescent="0.25"/>
    <row r="3158" customFormat="1" x14ac:dyDescent="0.25"/>
    <row r="3159" customFormat="1" x14ac:dyDescent="0.25"/>
    <row r="3160" customFormat="1" x14ac:dyDescent="0.25"/>
    <row r="3161" customFormat="1" x14ac:dyDescent="0.25"/>
    <row r="3162" customFormat="1" x14ac:dyDescent="0.25"/>
    <row r="3163" customFormat="1" x14ac:dyDescent="0.25"/>
    <row r="3164" customFormat="1" x14ac:dyDescent="0.25"/>
    <row r="3165" customFormat="1" x14ac:dyDescent="0.25"/>
    <row r="3166" customFormat="1" x14ac:dyDescent="0.25"/>
    <row r="3167" customFormat="1" x14ac:dyDescent="0.25"/>
    <row r="3168" customFormat="1" x14ac:dyDescent="0.25"/>
    <row r="3169" customFormat="1" x14ac:dyDescent="0.25"/>
    <row r="3170" customFormat="1" x14ac:dyDescent="0.25"/>
    <row r="3171" customFormat="1" x14ac:dyDescent="0.25"/>
    <row r="3172" customFormat="1" x14ac:dyDescent="0.25"/>
    <row r="3173" customFormat="1" x14ac:dyDescent="0.25"/>
    <row r="3174" customFormat="1" x14ac:dyDescent="0.25"/>
    <row r="3175" customFormat="1" x14ac:dyDescent="0.25"/>
    <row r="3176" customFormat="1" x14ac:dyDescent="0.25"/>
    <row r="3177" customFormat="1" x14ac:dyDescent="0.25"/>
    <row r="3178" customFormat="1" x14ac:dyDescent="0.25"/>
    <row r="3179" customFormat="1" x14ac:dyDescent="0.25"/>
    <row r="3180" customFormat="1" x14ac:dyDescent="0.25"/>
    <row r="3181" customFormat="1" x14ac:dyDescent="0.25"/>
    <row r="3182" customFormat="1" x14ac:dyDescent="0.25"/>
    <row r="3183" customFormat="1" x14ac:dyDescent="0.25"/>
    <row r="3184" customFormat="1" x14ac:dyDescent="0.25"/>
    <row r="3185" customFormat="1" x14ac:dyDescent="0.25"/>
    <row r="3186" customFormat="1" x14ac:dyDescent="0.25"/>
    <row r="3187" customFormat="1" x14ac:dyDescent="0.25"/>
    <row r="3188" customFormat="1" x14ac:dyDescent="0.25"/>
    <row r="3189" customFormat="1" x14ac:dyDescent="0.25"/>
    <row r="3190" customFormat="1" x14ac:dyDescent="0.25"/>
    <row r="3191" customFormat="1" x14ac:dyDescent="0.25"/>
    <row r="3192" customFormat="1" x14ac:dyDescent="0.25"/>
    <row r="3193" customFormat="1" x14ac:dyDescent="0.25"/>
    <row r="3194" customFormat="1" x14ac:dyDescent="0.25"/>
    <row r="3195" customFormat="1" x14ac:dyDescent="0.25"/>
    <row r="3196" customFormat="1" x14ac:dyDescent="0.25"/>
    <row r="3197" customFormat="1" x14ac:dyDescent="0.25"/>
    <row r="3198" customFormat="1" x14ac:dyDescent="0.25"/>
    <row r="3199" customFormat="1" x14ac:dyDescent="0.25"/>
    <row r="3200" customFormat="1" x14ac:dyDescent="0.25"/>
    <row r="3201" customFormat="1" x14ac:dyDescent="0.25"/>
    <row r="3202" customFormat="1" x14ac:dyDescent="0.25"/>
    <row r="3203" customFormat="1" x14ac:dyDescent="0.25"/>
    <row r="3204" customFormat="1" x14ac:dyDescent="0.25"/>
    <row r="3205" customFormat="1" x14ac:dyDescent="0.25"/>
    <row r="3206" customFormat="1" x14ac:dyDescent="0.25"/>
    <row r="3207" customFormat="1" x14ac:dyDescent="0.25"/>
    <row r="3208" customFormat="1" x14ac:dyDescent="0.25"/>
    <row r="3209" customFormat="1" x14ac:dyDescent="0.25"/>
    <row r="3210" customFormat="1" x14ac:dyDescent="0.25"/>
    <row r="3211" customFormat="1" x14ac:dyDescent="0.25"/>
    <row r="3212" customFormat="1" x14ac:dyDescent="0.25"/>
    <row r="3213" customFormat="1" x14ac:dyDescent="0.25"/>
    <row r="3214" customFormat="1" x14ac:dyDescent="0.25"/>
    <row r="3215" customFormat="1" x14ac:dyDescent="0.25"/>
    <row r="3216" customFormat="1" x14ac:dyDescent="0.25"/>
    <row r="3217" customFormat="1" x14ac:dyDescent="0.25"/>
    <row r="3218" customFormat="1" x14ac:dyDescent="0.25"/>
    <row r="3219" customFormat="1" x14ac:dyDescent="0.25"/>
    <row r="3220" customFormat="1" x14ac:dyDescent="0.25"/>
    <row r="3221" customFormat="1" x14ac:dyDescent="0.25"/>
    <row r="3222" customFormat="1" x14ac:dyDescent="0.25"/>
    <row r="3223" customFormat="1" x14ac:dyDescent="0.25"/>
    <row r="3224" customFormat="1" x14ac:dyDescent="0.25"/>
    <row r="3225" customFormat="1" x14ac:dyDescent="0.25"/>
    <row r="3226" customFormat="1" x14ac:dyDescent="0.25"/>
    <row r="3227" customFormat="1" x14ac:dyDescent="0.25"/>
    <row r="3228" customFormat="1" x14ac:dyDescent="0.25"/>
    <row r="3229" customFormat="1" x14ac:dyDescent="0.25"/>
    <row r="3230" customFormat="1" x14ac:dyDescent="0.25"/>
    <row r="3231" customFormat="1" x14ac:dyDescent="0.25"/>
    <row r="3232" customFormat="1" x14ac:dyDescent="0.25"/>
    <row r="3233" customFormat="1" x14ac:dyDescent="0.25"/>
    <row r="3234" customFormat="1" x14ac:dyDescent="0.25"/>
    <row r="3235" customFormat="1" x14ac:dyDescent="0.25"/>
    <row r="3236" customFormat="1" x14ac:dyDescent="0.25"/>
    <row r="3237" customFormat="1" x14ac:dyDescent="0.25"/>
    <row r="3238" customFormat="1" x14ac:dyDescent="0.25"/>
    <row r="3239" customFormat="1" x14ac:dyDescent="0.25"/>
    <row r="3240" customFormat="1" x14ac:dyDescent="0.25"/>
    <row r="3241" customFormat="1" x14ac:dyDescent="0.25"/>
    <row r="3242" customFormat="1" x14ac:dyDescent="0.25"/>
    <row r="3243" customFormat="1" x14ac:dyDescent="0.25"/>
    <row r="3244" customFormat="1" x14ac:dyDescent="0.25"/>
    <row r="3245" customFormat="1" x14ac:dyDescent="0.25"/>
    <row r="3246" customFormat="1" x14ac:dyDescent="0.25"/>
    <row r="3247" customFormat="1" x14ac:dyDescent="0.25"/>
    <row r="3248" customFormat="1" x14ac:dyDescent="0.25"/>
    <row r="3249" customFormat="1" x14ac:dyDescent="0.25"/>
    <row r="3250" customFormat="1" x14ac:dyDescent="0.25"/>
    <row r="3251" customFormat="1" x14ac:dyDescent="0.25"/>
    <row r="3252" customFormat="1" x14ac:dyDescent="0.25"/>
    <row r="3253" customFormat="1" x14ac:dyDescent="0.25"/>
    <row r="3254" customFormat="1" x14ac:dyDescent="0.25"/>
    <row r="3255" customFormat="1" x14ac:dyDescent="0.25"/>
    <row r="3256" customFormat="1" x14ac:dyDescent="0.25"/>
    <row r="3257" customFormat="1" x14ac:dyDescent="0.25"/>
    <row r="3258" customFormat="1" x14ac:dyDescent="0.25"/>
    <row r="3259" customFormat="1" x14ac:dyDescent="0.25"/>
    <row r="3260" customFormat="1" x14ac:dyDescent="0.25"/>
    <row r="3261" customFormat="1" x14ac:dyDescent="0.25"/>
    <row r="3262" customFormat="1" x14ac:dyDescent="0.25"/>
    <row r="3263" customFormat="1" x14ac:dyDescent="0.25"/>
    <row r="3264" customFormat="1" x14ac:dyDescent="0.25"/>
    <row r="3265" customFormat="1" x14ac:dyDescent="0.25"/>
    <row r="3266" customFormat="1" x14ac:dyDescent="0.25"/>
    <row r="3267" customFormat="1" x14ac:dyDescent="0.25"/>
    <row r="3268" customFormat="1" x14ac:dyDescent="0.25"/>
    <row r="3269" customFormat="1" x14ac:dyDescent="0.25"/>
    <row r="3270" customFormat="1" x14ac:dyDescent="0.25"/>
    <row r="3271" customFormat="1" x14ac:dyDescent="0.25"/>
    <row r="3272" customFormat="1" x14ac:dyDescent="0.25"/>
    <row r="3273" customFormat="1" x14ac:dyDescent="0.25"/>
    <row r="3274" customFormat="1" x14ac:dyDescent="0.25"/>
    <row r="3275" customFormat="1" x14ac:dyDescent="0.25"/>
    <row r="3276" customFormat="1" x14ac:dyDescent="0.25"/>
    <row r="3277" customFormat="1" x14ac:dyDescent="0.25"/>
    <row r="3278" customFormat="1" x14ac:dyDescent="0.25"/>
    <row r="3279" customFormat="1" x14ac:dyDescent="0.25"/>
    <row r="3280" customFormat="1" x14ac:dyDescent="0.25"/>
    <row r="3281" customFormat="1" x14ac:dyDescent="0.25"/>
    <row r="3282" customFormat="1" x14ac:dyDescent="0.25"/>
    <row r="3283" customFormat="1" x14ac:dyDescent="0.25"/>
    <row r="3284" customFormat="1" x14ac:dyDescent="0.25"/>
    <row r="3285" customFormat="1" x14ac:dyDescent="0.25"/>
    <row r="3286" customFormat="1" x14ac:dyDescent="0.25"/>
    <row r="3287" customFormat="1" x14ac:dyDescent="0.25"/>
    <row r="3288" customFormat="1" x14ac:dyDescent="0.25"/>
    <row r="3289" customFormat="1" x14ac:dyDescent="0.25"/>
    <row r="3290" customFormat="1" x14ac:dyDescent="0.25"/>
    <row r="3291" customFormat="1" x14ac:dyDescent="0.25"/>
    <row r="3292" customFormat="1" x14ac:dyDescent="0.25"/>
    <row r="3293" customFormat="1" x14ac:dyDescent="0.25"/>
    <row r="3294" customFormat="1" x14ac:dyDescent="0.25"/>
    <row r="3295" customFormat="1" x14ac:dyDescent="0.25"/>
    <row r="3296" customFormat="1" x14ac:dyDescent="0.25"/>
    <row r="3297" customFormat="1" x14ac:dyDescent="0.25"/>
    <row r="3298" customFormat="1" x14ac:dyDescent="0.25"/>
    <row r="3299" customFormat="1" x14ac:dyDescent="0.25"/>
    <row r="3300" customFormat="1" x14ac:dyDescent="0.25"/>
    <row r="3301" customFormat="1" x14ac:dyDescent="0.25"/>
    <row r="3302" customFormat="1" x14ac:dyDescent="0.25"/>
    <row r="3303" customFormat="1" x14ac:dyDescent="0.25"/>
    <row r="3304" customFormat="1" x14ac:dyDescent="0.25"/>
    <row r="3305" customFormat="1" x14ac:dyDescent="0.25"/>
    <row r="3306" customFormat="1" x14ac:dyDescent="0.25"/>
    <row r="3307" customFormat="1" x14ac:dyDescent="0.25"/>
    <row r="3308" customFormat="1" x14ac:dyDescent="0.25"/>
    <row r="3309" customFormat="1" x14ac:dyDescent="0.25"/>
    <row r="3310" customFormat="1" x14ac:dyDescent="0.25"/>
    <row r="3311" customFormat="1" x14ac:dyDescent="0.25"/>
    <row r="3312" customFormat="1" x14ac:dyDescent="0.25"/>
    <row r="3313" customFormat="1" x14ac:dyDescent="0.25"/>
    <row r="3314" customFormat="1" x14ac:dyDescent="0.25"/>
    <row r="3315" customFormat="1" x14ac:dyDescent="0.25"/>
    <row r="3316" customFormat="1" x14ac:dyDescent="0.25"/>
    <row r="3317" customFormat="1" x14ac:dyDescent="0.25"/>
    <row r="3318" customFormat="1" x14ac:dyDescent="0.25"/>
    <row r="3319" customFormat="1" x14ac:dyDescent="0.25"/>
    <row r="3320" customFormat="1" x14ac:dyDescent="0.25"/>
    <row r="3321" customFormat="1" x14ac:dyDescent="0.25"/>
    <row r="3322" customFormat="1" x14ac:dyDescent="0.25"/>
    <row r="3323" customFormat="1" x14ac:dyDescent="0.25"/>
    <row r="3324" customFormat="1" x14ac:dyDescent="0.25"/>
    <row r="3325" customFormat="1" x14ac:dyDescent="0.25"/>
    <row r="3326" customFormat="1" x14ac:dyDescent="0.25"/>
    <row r="3327" customFormat="1" x14ac:dyDescent="0.25"/>
    <row r="3328" customFormat="1" x14ac:dyDescent="0.25"/>
    <row r="3329" customFormat="1" x14ac:dyDescent="0.25"/>
    <row r="3330" customFormat="1" x14ac:dyDescent="0.25"/>
    <row r="3331" customFormat="1" x14ac:dyDescent="0.25"/>
    <row r="3332" customFormat="1" x14ac:dyDescent="0.25"/>
    <row r="3333" customFormat="1" x14ac:dyDescent="0.25"/>
    <row r="3334" customFormat="1" x14ac:dyDescent="0.25"/>
    <row r="3335" customFormat="1" x14ac:dyDescent="0.25"/>
    <row r="3336" customFormat="1" x14ac:dyDescent="0.25"/>
    <row r="3337" customFormat="1" x14ac:dyDescent="0.25"/>
    <row r="3338" customFormat="1" x14ac:dyDescent="0.25"/>
    <row r="3339" customFormat="1" x14ac:dyDescent="0.25"/>
    <row r="3340" customFormat="1" x14ac:dyDescent="0.25"/>
    <row r="3341" customFormat="1" x14ac:dyDescent="0.25"/>
    <row r="3342" customFormat="1" x14ac:dyDescent="0.25"/>
    <row r="3343" customFormat="1" x14ac:dyDescent="0.25"/>
    <row r="3344" customFormat="1" x14ac:dyDescent="0.25"/>
    <row r="3345" customFormat="1" x14ac:dyDescent="0.25"/>
    <row r="3346" customFormat="1" x14ac:dyDescent="0.25"/>
    <row r="3347" customFormat="1" x14ac:dyDescent="0.25"/>
    <row r="3348" customFormat="1" x14ac:dyDescent="0.25"/>
    <row r="3349" customFormat="1" x14ac:dyDescent="0.25"/>
    <row r="3350" customFormat="1" x14ac:dyDescent="0.25"/>
    <row r="3351" customFormat="1" x14ac:dyDescent="0.25"/>
    <row r="3352" customFormat="1" x14ac:dyDescent="0.25"/>
    <row r="3353" customFormat="1" x14ac:dyDescent="0.25"/>
    <row r="3354" customFormat="1" x14ac:dyDescent="0.25"/>
    <row r="3355" customFormat="1" x14ac:dyDescent="0.25"/>
    <row r="3356" customFormat="1" x14ac:dyDescent="0.25"/>
    <row r="3357" customFormat="1" x14ac:dyDescent="0.25"/>
    <row r="3358" customFormat="1" x14ac:dyDescent="0.25"/>
    <row r="3359" customFormat="1" x14ac:dyDescent="0.25"/>
    <row r="3360" customFormat="1" x14ac:dyDescent="0.25"/>
    <row r="3361" customFormat="1" x14ac:dyDescent="0.25"/>
    <row r="3362" customFormat="1" x14ac:dyDescent="0.25"/>
    <row r="3363" customFormat="1" x14ac:dyDescent="0.25"/>
    <row r="3364" customFormat="1" x14ac:dyDescent="0.25"/>
    <row r="3365" customFormat="1" x14ac:dyDescent="0.25"/>
    <row r="3366" customFormat="1" x14ac:dyDescent="0.25"/>
    <row r="3367" customFormat="1" x14ac:dyDescent="0.25"/>
    <row r="3368" customFormat="1" x14ac:dyDescent="0.25"/>
    <row r="3369" customFormat="1" x14ac:dyDescent="0.25"/>
    <row r="3370" customFormat="1" x14ac:dyDescent="0.25"/>
    <row r="3371" customFormat="1" x14ac:dyDescent="0.25"/>
    <row r="3372" customFormat="1" x14ac:dyDescent="0.25"/>
    <row r="3373" customFormat="1" x14ac:dyDescent="0.25"/>
    <row r="3374" customFormat="1" x14ac:dyDescent="0.25"/>
    <row r="3375" customFormat="1" x14ac:dyDescent="0.25"/>
    <row r="3376" customFormat="1" x14ac:dyDescent="0.25"/>
    <row r="3377" customFormat="1" x14ac:dyDescent="0.25"/>
    <row r="3378" customFormat="1" x14ac:dyDescent="0.25"/>
    <row r="3379" customFormat="1" x14ac:dyDescent="0.25"/>
    <row r="3380" customFormat="1" x14ac:dyDescent="0.25"/>
    <row r="3381" customFormat="1" x14ac:dyDescent="0.25"/>
    <row r="3382" customFormat="1" x14ac:dyDescent="0.25"/>
    <row r="3383" customFormat="1" x14ac:dyDescent="0.25"/>
    <row r="3384" customFormat="1" x14ac:dyDescent="0.25"/>
    <row r="3385" customFormat="1" x14ac:dyDescent="0.25"/>
    <row r="3386" customFormat="1" x14ac:dyDescent="0.25"/>
    <row r="3387" customFormat="1" x14ac:dyDescent="0.25"/>
    <row r="3388" customFormat="1" x14ac:dyDescent="0.25"/>
    <row r="3389" customFormat="1" x14ac:dyDescent="0.25"/>
    <row r="3390" customFormat="1" x14ac:dyDescent="0.25"/>
    <row r="3391" customFormat="1" x14ac:dyDescent="0.25"/>
    <row r="3392" customFormat="1" x14ac:dyDescent="0.25"/>
    <row r="3393" customFormat="1" x14ac:dyDescent="0.25"/>
    <row r="3394" customFormat="1" x14ac:dyDescent="0.25"/>
    <row r="3395" customFormat="1" x14ac:dyDescent="0.25"/>
    <row r="3396" customFormat="1" x14ac:dyDescent="0.25"/>
    <row r="3397" customFormat="1" x14ac:dyDescent="0.25"/>
    <row r="3398" customFormat="1" x14ac:dyDescent="0.25"/>
    <row r="3399" customFormat="1" x14ac:dyDescent="0.25"/>
    <row r="3400" customFormat="1" x14ac:dyDescent="0.25"/>
    <row r="3401" customFormat="1" x14ac:dyDescent="0.25"/>
    <row r="3402" customFormat="1" x14ac:dyDescent="0.25"/>
    <row r="3403" customFormat="1" x14ac:dyDescent="0.25"/>
    <row r="3404" customFormat="1" x14ac:dyDescent="0.25"/>
    <row r="3405" customFormat="1" x14ac:dyDescent="0.25"/>
    <row r="3406" customFormat="1" x14ac:dyDescent="0.25"/>
    <row r="3407" customFormat="1" x14ac:dyDescent="0.25"/>
    <row r="3408" customFormat="1" x14ac:dyDescent="0.25"/>
    <row r="3409" customFormat="1" x14ac:dyDescent="0.25"/>
    <row r="3410" customFormat="1" x14ac:dyDescent="0.25"/>
    <row r="3411" customFormat="1" x14ac:dyDescent="0.25"/>
    <row r="3412" customFormat="1" x14ac:dyDescent="0.25"/>
    <row r="3413" customFormat="1" x14ac:dyDescent="0.25"/>
    <row r="3414" customFormat="1" x14ac:dyDescent="0.25"/>
    <row r="3415" customFormat="1" x14ac:dyDescent="0.25"/>
    <row r="3416" customFormat="1" x14ac:dyDescent="0.25"/>
    <row r="3417" customFormat="1" x14ac:dyDescent="0.25"/>
    <row r="3418" customFormat="1" x14ac:dyDescent="0.25"/>
    <row r="3419" customFormat="1" x14ac:dyDescent="0.25"/>
    <row r="3420" customFormat="1" x14ac:dyDescent="0.25"/>
    <row r="3421" customFormat="1" x14ac:dyDescent="0.25"/>
    <row r="3422" customFormat="1" x14ac:dyDescent="0.25"/>
    <row r="3423" customFormat="1" x14ac:dyDescent="0.25"/>
    <row r="3424" customFormat="1" x14ac:dyDescent="0.25"/>
    <row r="3425" customFormat="1" x14ac:dyDescent="0.25"/>
    <row r="3426" customFormat="1" x14ac:dyDescent="0.25"/>
    <row r="3427" customFormat="1" x14ac:dyDescent="0.25"/>
    <row r="3428" customFormat="1" x14ac:dyDescent="0.25"/>
    <row r="3429" customFormat="1" x14ac:dyDescent="0.25"/>
    <row r="3430" customFormat="1" x14ac:dyDescent="0.25"/>
    <row r="3431" customFormat="1" x14ac:dyDescent="0.25"/>
    <row r="3432" customFormat="1" x14ac:dyDescent="0.25"/>
    <row r="3433" customFormat="1" x14ac:dyDescent="0.25"/>
    <row r="3434" customFormat="1" x14ac:dyDescent="0.25"/>
    <row r="3435" customFormat="1" x14ac:dyDescent="0.25"/>
    <row r="3436" customFormat="1" x14ac:dyDescent="0.25"/>
    <row r="3437" customFormat="1" x14ac:dyDescent="0.25"/>
    <row r="3438" customFormat="1" x14ac:dyDescent="0.25"/>
    <row r="3439" customFormat="1" x14ac:dyDescent="0.25"/>
    <row r="3440" customFormat="1" x14ac:dyDescent="0.25"/>
    <row r="3441" customFormat="1" x14ac:dyDescent="0.25"/>
    <row r="3442" customFormat="1" x14ac:dyDescent="0.25"/>
    <row r="3443" customFormat="1" x14ac:dyDescent="0.25"/>
    <row r="3444" customFormat="1" x14ac:dyDescent="0.25"/>
    <row r="3445" customFormat="1" x14ac:dyDescent="0.25"/>
    <row r="3446" customFormat="1" x14ac:dyDescent="0.25"/>
    <row r="3447" customFormat="1" x14ac:dyDescent="0.25"/>
    <row r="3448" customFormat="1" x14ac:dyDescent="0.25"/>
    <row r="3449" customFormat="1" x14ac:dyDescent="0.25"/>
    <row r="3450" customFormat="1" x14ac:dyDescent="0.25"/>
    <row r="3451" customFormat="1" x14ac:dyDescent="0.25"/>
    <row r="3452" customFormat="1" x14ac:dyDescent="0.25"/>
    <row r="3453" customFormat="1" x14ac:dyDescent="0.25"/>
    <row r="3454" customFormat="1" x14ac:dyDescent="0.25"/>
    <row r="3455" customFormat="1" x14ac:dyDescent="0.25"/>
    <row r="3456" customFormat="1" x14ac:dyDescent="0.25"/>
    <row r="3457" customFormat="1" x14ac:dyDescent="0.25"/>
    <row r="3458" customFormat="1" x14ac:dyDescent="0.25"/>
    <row r="3459" customFormat="1" x14ac:dyDescent="0.25"/>
    <row r="3460" customFormat="1" x14ac:dyDescent="0.25"/>
    <row r="3461" customFormat="1" x14ac:dyDescent="0.25"/>
    <row r="3462" customFormat="1" x14ac:dyDescent="0.25"/>
    <row r="3463" customFormat="1" x14ac:dyDescent="0.25"/>
    <row r="3464" customFormat="1" x14ac:dyDescent="0.25"/>
    <row r="3465" customFormat="1" x14ac:dyDescent="0.25"/>
    <row r="3466" customFormat="1" x14ac:dyDescent="0.25"/>
    <row r="3467" customFormat="1" x14ac:dyDescent="0.25"/>
    <row r="3468" customFormat="1" x14ac:dyDescent="0.25"/>
    <row r="3469" customFormat="1" x14ac:dyDescent="0.25"/>
    <row r="3470" customFormat="1" x14ac:dyDescent="0.25"/>
    <row r="3471" customFormat="1" x14ac:dyDescent="0.25"/>
    <row r="3472" customFormat="1" x14ac:dyDescent="0.25"/>
    <row r="3473" customFormat="1" x14ac:dyDescent="0.25"/>
    <row r="3474" customFormat="1" x14ac:dyDescent="0.25"/>
    <row r="3475" customFormat="1" x14ac:dyDescent="0.25"/>
    <row r="3476" customFormat="1" x14ac:dyDescent="0.25"/>
    <row r="3477" customFormat="1" x14ac:dyDescent="0.25"/>
    <row r="3478" customFormat="1" x14ac:dyDescent="0.25"/>
    <row r="3479" customFormat="1" x14ac:dyDescent="0.25"/>
    <row r="3480" customFormat="1" x14ac:dyDescent="0.25"/>
    <row r="3481" customFormat="1" x14ac:dyDescent="0.25"/>
    <row r="3482" customFormat="1" x14ac:dyDescent="0.25"/>
    <row r="3483" customFormat="1" x14ac:dyDescent="0.25"/>
    <row r="3484" customFormat="1" x14ac:dyDescent="0.25"/>
    <row r="3485" customFormat="1" x14ac:dyDescent="0.25"/>
    <row r="3486" customFormat="1" x14ac:dyDescent="0.25"/>
    <row r="3487" customFormat="1" x14ac:dyDescent="0.25"/>
    <row r="3488" customFormat="1" x14ac:dyDescent="0.25"/>
    <row r="3489" customFormat="1" x14ac:dyDescent="0.25"/>
    <row r="3490" customFormat="1" x14ac:dyDescent="0.25"/>
    <row r="3491" customFormat="1" x14ac:dyDescent="0.25"/>
    <row r="3492" customFormat="1" x14ac:dyDescent="0.25"/>
    <row r="3493" customFormat="1" x14ac:dyDescent="0.25"/>
    <row r="3494" customFormat="1" x14ac:dyDescent="0.25"/>
    <row r="3495" customFormat="1" x14ac:dyDescent="0.25"/>
    <row r="3496" customFormat="1" x14ac:dyDescent="0.25"/>
    <row r="3497" customFormat="1" x14ac:dyDescent="0.25"/>
    <row r="3498" customFormat="1" x14ac:dyDescent="0.25"/>
    <row r="3499" customFormat="1" x14ac:dyDescent="0.25"/>
    <row r="3500" customFormat="1" x14ac:dyDescent="0.25"/>
    <row r="3501" customFormat="1" x14ac:dyDescent="0.25"/>
    <row r="3502" customFormat="1" x14ac:dyDescent="0.25"/>
    <row r="3503" customFormat="1" x14ac:dyDescent="0.25"/>
    <row r="3504" customFormat="1" x14ac:dyDescent="0.25"/>
    <row r="3505" customFormat="1" x14ac:dyDescent="0.25"/>
    <row r="3506" customFormat="1" x14ac:dyDescent="0.25"/>
    <row r="3507" customFormat="1" x14ac:dyDescent="0.25"/>
    <row r="3508" customFormat="1" x14ac:dyDescent="0.25"/>
    <row r="3509" customFormat="1" x14ac:dyDescent="0.25"/>
    <row r="3510" customFormat="1" x14ac:dyDescent="0.25"/>
    <row r="3511" customFormat="1" x14ac:dyDescent="0.25"/>
    <row r="3512" customFormat="1" x14ac:dyDescent="0.25"/>
    <row r="3513" customFormat="1" x14ac:dyDescent="0.25"/>
    <row r="3514" customFormat="1" x14ac:dyDescent="0.25"/>
    <row r="3515" customFormat="1" x14ac:dyDescent="0.25"/>
    <row r="3516" customFormat="1" x14ac:dyDescent="0.25"/>
    <row r="3517" customFormat="1" x14ac:dyDescent="0.25"/>
    <row r="3518" customFormat="1" x14ac:dyDescent="0.25"/>
    <row r="3519" customFormat="1" x14ac:dyDescent="0.25"/>
    <row r="3520" customFormat="1" x14ac:dyDescent="0.25"/>
    <row r="3521" customFormat="1" x14ac:dyDescent="0.25"/>
    <row r="3522" customFormat="1" x14ac:dyDescent="0.25"/>
    <row r="3523" customFormat="1" x14ac:dyDescent="0.25"/>
    <row r="3524" customFormat="1" x14ac:dyDescent="0.25"/>
    <row r="3525" customFormat="1" x14ac:dyDescent="0.25"/>
    <row r="3526" customFormat="1" x14ac:dyDescent="0.25"/>
    <row r="3527" customFormat="1" x14ac:dyDescent="0.25"/>
    <row r="3528" customFormat="1" x14ac:dyDescent="0.25"/>
    <row r="3529" customFormat="1" x14ac:dyDescent="0.25"/>
    <row r="3530" customFormat="1" x14ac:dyDescent="0.25"/>
    <row r="3531" customFormat="1" x14ac:dyDescent="0.25"/>
    <row r="3532" customFormat="1" x14ac:dyDescent="0.25"/>
    <row r="3533" customFormat="1" x14ac:dyDescent="0.25"/>
    <row r="3534" customFormat="1" x14ac:dyDescent="0.25"/>
    <row r="3535" customFormat="1" x14ac:dyDescent="0.25"/>
    <row r="3536" customFormat="1" x14ac:dyDescent="0.25"/>
    <row r="3537" customFormat="1" x14ac:dyDescent="0.25"/>
    <row r="3538" customFormat="1" x14ac:dyDescent="0.25"/>
    <row r="3539" customFormat="1" x14ac:dyDescent="0.25"/>
    <row r="3540" customFormat="1" x14ac:dyDescent="0.25"/>
    <row r="3541" customFormat="1" x14ac:dyDescent="0.25"/>
    <row r="3542" customFormat="1" x14ac:dyDescent="0.25"/>
    <row r="3543" customFormat="1" x14ac:dyDescent="0.25"/>
    <row r="3544" customFormat="1" x14ac:dyDescent="0.25"/>
    <row r="3545" customFormat="1" x14ac:dyDescent="0.25"/>
    <row r="3546" customFormat="1" x14ac:dyDescent="0.25"/>
    <row r="3547" customFormat="1" x14ac:dyDescent="0.25"/>
    <row r="3548" customFormat="1" x14ac:dyDescent="0.25"/>
    <row r="3549" customFormat="1" x14ac:dyDescent="0.25"/>
    <row r="3550" customFormat="1" x14ac:dyDescent="0.25"/>
    <row r="3551" customFormat="1" x14ac:dyDescent="0.25"/>
    <row r="3552" customFormat="1" x14ac:dyDescent="0.25"/>
    <row r="3553" customFormat="1" x14ac:dyDescent="0.25"/>
    <row r="3554" customFormat="1" x14ac:dyDescent="0.25"/>
    <row r="3555" customFormat="1" x14ac:dyDescent="0.25"/>
    <row r="3556" customFormat="1" x14ac:dyDescent="0.25"/>
    <row r="3557" customFormat="1" x14ac:dyDescent="0.25"/>
    <row r="3558" customFormat="1" x14ac:dyDescent="0.25"/>
    <row r="3559" customFormat="1" x14ac:dyDescent="0.25"/>
    <row r="3560" customFormat="1" x14ac:dyDescent="0.25"/>
    <row r="3561" customFormat="1" x14ac:dyDescent="0.25"/>
    <row r="3562" customFormat="1" x14ac:dyDescent="0.25"/>
    <row r="3563" customFormat="1" x14ac:dyDescent="0.25"/>
    <row r="3564" customFormat="1" x14ac:dyDescent="0.25"/>
    <row r="3565" customFormat="1" x14ac:dyDescent="0.25"/>
    <row r="3566" customFormat="1" x14ac:dyDescent="0.25"/>
    <row r="3567" customFormat="1" x14ac:dyDescent="0.25"/>
    <row r="3568" customFormat="1" x14ac:dyDescent="0.25"/>
    <row r="3569" customFormat="1" x14ac:dyDescent="0.25"/>
    <row r="3570" customFormat="1" x14ac:dyDescent="0.25"/>
    <row r="3571" customFormat="1" x14ac:dyDescent="0.25"/>
    <row r="3572" customFormat="1" x14ac:dyDescent="0.25"/>
    <row r="3573" customFormat="1" x14ac:dyDescent="0.25"/>
    <row r="3574" customFormat="1" x14ac:dyDescent="0.25"/>
    <row r="3575" customFormat="1" x14ac:dyDescent="0.25"/>
    <row r="3576" customFormat="1" x14ac:dyDescent="0.25"/>
    <row r="3577" customFormat="1" x14ac:dyDescent="0.25"/>
    <row r="3578" customFormat="1" x14ac:dyDescent="0.25"/>
    <row r="3579" customFormat="1" x14ac:dyDescent="0.25"/>
    <row r="3580" customFormat="1" x14ac:dyDescent="0.25"/>
    <row r="3581" customFormat="1" x14ac:dyDescent="0.25"/>
    <row r="3582" customFormat="1" x14ac:dyDescent="0.25"/>
    <row r="3583" customFormat="1" x14ac:dyDescent="0.25"/>
    <row r="3584" customFormat="1" x14ac:dyDescent="0.25"/>
    <row r="3585" customFormat="1" x14ac:dyDescent="0.25"/>
    <row r="3586" customFormat="1" x14ac:dyDescent="0.25"/>
    <row r="3587" customFormat="1" x14ac:dyDescent="0.25"/>
    <row r="3588" customFormat="1" x14ac:dyDescent="0.25"/>
    <row r="3589" customFormat="1" x14ac:dyDescent="0.25"/>
    <row r="3590" customFormat="1" x14ac:dyDescent="0.25"/>
    <row r="3591" customFormat="1" x14ac:dyDescent="0.25"/>
    <row r="3592" customFormat="1" x14ac:dyDescent="0.25"/>
    <row r="3593" customFormat="1" x14ac:dyDescent="0.25"/>
    <row r="3594" customFormat="1" x14ac:dyDescent="0.25"/>
    <row r="3595" customFormat="1" x14ac:dyDescent="0.25"/>
    <row r="3596" customFormat="1" x14ac:dyDescent="0.25"/>
    <row r="3597" customFormat="1" x14ac:dyDescent="0.25"/>
    <row r="3598" customFormat="1" x14ac:dyDescent="0.25"/>
    <row r="3599" customFormat="1" x14ac:dyDescent="0.25"/>
    <row r="3600" customFormat="1" x14ac:dyDescent="0.25"/>
    <row r="3601" customFormat="1" x14ac:dyDescent="0.25"/>
    <row r="3602" customFormat="1" x14ac:dyDescent="0.25"/>
    <row r="3603" customFormat="1" x14ac:dyDescent="0.25"/>
    <row r="3604" customFormat="1" x14ac:dyDescent="0.25"/>
    <row r="3605" customFormat="1" x14ac:dyDescent="0.25"/>
    <row r="3606" customFormat="1" x14ac:dyDescent="0.25"/>
    <row r="3607" customFormat="1" x14ac:dyDescent="0.25"/>
    <row r="3608" customFormat="1" x14ac:dyDescent="0.25"/>
    <row r="3609" customFormat="1" x14ac:dyDescent="0.25"/>
    <row r="3610" customFormat="1" x14ac:dyDescent="0.25"/>
    <row r="3611" customFormat="1" x14ac:dyDescent="0.25"/>
    <row r="3612" customFormat="1" x14ac:dyDescent="0.25"/>
    <row r="3613" customFormat="1" x14ac:dyDescent="0.25"/>
    <row r="3614" customFormat="1" x14ac:dyDescent="0.25"/>
    <row r="3615" customFormat="1" x14ac:dyDescent="0.25"/>
    <row r="3616" customFormat="1" x14ac:dyDescent="0.25"/>
    <row r="3617" customFormat="1" x14ac:dyDescent="0.25"/>
    <row r="3618" customFormat="1" x14ac:dyDescent="0.25"/>
    <row r="3619" customFormat="1" x14ac:dyDescent="0.25"/>
    <row r="3620" customFormat="1" x14ac:dyDescent="0.25"/>
    <row r="3621" customFormat="1" x14ac:dyDescent="0.25"/>
    <row r="3622" customFormat="1" x14ac:dyDescent="0.25"/>
    <row r="3623" customFormat="1" x14ac:dyDescent="0.25"/>
    <row r="3624" customFormat="1" x14ac:dyDescent="0.25"/>
    <row r="3625" customFormat="1" x14ac:dyDescent="0.25"/>
    <row r="3626" customFormat="1" x14ac:dyDescent="0.25"/>
    <row r="3627" customFormat="1" x14ac:dyDescent="0.25"/>
    <row r="3628" customFormat="1" x14ac:dyDescent="0.25"/>
    <row r="3629" customFormat="1" x14ac:dyDescent="0.25"/>
    <row r="3630" customFormat="1" x14ac:dyDescent="0.25"/>
    <row r="3631" customFormat="1" x14ac:dyDescent="0.25"/>
    <row r="3632" customFormat="1" x14ac:dyDescent="0.25"/>
    <row r="3633" customFormat="1" x14ac:dyDescent="0.25"/>
    <row r="3634" customFormat="1" x14ac:dyDescent="0.25"/>
    <row r="3635" customFormat="1" x14ac:dyDescent="0.25"/>
    <row r="3636" customFormat="1" x14ac:dyDescent="0.25"/>
    <row r="3637" customFormat="1" x14ac:dyDescent="0.25"/>
    <row r="3638" customFormat="1" x14ac:dyDescent="0.25"/>
    <row r="3639" customFormat="1" x14ac:dyDescent="0.25"/>
    <row r="3640" customFormat="1" x14ac:dyDescent="0.25"/>
    <row r="3641" customFormat="1" x14ac:dyDescent="0.25"/>
    <row r="3642" customFormat="1" x14ac:dyDescent="0.25"/>
    <row r="3643" customFormat="1" x14ac:dyDescent="0.25"/>
    <row r="3644" customFormat="1" x14ac:dyDescent="0.25"/>
    <row r="3645" customFormat="1" x14ac:dyDescent="0.25"/>
    <row r="3646" customFormat="1" x14ac:dyDescent="0.25"/>
    <row r="3647" customFormat="1" x14ac:dyDescent="0.25"/>
    <row r="3648" customFormat="1" x14ac:dyDescent="0.25"/>
    <row r="3649" customFormat="1" x14ac:dyDescent="0.25"/>
    <row r="3650" customFormat="1" x14ac:dyDescent="0.25"/>
    <row r="3651" customFormat="1" x14ac:dyDescent="0.25"/>
    <row r="3652" customFormat="1" x14ac:dyDescent="0.25"/>
    <row r="3653" customFormat="1" x14ac:dyDescent="0.25"/>
    <row r="3654" customFormat="1" x14ac:dyDescent="0.25"/>
    <row r="3655" customFormat="1" x14ac:dyDescent="0.25"/>
    <row r="3656" customFormat="1" x14ac:dyDescent="0.25"/>
    <row r="3657" customFormat="1" x14ac:dyDescent="0.25"/>
    <row r="3658" customFormat="1" x14ac:dyDescent="0.25"/>
    <row r="3659" customFormat="1" x14ac:dyDescent="0.25"/>
    <row r="3660" customFormat="1" x14ac:dyDescent="0.25"/>
    <row r="3661" customFormat="1" x14ac:dyDescent="0.25"/>
    <row r="3662" customFormat="1" x14ac:dyDescent="0.25"/>
    <row r="3663" customFormat="1" x14ac:dyDescent="0.25"/>
    <row r="3664" customFormat="1" x14ac:dyDescent="0.25"/>
    <row r="3665" customFormat="1" x14ac:dyDescent="0.25"/>
    <row r="3666" customFormat="1" x14ac:dyDescent="0.25"/>
    <row r="3667" customFormat="1" x14ac:dyDescent="0.25"/>
    <row r="3668" customFormat="1" x14ac:dyDescent="0.25"/>
    <row r="3669" customFormat="1" x14ac:dyDescent="0.25"/>
    <row r="3670" customFormat="1" x14ac:dyDescent="0.25"/>
    <row r="3671" customFormat="1" x14ac:dyDescent="0.25"/>
    <row r="3672" customFormat="1" x14ac:dyDescent="0.25"/>
    <row r="3673" customFormat="1" x14ac:dyDescent="0.25"/>
    <row r="3674" customFormat="1" x14ac:dyDescent="0.25"/>
    <row r="3675" customFormat="1" x14ac:dyDescent="0.25"/>
    <row r="3676" customFormat="1" x14ac:dyDescent="0.25"/>
    <row r="3677" customFormat="1" x14ac:dyDescent="0.25"/>
    <row r="3678" customFormat="1" x14ac:dyDescent="0.25"/>
    <row r="3679" customFormat="1" x14ac:dyDescent="0.25"/>
    <row r="3680" customFormat="1" x14ac:dyDescent="0.25"/>
    <row r="3681" customFormat="1" x14ac:dyDescent="0.25"/>
    <row r="3682" customFormat="1" x14ac:dyDescent="0.25"/>
    <row r="3683" customFormat="1" x14ac:dyDescent="0.25"/>
    <row r="3684" customFormat="1" x14ac:dyDescent="0.25"/>
    <row r="3685" customFormat="1" x14ac:dyDescent="0.25"/>
    <row r="3686" customFormat="1" x14ac:dyDescent="0.25"/>
    <row r="3687" customFormat="1" x14ac:dyDescent="0.25"/>
    <row r="3688" customFormat="1" x14ac:dyDescent="0.25"/>
    <row r="3689" customFormat="1" x14ac:dyDescent="0.25"/>
    <row r="3690" customFormat="1" x14ac:dyDescent="0.25"/>
    <row r="3691" customFormat="1" x14ac:dyDescent="0.25"/>
    <row r="3692" customFormat="1" x14ac:dyDescent="0.25"/>
    <row r="3693" customFormat="1" x14ac:dyDescent="0.25"/>
    <row r="3694" customFormat="1" x14ac:dyDescent="0.25"/>
    <row r="3695" customFormat="1" x14ac:dyDescent="0.25"/>
    <row r="3696" customFormat="1" x14ac:dyDescent="0.25"/>
    <row r="3697" customFormat="1" x14ac:dyDescent="0.25"/>
    <row r="3698" customFormat="1" x14ac:dyDescent="0.25"/>
    <row r="3699" customFormat="1" x14ac:dyDescent="0.25"/>
    <row r="3700" customFormat="1" x14ac:dyDescent="0.25"/>
    <row r="3701" customFormat="1" x14ac:dyDescent="0.25"/>
    <row r="3702" customFormat="1" x14ac:dyDescent="0.25"/>
    <row r="3703" customFormat="1" x14ac:dyDescent="0.25"/>
    <row r="3704" customFormat="1" x14ac:dyDescent="0.25"/>
    <row r="3705" customFormat="1" x14ac:dyDescent="0.25"/>
    <row r="3706" customFormat="1" x14ac:dyDescent="0.25"/>
    <row r="3707" customFormat="1" x14ac:dyDescent="0.25"/>
    <row r="3708" customFormat="1" x14ac:dyDescent="0.25"/>
    <row r="3709" customFormat="1" x14ac:dyDescent="0.25"/>
    <row r="3710" customFormat="1" x14ac:dyDescent="0.25"/>
    <row r="3711" customFormat="1" x14ac:dyDescent="0.25"/>
    <row r="3712" customFormat="1" x14ac:dyDescent="0.25"/>
    <row r="3713" customFormat="1" x14ac:dyDescent="0.25"/>
    <row r="3714" customFormat="1" x14ac:dyDescent="0.25"/>
    <row r="3715" customFormat="1" x14ac:dyDescent="0.25"/>
    <row r="3716" customFormat="1" x14ac:dyDescent="0.25"/>
    <row r="3717" customFormat="1" x14ac:dyDescent="0.25"/>
    <row r="3718" customFormat="1" x14ac:dyDescent="0.25"/>
    <row r="3719" customFormat="1" x14ac:dyDescent="0.25"/>
    <row r="3720" customFormat="1" x14ac:dyDescent="0.25"/>
    <row r="3721" customFormat="1" x14ac:dyDescent="0.25"/>
    <row r="3722" customFormat="1" x14ac:dyDescent="0.25"/>
    <row r="3723" customFormat="1" x14ac:dyDescent="0.25"/>
    <row r="3724" customFormat="1" x14ac:dyDescent="0.25"/>
    <row r="3725" customFormat="1" x14ac:dyDescent="0.25"/>
    <row r="3726" customFormat="1" x14ac:dyDescent="0.25"/>
    <row r="3727" customFormat="1" x14ac:dyDescent="0.25"/>
    <row r="3728" customFormat="1" x14ac:dyDescent="0.25"/>
    <row r="3729" customFormat="1" x14ac:dyDescent="0.25"/>
    <row r="3730" customFormat="1" x14ac:dyDescent="0.25"/>
    <row r="3731" customFormat="1" x14ac:dyDescent="0.25"/>
    <row r="3732" customFormat="1" x14ac:dyDescent="0.25"/>
    <row r="3733" customFormat="1" x14ac:dyDescent="0.25"/>
    <row r="3734" customFormat="1" x14ac:dyDescent="0.25"/>
    <row r="3735" customFormat="1" x14ac:dyDescent="0.25"/>
    <row r="3736" customFormat="1" x14ac:dyDescent="0.25"/>
    <row r="3737" customFormat="1" x14ac:dyDescent="0.25"/>
    <row r="3738" customFormat="1" x14ac:dyDescent="0.25"/>
    <row r="3739" customFormat="1" x14ac:dyDescent="0.25"/>
    <row r="3740" customFormat="1" x14ac:dyDescent="0.25"/>
    <row r="3741" customFormat="1" x14ac:dyDescent="0.25"/>
    <row r="3742" customFormat="1" x14ac:dyDescent="0.25"/>
    <row r="3743" customFormat="1" x14ac:dyDescent="0.25"/>
    <row r="3744" customFormat="1" x14ac:dyDescent="0.25"/>
    <row r="3745" customFormat="1" x14ac:dyDescent="0.25"/>
    <row r="3746" customFormat="1" x14ac:dyDescent="0.25"/>
    <row r="3747" customFormat="1" x14ac:dyDescent="0.25"/>
    <row r="3748" customFormat="1" x14ac:dyDescent="0.25"/>
    <row r="3749" customFormat="1" x14ac:dyDescent="0.25"/>
    <row r="3750" customFormat="1" x14ac:dyDescent="0.25"/>
    <row r="3751" customFormat="1" x14ac:dyDescent="0.25"/>
    <row r="3752" customFormat="1" x14ac:dyDescent="0.25"/>
    <row r="3753" customFormat="1" x14ac:dyDescent="0.25"/>
    <row r="3754" customFormat="1" x14ac:dyDescent="0.25"/>
    <row r="3755" customFormat="1" x14ac:dyDescent="0.25"/>
    <row r="3756" customFormat="1" x14ac:dyDescent="0.25"/>
    <row r="3757" customFormat="1" x14ac:dyDescent="0.25"/>
    <row r="3758" customFormat="1" x14ac:dyDescent="0.25"/>
    <row r="3759" customFormat="1" x14ac:dyDescent="0.25"/>
    <row r="3760" customFormat="1" x14ac:dyDescent="0.25"/>
    <row r="3761" customFormat="1" x14ac:dyDescent="0.25"/>
    <row r="3762" customFormat="1" x14ac:dyDescent="0.25"/>
    <row r="3763" customFormat="1" x14ac:dyDescent="0.25"/>
    <row r="3764" customFormat="1" x14ac:dyDescent="0.25"/>
    <row r="3765" customFormat="1" x14ac:dyDescent="0.25"/>
    <row r="3766" customFormat="1" x14ac:dyDescent="0.25"/>
    <row r="3767" customFormat="1" x14ac:dyDescent="0.25"/>
    <row r="3768" customFormat="1" x14ac:dyDescent="0.25"/>
    <row r="3769" customFormat="1" x14ac:dyDescent="0.25"/>
    <row r="3770" customFormat="1" x14ac:dyDescent="0.25"/>
    <row r="3771" customFormat="1" x14ac:dyDescent="0.25"/>
    <row r="3772" customFormat="1" x14ac:dyDescent="0.25"/>
    <row r="3773" customFormat="1" x14ac:dyDescent="0.25"/>
    <row r="3774" customFormat="1" x14ac:dyDescent="0.25"/>
    <row r="3775" customFormat="1" x14ac:dyDescent="0.25"/>
    <row r="3776" customFormat="1" x14ac:dyDescent="0.25"/>
    <row r="3777" customFormat="1" x14ac:dyDescent="0.25"/>
    <row r="3778" customFormat="1" x14ac:dyDescent="0.25"/>
    <row r="3779" customFormat="1" x14ac:dyDescent="0.25"/>
    <row r="3780" customFormat="1" x14ac:dyDescent="0.25"/>
    <row r="3781" customFormat="1" x14ac:dyDescent="0.25"/>
    <row r="3782" customFormat="1" x14ac:dyDescent="0.25"/>
    <row r="3783" customFormat="1" x14ac:dyDescent="0.25"/>
    <row r="3784" customFormat="1" x14ac:dyDescent="0.25"/>
    <row r="3785" customFormat="1" x14ac:dyDescent="0.25"/>
    <row r="3786" customFormat="1" x14ac:dyDescent="0.25"/>
    <row r="3787" customFormat="1" x14ac:dyDescent="0.25"/>
    <row r="3788" customFormat="1" x14ac:dyDescent="0.25"/>
    <row r="3789" customFormat="1" x14ac:dyDescent="0.25"/>
    <row r="3790" customFormat="1" x14ac:dyDescent="0.25"/>
    <row r="3791" customFormat="1" x14ac:dyDescent="0.25"/>
    <row r="3792" customFormat="1" x14ac:dyDescent="0.25"/>
    <row r="3793" customFormat="1" x14ac:dyDescent="0.25"/>
    <row r="3794" customFormat="1" x14ac:dyDescent="0.25"/>
    <row r="3795" customFormat="1" x14ac:dyDescent="0.25"/>
    <row r="3796" customFormat="1" x14ac:dyDescent="0.25"/>
    <row r="3797" customFormat="1" x14ac:dyDescent="0.25"/>
    <row r="3798" customFormat="1" x14ac:dyDescent="0.25"/>
    <row r="3799" customFormat="1" x14ac:dyDescent="0.25"/>
    <row r="3800" customFormat="1" x14ac:dyDescent="0.25"/>
    <row r="3801" customFormat="1" x14ac:dyDescent="0.25"/>
    <row r="3802" customFormat="1" x14ac:dyDescent="0.25"/>
    <row r="3803" customFormat="1" x14ac:dyDescent="0.25"/>
    <row r="3804" customFormat="1" x14ac:dyDescent="0.25"/>
    <row r="3805" customFormat="1" x14ac:dyDescent="0.25"/>
    <row r="3806" customFormat="1" x14ac:dyDescent="0.25"/>
    <row r="3807" customFormat="1" x14ac:dyDescent="0.25"/>
    <row r="3808" customFormat="1" x14ac:dyDescent="0.25"/>
    <row r="3809" customFormat="1" x14ac:dyDescent="0.25"/>
    <row r="3810" customFormat="1" x14ac:dyDescent="0.25"/>
    <row r="3811" customFormat="1" x14ac:dyDescent="0.25"/>
    <row r="3812" customFormat="1" x14ac:dyDescent="0.25"/>
    <row r="3813" customFormat="1" x14ac:dyDescent="0.25"/>
    <row r="3814" customFormat="1" x14ac:dyDescent="0.25"/>
    <row r="3815" customFormat="1" x14ac:dyDescent="0.25"/>
    <row r="3816" customFormat="1" x14ac:dyDescent="0.25"/>
    <row r="3817" customFormat="1" x14ac:dyDescent="0.25"/>
    <row r="3818" customFormat="1" x14ac:dyDescent="0.25"/>
    <row r="3819" customFormat="1" x14ac:dyDescent="0.25"/>
    <row r="3820" customFormat="1" x14ac:dyDescent="0.25"/>
    <row r="3821" customFormat="1" x14ac:dyDescent="0.25"/>
    <row r="3822" customFormat="1" x14ac:dyDescent="0.25"/>
    <row r="3823" customFormat="1" x14ac:dyDescent="0.25"/>
    <row r="3824" customFormat="1" x14ac:dyDescent="0.25"/>
    <row r="3825" customFormat="1" x14ac:dyDescent="0.25"/>
    <row r="3826" customFormat="1" x14ac:dyDescent="0.25"/>
    <row r="3827" customFormat="1" x14ac:dyDescent="0.25"/>
    <row r="3828" customFormat="1" x14ac:dyDescent="0.25"/>
    <row r="3829" customFormat="1" x14ac:dyDescent="0.25"/>
    <row r="3830" customFormat="1" x14ac:dyDescent="0.25"/>
    <row r="3831" customFormat="1" x14ac:dyDescent="0.25"/>
    <row r="3832" customFormat="1" x14ac:dyDescent="0.25"/>
    <row r="3833" customFormat="1" x14ac:dyDescent="0.25"/>
    <row r="3834" customFormat="1" x14ac:dyDescent="0.25"/>
    <row r="3835" customFormat="1" x14ac:dyDescent="0.25"/>
    <row r="3836" customFormat="1" x14ac:dyDescent="0.25"/>
    <row r="3837" customFormat="1" x14ac:dyDescent="0.25"/>
    <row r="3838" customFormat="1" x14ac:dyDescent="0.25"/>
    <row r="3839" customFormat="1" x14ac:dyDescent="0.25"/>
    <row r="3840" customFormat="1" x14ac:dyDescent="0.25"/>
    <row r="3841" customFormat="1" x14ac:dyDescent="0.25"/>
    <row r="3842" customFormat="1" x14ac:dyDescent="0.25"/>
    <row r="3843" customFormat="1" x14ac:dyDescent="0.25"/>
    <row r="3844" customFormat="1" x14ac:dyDescent="0.25"/>
    <row r="3845" customFormat="1" x14ac:dyDescent="0.25"/>
    <row r="3846" customFormat="1" x14ac:dyDescent="0.25"/>
    <row r="3847" customFormat="1" x14ac:dyDescent="0.25"/>
    <row r="3848" customFormat="1" x14ac:dyDescent="0.25"/>
    <row r="3849" customFormat="1" x14ac:dyDescent="0.25"/>
    <row r="3850" customFormat="1" x14ac:dyDescent="0.25"/>
    <row r="3851" customFormat="1" x14ac:dyDescent="0.25"/>
    <row r="3852" customFormat="1" x14ac:dyDescent="0.25"/>
    <row r="3853" customFormat="1" x14ac:dyDescent="0.25"/>
    <row r="3854" customFormat="1" x14ac:dyDescent="0.25"/>
    <row r="3855" customFormat="1" x14ac:dyDescent="0.25"/>
    <row r="3856" customFormat="1" x14ac:dyDescent="0.25"/>
    <row r="3857" customFormat="1" x14ac:dyDescent="0.25"/>
    <row r="3858" customFormat="1" x14ac:dyDescent="0.25"/>
    <row r="3859" customFormat="1" x14ac:dyDescent="0.25"/>
    <row r="3860" customFormat="1" x14ac:dyDescent="0.25"/>
    <row r="3861" customFormat="1" x14ac:dyDescent="0.25"/>
    <row r="3862" customFormat="1" x14ac:dyDescent="0.25"/>
    <row r="3863" customFormat="1" x14ac:dyDescent="0.25"/>
    <row r="3864" customFormat="1" x14ac:dyDescent="0.25"/>
    <row r="3865" customFormat="1" x14ac:dyDescent="0.25"/>
    <row r="3866" customFormat="1" x14ac:dyDescent="0.25"/>
    <row r="3867" customFormat="1" x14ac:dyDescent="0.25"/>
    <row r="3868" customFormat="1" x14ac:dyDescent="0.25"/>
    <row r="3869" customFormat="1" x14ac:dyDescent="0.25"/>
    <row r="3870" customFormat="1" x14ac:dyDescent="0.25"/>
    <row r="3871" customFormat="1" x14ac:dyDescent="0.25"/>
    <row r="3872" customFormat="1" x14ac:dyDescent="0.25"/>
    <row r="3873" customFormat="1" x14ac:dyDescent="0.25"/>
    <row r="3874" customFormat="1" x14ac:dyDescent="0.25"/>
    <row r="3875" customFormat="1" x14ac:dyDescent="0.25"/>
    <row r="3876" customFormat="1" x14ac:dyDescent="0.25"/>
    <row r="3877" customFormat="1" x14ac:dyDescent="0.25"/>
    <row r="3878" customFormat="1" x14ac:dyDescent="0.25"/>
    <row r="3879" customFormat="1" x14ac:dyDescent="0.25"/>
    <row r="3880" customFormat="1" x14ac:dyDescent="0.25"/>
    <row r="3881" customFormat="1" x14ac:dyDescent="0.25"/>
    <row r="3882" customFormat="1" x14ac:dyDescent="0.25"/>
    <row r="3883" customFormat="1" x14ac:dyDescent="0.25"/>
    <row r="3884" customFormat="1" x14ac:dyDescent="0.25"/>
    <row r="3885" customFormat="1" x14ac:dyDescent="0.25"/>
    <row r="3886" customFormat="1" x14ac:dyDescent="0.25"/>
    <row r="3887" customFormat="1" x14ac:dyDescent="0.25"/>
    <row r="3888" customFormat="1" x14ac:dyDescent="0.25"/>
    <row r="3889" customFormat="1" x14ac:dyDescent="0.25"/>
    <row r="3890" customFormat="1" x14ac:dyDescent="0.25"/>
    <row r="3891" customFormat="1" x14ac:dyDescent="0.25"/>
    <row r="3892" customFormat="1" x14ac:dyDescent="0.25"/>
    <row r="3893" customFormat="1" x14ac:dyDescent="0.25"/>
    <row r="3894" customFormat="1" x14ac:dyDescent="0.25"/>
    <row r="3895" customFormat="1" x14ac:dyDescent="0.25"/>
    <row r="3896" customFormat="1" x14ac:dyDescent="0.25"/>
    <row r="3897" customFormat="1" x14ac:dyDescent="0.25"/>
    <row r="3898" customFormat="1" x14ac:dyDescent="0.25"/>
    <row r="3899" customFormat="1" x14ac:dyDescent="0.25"/>
    <row r="3900" customFormat="1" x14ac:dyDescent="0.25"/>
    <row r="3901" customFormat="1" x14ac:dyDescent="0.25"/>
    <row r="3902" customFormat="1" x14ac:dyDescent="0.25"/>
    <row r="3903" customFormat="1" x14ac:dyDescent="0.25"/>
    <row r="3904" customFormat="1" x14ac:dyDescent="0.25"/>
    <row r="3905" customFormat="1" x14ac:dyDescent="0.25"/>
    <row r="3906" customFormat="1" x14ac:dyDescent="0.25"/>
    <row r="3907" customFormat="1" x14ac:dyDescent="0.25"/>
    <row r="3908" customFormat="1" x14ac:dyDescent="0.25"/>
    <row r="3909" customFormat="1" x14ac:dyDescent="0.25"/>
    <row r="3910" customFormat="1" x14ac:dyDescent="0.25"/>
    <row r="3911" customFormat="1" x14ac:dyDescent="0.25"/>
    <row r="3912" customFormat="1" x14ac:dyDescent="0.25"/>
    <row r="3913" customFormat="1" x14ac:dyDescent="0.25"/>
    <row r="3914" customFormat="1" x14ac:dyDescent="0.25"/>
    <row r="3915" customFormat="1" x14ac:dyDescent="0.25"/>
    <row r="3916" customFormat="1" x14ac:dyDescent="0.25"/>
    <row r="3917" customFormat="1" x14ac:dyDescent="0.25"/>
    <row r="3918" customFormat="1" x14ac:dyDescent="0.25"/>
    <row r="3919" customFormat="1" x14ac:dyDescent="0.25"/>
    <row r="3920" customFormat="1" x14ac:dyDescent="0.25"/>
    <row r="3921" customFormat="1" x14ac:dyDescent="0.25"/>
    <row r="3922" customFormat="1" x14ac:dyDescent="0.25"/>
    <row r="3923" customFormat="1" x14ac:dyDescent="0.25"/>
    <row r="3924" customFormat="1" x14ac:dyDescent="0.25"/>
    <row r="3925" customFormat="1" x14ac:dyDescent="0.25"/>
    <row r="3926" customFormat="1" x14ac:dyDescent="0.25"/>
    <row r="3927" customFormat="1" x14ac:dyDescent="0.25"/>
    <row r="3928" customFormat="1" x14ac:dyDescent="0.25"/>
    <row r="3929" customFormat="1" x14ac:dyDescent="0.25"/>
    <row r="3930" customFormat="1" x14ac:dyDescent="0.25"/>
    <row r="3931" customFormat="1" x14ac:dyDescent="0.25"/>
    <row r="3932" customFormat="1" x14ac:dyDescent="0.25"/>
    <row r="3933" customFormat="1" x14ac:dyDescent="0.25"/>
    <row r="3934" customFormat="1" x14ac:dyDescent="0.25"/>
    <row r="3935" customFormat="1" x14ac:dyDescent="0.25"/>
    <row r="3936" customFormat="1" x14ac:dyDescent="0.25"/>
    <row r="3937" customFormat="1" x14ac:dyDescent="0.25"/>
    <row r="3938" customFormat="1" x14ac:dyDescent="0.25"/>
    <row r="3939" customFormat="1" x14ac:dyDescent="0.25"/>
    <row r="3940" customFormat="1" x14ac:dyDescent="0.25"/>
    <row r="3941" customFormat="1" x14ac:dyDescent="0.25"/>
    <row r="3942" customFormat="1" x14ac:dyDescent="0.25"/>
    <row r="3943" customFormat="1" x14ac:dyDescent="0.25"/>
    <row r="3944" customFormat="1" x14ac:dyDescent="0.25"/>
    <row r="3945" customFormat="1" x14ac:dyDescent="0.25"/>
    <row r="3946" customFormat="1" x14ac:dyDescent="0.25"/>
    <row r="3947" customFormat="1" x14ac:dyDescent="0.25"/>
    <row r="3948" customFormat="1" x14ac:dyDescent="0.25"/>
    <row r="3949" customFormat="1" x14ac:dyDescent="0.25"/>
    <row r="3950" customFormat="1" x14ac:dyDescent="0.25"/>
    <row r="3951" customFormat="1" x14ac:dyDescent="0.25"/>
    <row r="3952" customFormat="1" x14ac:dyDescent="0.25"/>
    <row r="3953" customFormat="1" x14ac:dyDescent="0.25"/>
    <row r="3954" customFormat="1" x14ac:dyDescent="0.25"/>
    <row r="3955" customFormat="1" x14ac:dyDescent="0.25"/>
    <row r="3956" customFormat="1" x14ac:dyDescent="0.25"/>
    <row r="3957" customFormat="1" x14ac:dyDescent="0.25"/>
    <row r="3958" customFormat="1" x14ac:dyDescent="0.25"/>
    <row r="3959" customFormat="1" x14ac:dyDescent="0.25"/>
    <row r="3960" customFormat="1" x14ac:dyDescent="0.25"/>
    <row r="3961" customFormat="1" x14ac:dyDescent="0.25"/>
    <row r="3962" customFormat="1" x14ac:dyDescent="0.25"/>
    <row r="3963" customFormat="1" x14ac:dyDescent="0.25"/>
    <row r="3964" customFormat="1" x14ac:dyDescent="0.25"/>
    <row r="3965" customFormat="1" x14ac:dyDescent="0.25"/>
    <row r="3966" customFormat="1" x14ac:dyDescent="0.25"/>
    <row r="3967" customFormat="1" x14ac:dyDescent="0.25"/>
    <row r="3968" customFormat="1" x14ac:dyDescent="0.25"/>
    <row r="3969" customFormat="1" x14ac:dyDescent="0.25"/>
    <row r="3970" customFormat="1" x14ac:dyDescent="0.25"/>
    <row r="3971" customFormat="1" x14ac:dyDescent="0.25"/>
    <row r="3972" customFormat="1" x14ac:dyDescent="0.25"/>
    <row r="3973" customFormat="1" x14ac:dyDescent="0.25"/>
    <row r="3974" customFormat="1" x14ac:dyDescent="0.25"/>
    <row r="3975" customFormat="1" x14ac:dyDescent="0.25"/>
    <row r="3976" customFormat="1" x14ac:dyDescent="0.25"/>
    <row r="3977" customFormat="1" x14ac:dyDescent="0.25"/>
    <row r="3978" customFormat="1" x14ac:dyDescent="0.25"/>
    <row r="3979" customFormat="1" x14ac:dyDescent="0.25"/>
    <row r="3980" customFormat="1" x14ac:dyDescent="0.25"/>
    <row r="3981" customFormat="1" x14ac:dyDescent="0.25"/>
    <row r="3982" customFormat="1" x14ac:dyDescent="0.25"/>
    <row r="3983" customFormat="1" x14ac:dyDescent="0.25"/>
    <row r="3984" customFormat="1" x14ac:dyDescent="0.25"/>
    <row r="3985" customFormat="1" x14ac:dyDescent="0.25"/>
    <row r="3986" customFormat="1" x14ac:dyDescent="0.25"/>
    <row r="3987" customFormat="1" x14ac:dyDescent="0.25"/>
    <row r="3988" customFormat="1" x14ac:dyDescent="0.25"/>
    <row r="3989" customFormat="1" x14ac:dyDescent="0.25"/>
    <row r="3990" customFormat="1" x14ac:dyDescent="0.25"/>
    <row r="3991" customFormat="1" x14ac:dyDescent="0.25"/>
    <row r="3992" customFormat="1" x14ac:dyDescent="0.25"/>
    <row r="3993" customFormat="1" x14ac:dyDescent="0.25"/>
    <row r="3994" customFormat="1" x14ac:dyDescent="0.25"/>
    <row r="3995" customFormat="1" x14ac:dyDescent="0.25"/>
    <row r="3996" customFormat="1" x14ac:dyDescent="0.25"/>
    <row r="3997" customFormat="1" x14ac:dyDescent="0.25"/>
    <row r="3998" customFormat="1" x14ac:dyDescent="0.25"/>
    <row r="3999" customFormat="1" x14ac:dyDescent="0.25"/>
    <row r="4000" customFormat="1" x14ac:dyDescent="0.25"/>
    <row r="4001" customFormat="1" x14ac:dyDescent="0.25"/>
    <row r="4002" customFormat="1" x14ac:dyDescent="0.25"/>
    <row r="4003" customFormat="1" x14ac:dyDescent="0.25"/>
    <row r="4004" customFormat="1" x14ac:dyDescent="0.25"/>
    <row r="4005" customFormat="1" x14ac:dyDescent="0.25"/>
    <row r="4006" customFormat="1" x14ac:dyDescent="0.25"/>
    <row r="4007" customFormat="1" x14ac:dyDescent="0.25"/>
    <row r="4008" customFormat="1" x14ac:dyDescent="0.25"/>
    <row r="4009" customFormat="1" x14ac:dyDescent="0.25"/>
    <row r="4010" customFormat="1" x14ac:dyDescent="0.25"/>
    <row r="4011" customFormat="1" x14ac:dyDescent="0.25"/>
    <row r="4012" customFormat="1" x14ac:dyDescent="0.25"/>
    <row r="4013" customFormat="1" x14ac:dyDescent="0.25"/>
    <row r="4014" customFormat="1" x14ac:dyDescent="0.25"/>
    <row r="4015" customFormat="1" x14ac:dyDescent="0.25"/>
    <row r="4016" customFormat="1" x14ac:dyDescent="0.25"/>
    <row r="4017" customFormat="1" x14ac:dyDescent="0.25"/>
    <row r="4018" customFormat="1" x14ac:dyDescent="0.25"/>
    <row r="4019" customFormat="1" x14ac:dyDescent="0.25"/>
    <row r="4020" customFormat="1" x14ac:dyDescent="0.25"/>
    <row r="4021" customFormat="1" x14ac:dyDescent="0.25"/>
    <row r="4022" customFormat="1" x14ac:dyDescent="0.25"/>
    <row r="4023" customFormat="1" x14ac:dyDescent="0.25"/>
    <row r="4024" customFormat="1" x14ac:dyDescent="0.25"/>
    <row r="4025" customFormat="1" x14ac:dyDescent="0.25"/>
    <row r="4026" customFormat="1" x14ac:dyDescent="0.25"/>
    <row r="4027" customFormat="1" x14ac:dyDescent="0.25"/>
    <row r="4028" customFormat="1" x14ac:dyDescent="0.25"/>
    <row r="4029" customFormat="1" x14ac:dyDescent="0.25"/>
    <row r="4030" customFormat="1" x14ac:dyDescent="0.25"/>
    <row r="4031" customFormat="1" x14ac:dyDescent="0.25"/>
    <row r="4032" customFormat="1" x14ac:dyDescent="0.25"/>
    <row r="4033" customFormat="1" x14ac:dyDescent="0.25"/>
    <row r="4034" customFormat="1" x14ac:dyDescent="0.25"/>
    <row r="4035" customFormat="1" x14ac:dyDescent="0.25"/>
    <row r="4036" customFormat="1" x14ac:dyDescent="0.25"/>
    <row r="4037" customFormat="1" x14ac:dyDescent="0.25"/>
    <row r="4038" customFormat="1" x14ac:dyDescent="0.25"/>
    <row r="4039" customFormat="1" x14ac:dyDescent="0.25"/>
    <row r="4040" customFormat="1" x14ac:dyDescent="0.25"/>
    <row r="4041" customFormat="1" x14ac:dyDescent="0.25"/>
    <row r="4042" customFormat="1" x14ac:dyDescent="0.25"/>
    <row r="4043" customFormat="1" x14ac:dyDescent="0.25"/>
    <row r="4044" customFormat="1" x14ac:dyDescent="0.25"/>
    <row r="4045" customFormat="1" x14ac:dyDescent="0.25"/>
    <row r="4046" customFormat="1" x14ac:dyDescent="0.25"/>
    <row r="4047" customFormat="1" x14ac:dyDescent="0.25"/>
    <row r="4048" customFormat="1" x14ac:dyDescent="0.25"/>
    <row r="4049" customFormat="1" x14ac:dyDescent="0.25"/>
    <row r="4050" customFormat="1" x14ac:dyDescent="0.25"/>
    <row r="4051" customFormat="1" x14ac:dyDescent="0.25"/>
    <row r="4052" customFormat="1" x14ac:dyDescent="0.25"/>
    <row r="4053" customFormat="1" x14ac:dyDescent="0.25"/>
    <row r="4054" customFormat="1" x14ac:dyDescent="0.25"/>
    <row r="4055" customFormat="1" x14ac:dyDescent="0.25"/>
    <row r="4056" customFormat="1" x14ac:dyDescent="0.25"/>
    <row r="4057" customFormat="1" x14ac:dyDescent="0.25"/>
    <row r="4058" customFormat="1" x14ac:dyDescent="0.25"/>
    <row r="4059" customFormat="1" x14ac:dyDescent="0.25"/>
    <row r="4060" customFormat="1" x14ac:dyDescent="0.25"/>
    <row r="4061" customFormat="1" x14ac:dyDescent="0.25"/>
    <row r="4062" customFormat="1" x14ac:dyDescent="0.25"/>
    <row r="4063" customFormat="1" x14ac:dyDescent="0.25"/>
    <row r="4064" customFormat="1" x14ac:dyDescent="0.25"/>
    <row r="4065" customFormat="1" x14ac:dyDescent="0.25"/>
    <row r="4066" customFormat="1" x14ac:dyDescent="0.25"/>
    <row r="4067" customFormat="1" x14ac:dyDescent="0.25"/>
    <row r="4068" customFormat="1" x14ac:dyDescent="0.25"/>
    <row r="4069" customFormat="1" x14ac:dyDescent="0.25"/>
    <row r="4070" customFormat="1" x14ac:dyDescent="0.25"/>
    <row r="4071" customFormat="1" x14ac:dyDescent="0.25"/>
    <row r="4072" customFormat="1" x14ac:dyDescent="0.25"/>
    <row r="4073" customFormat="1" x14ac:dyDescent="0.25"/>
    <row r="4074" customFormat="1" x14ac:dyDescent="0.25"/>
    <row r="4075" customFormat="1" x14ac:dyDescent="0.25"/>
    <row r="4076" customFormat="1" x14ac:dyDescent="0.25"/>
    <row r="4077" customFormat="1" x14ac:dyDescent="0.25"/>
    <row r="4078" customFormat="1" x14ac:dyDescent="0.25"/>
    <row r="4079" customFormat="1" x14ac:dyDescent="0.25"/>
    <row r="4080" customFormat="1" x14ac:dyDescent="0.25"/>
    <row r="4081" customFormat="1" x14ac:dyDescent="0.25"/>
    <row r="4082" customFormat="1" x14ac:dyDescent="0.25"/>
    <row r="4083" customFormat="1" x14ac:dyDescent="0.25"/>
    <row r="4084" customFormat="1" x14ac:dyDescent="0.25"/>
    <row r="4085" customFormat="1" x14ac:dyDescent="0.25"/>
    <row r="4086" customFormat="1" x14ac:dyDescent="0.25"/>
    <row r="4087" customFormat="1" x14ac:dyDescent="0.25"/>
    <row r="4088" customFormat="1" x14ac:dyDescent="0.25"/>
    <row r="4089" customFormat="1" x14ac:dyDescent="0.25"/>
    <row r="4090" customFormat="1" x14ac:dyDescent="0.25"/>
    <row r="4091" customFormat="1" x14ac:dyDescent="0.25"/>
    <row r="4092" customFormat="1" x14ac:dyDescent="0.25"/>
    <row r="4093" customFormat="1" x14ac:dyDescent="0.25"/>
    <row r="4094" customFormat="1" x14ac:dyDescent="0.25"/>
    <row r="4095" customFormat="1" x14ac:dyDescent="0.25"/>
    <row r="4096" customFormat="1" x14ac:dyDescent="0.25"/>
    <row r="4097" customFormat="1" x14ac:dyDescent="0.25"/>
    <row r="4098" customFormat="1" x14ac:dyDescent="0.25"/>
    <row r="4099" customFormat="1" x14ac:dyDescent="0.25"/>
    <row r="4100" customFormat="1" x14ac:dyDescent="0.25"/>
    <row r="4101" customFormat="1" x14ac:dyDescent="0.25"/>
    <row r="4102" customFormat="1" x14ac:dyDescent="0.25"/>
    <row r="4103" customFormat="1" x14ac:dyDescent="0.25"/>
    <row r="4104" customFormat="1" x14ac:dyDescent="0.25"/>
    <row r="4105" customFormat="1" x14ac:dyDescent="0.25"/>
    <row r="4106" customFormat="1" x14ac:dyDescent="0.25"/>
    <row r="4107" customFormat="1" x14ac:dyDescent="0.25"/>
    <row r="4108" customFormat="1" x14ac:dyDescent="0.25"/>
    <row r="4109" customFormat="1" x14ac:dyDescent="0.25"/>
    <row r="4110" customFormat="1" x14ac:dyDescent="0.25"/>
    <row r="4111" customFormat="1" x14ac:dyDescent="0.25"/>
    <row r="4112" customFormat="1" x14ac:dyDescent="0.25"/>
    <row r="4113" customFormat="1" x14ac:dyDescent="0.25"/>
    <row r="4114" customFormat="1" x14ac:dyDescent="0.25"/>
    <row r="4115" customFormat="1" x14ac:dyDescent="0.25"/>
    <row r="4116" customFormat="1" x14ac:dyDescent="0.25"/>
    <row r="4117" customFormat="1" x14ac:dyDescent="0.25"/>
    <row r="4118" customFormat="1" x14ac:dyDescent="0.25"/>
    <row r="4119" customFormat="1" x14ac:dyDescent="0.25"/>
    <row r="4120" customFormat="1" x14ac:dyDescent="0.25"/>
    <row r="4121" customFormat="1" x14ac:dyDescent="0.25"/>
    <row r="4122" customFormat="1" x14ac:dyDescent="0.25"/>
    <row r="4123" customFormat="1" x14ac:dyDescent="0.25"/>
    <row r="4124" customFormat="1" x14ac:dyDescent="0.25"/>
    <row r="4125" customFormat="1" x14ac:dyDescent="0.25"/>
    <row r="4126" customFormat="1" x14ac:dyDescent="0.25"/>
    <row r="4127" customFormat="1" x14ac:dyDescent="0.25"/>
    <row r="4128" customFormat="1" x14ac:dyDescent="0.25"/>
    <row r="4129" customFormat="1" x14ac:dyDescent="0.25"/>
    <row r="4130" customFormat="1" x14ac:dyDescent="0.25"/>
    <row r="4131" customFormat="1" x14ac:dyDescent="0.25"/>
    <row r="4132" customFormat="1" x14ac:dyDescent="0.25"/>
    <row r="4133" customFormat="1" x14ac:dyDescent="0.25"/>
    <row r="4134" customFormat="1" x14ac:dyDescent="0.25"/>
    <row r="4135" customFormat="1" x14ac:dyDescent="0.25"/>
    <row r="4136" customFormat="1" x14ac:dyDescent="0.25"/>
    <row r="4137" customFormat="1" x14ac:dyDescent="0.25"/>
    <row r="4138" customFormat="1" x14ac:dyDescent="0.25"/>
    <row r="4139" customFormat="1" x14ac:dyDescent="0.25"/>
    <row r="4140" customFormat="1" x14ac:dyDescent="0.25"/>
    <row r="4141" customFormat="1" x14ac:dyDescent="0.25"/>
    <row r="4142" customFormat="1" x14ac:dyDescent="0.25"/>
    <row r="4143" customFormat="1" x14ac:dyDescent="0.25"/>
    <row r="4144" customFormat="1" x14ac:dyDescent="0.25"/>
    <row r="4145" customFormat="1" x14ac:dyDescent="0.25"/>
    <row r="4146" customFormat="1" x14ac:dyDescent="0.25"/>
    <row r="4147" customFormat="1" x14ac:dyDescent="0.25"/>
    <row r="4148" customFormat="1" x14ac:dyDescent="0.25"/>
    <row r="4149" customFormat="1" x14ac:dyDescent="0.25"/>
    <row r="4150" customFormat="1" x14ac:dyDescent="0.25"/>
    <row r="4151" customFormat="1" x14ac:dyDescent="0.25"/>
    <row r="4152" customFormat="1" x14ac:dyDescent="0.25"/>
    <row r="4153" customFormat="1" x14ac:dyDescent="0.25"/>
    <row r="4154" customFormat="1" x14ac:dyDescent="0.25"/>
    <row r="4155" customFormat="1" x14ac:dyDescent="0.25"/>
    <row r="4156" customFormat="1" x14ac:dyDescent="0.25"/>
    <row r="4157" customFormat="1" x14ac:dyDescent="0.25"/>
    <row r="4158" customFormat="1" x14ac:dyDescent="0.25"/>
    <row r="4159" customFormat="1" x14ac:dyDescent="0.25"/>
    <row r="4160" customFormat="1" x14ac:dyDescent="0.25"/>
    <row r="4161" customFormat="1" x14ac:dyDescent="0.25"/>
    <row r="4162" customFormat="1" x14ac:dyDescent="0.25"/>
    <row r="4163" customFormat="1" x14ac:dyDescent="0.25"/>
    <row r="4164" customFormat="1" x14ac:dyDescent="0.25"/>
    <row r="4165" customFormat="1" x14ac:dyDescent="0.25"/>
    <row r="4166" customFormat="1" x14ac:dyDescent="0.25"/>
    <row r="4167" customFormat="1" x14ac:dyDescent="0.25"/>
    <row r="4168" customFormat="1" x14ac:dyDescent="0.25"/>
    <row r="4169" customFormat="1" x14ac:dyDescent="0.25"/>
    <row r="4170" customFormat="1" x14ac:dyDescent="0.25"/>
    <row r="4171" customFormat="1" x14ac:dyDescent="0.25"/>
    <row r="4172" customFormat="1" x14ac:dyDescent="0.25"/>
    <row r="4173" customFormat="1" x14ac:dyDescent="0.25"/>
    <row r="4174" customFormat="1" x14ac:dyDescent="0.25"/>
    <row r="4175" customFormat="1" x14ac:dyDescent="0.25"/>
    <row r="4176" customFormat="1" x14ac:dyDescent="0.25"/>
    <row r="4177" customFormat="1" x14ac:dyDescent="0.25"/>
    <row r="4178" customFormat="1" x14ac:dyDescent="0.25"/>
    <row r="4179" customFormat="1" x14ac:dyDescent="0.25"/>
    <row r="4180" customFormat="1" x14ac:dyDescent="0.25"/>
    <row r="4181" customFormat="1" x14ac:dyDescent="0.25"/>
    <row r="4182" customFormat="1" x14ac:dyDescent="0.25"/>
    <row r="4183" customFormat="1" x14ac:dyDescent="0.25"/>
    <row r="4184" customFormat="1" x14ac:dyDescent="0.25"/>
    <row r="4185" customFormat="1" x14ac:dyDescent="0.25"/>
    <row r="4186" customFormat="1" x14ac:dyDescent="0.25"/>
    <row r="4187" customFormat="1" x14ac:dyDescent="0.25"/>
    <row r="4188" customFormat="1" x14ac:dyDescent="0.25"/>
    <row r="4189" customFormat="1" x14ac:dyDescent="0.25"/>
    <row r="4190" customFormat="1" x14ac:dyDescent="0.25"/>
    <row r="4191" customFormat="1" x14ac:dyDescent="0.25"/>
    <row r="4192" customFormat="1" x14ac:dyDescent="0.25"/>
    <row r="4193" customFormat="1" x14ac:dyDescent="0.25"/>
    <row r="4194" customFormat="1" x14ac:dyDescent="0.25"/>
    <row r="4195" customFormat="1" x14ac:dyDescent="0.25"/>
    <row r="4196" customFormat="1" x14ac:dyDescent="0.25"/>
    <row r="4197" customFormat="1" x14ac:dyDescent="0.25"/>
    <row r="4198" customFormat="1" x14ac:dyDescent="0.25"/>
    <row r="4199" customFormat="1" x14ac:dyDescent="0.25"/>
    <row r="4200" customFormat="1" x14ac:dyDescent="0.25"/>
    <row r="4201" customFormat="1" x14ac:dyDescent="0.25"/>
    <row r="4202" customFormat="1" x14ac:dyDescent="0.25"/>
    <row r="4203" customFormat="1" x14ac:dyDescent="0.25"/>
    <row r="4204" customFormat="1" x14ac:dyDescent="0.25"/>
    <row r="4205" customFormat="1" x14ac:dyDescent="0.25"/>
    <row r="4206" customFormat="1" x14ac:dyDescent="0.25"/>
    <row r="4207" customFormat="1" x14ac:dyDescent="0.25"/>
    <row r="4208" customFormat="1" x14ac:dyDescent="0.25"/>
    <row r="4209" customFormat="1" x14ac:dyDescent="0.25"/>
    <row r="4210" customFormat="1" x14ac:dyDescent="0.25"/>
    <row r="4211" customFormat="1" x14ac:dyDescent="0.25"/>
    <row r="4212" customFormat="1" x14ac:dyDescent="0.25"/>
    <row r="4213" customFormat="1" x14ac:dyDescent="0.25"/>
    <row r="4214" customFormat="1" x14ac:dyDescent="0.25"/>
    <row r="4215" customFormat="1" x14ac:dyDescent="0.25"/>
    <row r="4216" customFormat="1" x14ac:dyDescent="0.25"/>
    <row r="4217" customFormat="1" x14ac:dyDescent="0.25"/>
    <row r="4218" customFormat="1" x14ac:dyDescent="0.25"/>
    <row r="4219" customFormat="1" x14ac:dyDescent="0.25"/>
    <row r="4220" customFormat="1" x14ac:dyDescent="0.25"/>
    <row r="4221" customFormat="1" x14ac:dyDescent="0.25"/>
    <row r="4222" customFormat="1" x14ac:dyDescent="0.25"/>
    <row r="4223" customFormat="1" x14ac:dyDescent="0.25"/>
    <row r="4224" customFormat="1" x14ac:dyDescent="0.25"/>
    <row r="4225" customFormat="1" x14ac:dyDescent="0.25"/>
    <row r="4226" customFormat="1" x14ac:dyDescent="0.25"/>
    <row r="4227" customFormat="1" x14ac:dyDescent="0.25"/>
    <row r="4228" customFormat="1" x14ac:dyDescent="0.25"/>
    <row r="4229" customFormat="1" x14ac:dyDescent="0.25"/>
    <row r="4230" customFormat="1" x14ac:dyDescent="0.25"/>
    <row r="4231" customFormat="1" x14ac:dyDescent="0.25"/>
    <row r="4232" customFormat="1" x14ac:dyDescent="0.25"/>
    <row r="4233" customFormat="1" x14ac:dyDescent="0.25"/>
    <row r="4234" customFormat="1" x14ac:dyDescent="0.25"/>
    <row r="4235" customFormat="1" x14ac:dyDescent="0.25"/>
    <row r="4236" customFormat="1" x14ac:dyDescent="0.25"/>
    <row r="4237" customFormat="1" x14ac:dyDescent="0.25"/>
    <row r="4238" customFormat="1" x14ac:dyDescent="0.25"/>
    <row r="4239" customFormat="1" x14ac:dyDescent="0.25"/>
    <row r="4240" customFormat="1" x14ac:dyDescent="0.25"/>
    <row r="4241" customFormat="1" x14ac:dyDescent="0.25"/>
    <row r="4242" customFormat="1" x14ac:dyDescent="0.25"/>
    <row r="4243" customFormat="1" x14ac:dyDescent="0.25"/>
    <row r="4244" customFormat="1" x14ac:dyDescent="0.25"/>
    <row r="4245" customFormat="1" x14ac:dyDescent="0.25"/>
    <row r="4246" customFormat="1" x14ac:dyDescent="0.25"/>
    <row r="4247" customFormat="1" x14ac:dyDescent="0.25"/>
    <row r="4248" customFormat="1" x14ac:dyDescent="0.25"/>
    <row r="4249" customFormat="1" x14ac:dyDescent="0.25"/>
    <row r="4250" customFormat="1" x14ac:dyDescent="0.25"/>
    <row r="4251" customFormat="1" x14ac:dyDescent="0.25"/>
    <row r="4252" customFormat="1" x14ac:dyDescent="0.25"/>
    <row r="4253" customFormat="1" x14ac:dyDescent="0.25"/>
    <row r="4254" customFormat="1" x14ac:dyDescent="0.25"/>
    <row r="4255" customFormat="1" x14ac:dyDescent="0.25"/>
    <row r="4256" customFormat="1" x14ac:dyDescent="0.25"/>
    <row r="4257" customFormat="1" x14ac:dyDescent="0.25"/>
    <row r="4258" customFormat="1" x14ac:dyDescent="0.25"/>
    <row r="4259" customFormat="1" x14ac:dyDescent="0.25"/>
    <row r="4260" customFormat="1" x14ac:dyDescent="0.25"/>
    <row r="4261" customFormat="1" x14ac:dyDescent="0.25"/>
    <row r="4262" customFormat="1" x14ac:dyDescent="0.25"/>
    <row r="4263" customFormat="1" x14ac:dyDescent="0.25"/>
    <row r="4264" customFormat="1" x14ac:dyDescent="0.25"/>
    <row r="4265" customFormat="1" x14ac:dyDescent="0.25"/>
    <row r="4266" customFormat="1" x14ac:dyDescent="0.25"/>
    <row r="4267" customFormat="1" x14ac:dyDescent="0.25"/>
    <row r="4268" customFormat="1" x14ac:dyDescent="0.25"/>
    <row r="4269" customFormat="1" x14ac:dyDescent="0.25"/>
    <row r="4270" customFormat="1" x14ac:dyDescent="0.25"/>
    <row r="4271" customFormat="1" x14ac:dyDescent="0.25"/>
    <row r="4272" customFormat="1" x14ac:dyDescent="0.25"/>
    <row r="4273" customFormat="1" x14ac:dyDescent="0.25"/>
    <row r="4274" customFormat="1" x14ac:dyDescent="0.25"/>
    <row r="4275" customFormat="1" x14ac:dyDescent="0.25"/>
    <row r="4276" customFormat="1" x14ac:dyDescent="0.25"/>
    <row r="4277" customFormat="1" x14ac:dyDescent="0.25"/>
    <row r="4278" customFormat="1" x14ac:dyDescent="0.25"/>
    <row r="4279" customFormat="1" x14ac:dyDescent="0.25"/>
    <row r="4280" customFormat="1" x14ac:dyDescent="0.25"/>
    <row r="4281" customFormat="1" x14ac:dyDescent="0.25"/>
    <row r="4282" customFormat="1" x14ac:dyDescent="0.25"/>
    <row r="4283" customFormat="1" x14ac:dyDescent="0.25"/>
    <row r="4284" customFormat="1" x14ac:dyDescent="0.25"/>
    <row r="4285" customFormat="1" x14ac:dyDescent="0.25"/>
    <row r="4286" customFormat="1" x14ac:dyDescent="0.25"/>
    <row r="4287" customFormat="1" x14ac:dyDescent="0.25"/>
    <row r="4288" customFormat="1" x14ac:dyDescent="0.25"/>
    <row r="4289" customFormat="1" x14ac:dyDescent="0.25"/>
    <row r="4290" customFormat="1" x14ac:dyDescent="0.25"/>
    <row r="4291" customFormat="1" x14ac:dyDescent="0.25"/>
    <row r="4292" customFormat="1" x14ac:dyDescent="0.25"/>
    <row r="4293" customFormat="1" x14ac:dyDescent="0.25"/>
    <row r="4294" customFormat="1" x14ac:dyDescent="0.25"/>
    <row r="4295" customFormat="1" x14ac:dyDescent="0.25"/>
    <row r="4296" customFormat="1" x14ac:dyDescent="0.25"/>
    <row r="4297" customFormat="1" x14ac:dyDescent="0.25"/>
    <row r="4298" customFormat="1" x14ac:dyDescent="0.25"/>
    <row r="4299" customFormat="1" x14ac:dyDescent="0.25"/>
    <row r="4300" customFormat="1" x14ac:dyDescent="0.25"/>
    <row r="4301" customFormat="1" x14ac:dyDescent="0.25"/>
    <row r="4302" customFormat="1" x14ac:dyDescent="0.25"/>
    <row r="4303" customFormat="1" x14ac:dyDescent="0.25"/>
    <row r="4304" customFormat="1" x14ac:dyDescent="0.25"/>
    <row r="4305" customFormat="1" x14ac:dyDescent="0.25"/>
    <row r="4306" customFormat="1" x14ac:dyDescent="0.25"/>
    <row r="4307" customFormat="1" x14ac:dyDescent="0.25"/>
    <row r="4308" customFormat="1" x14ac:dyDescent="0.25"/>
    <row r="4309" customFormat="1" x14ac:dyDescent="0.25"/>
    <row r="4310" customFormat="1" x14ac:dyDescent="0.25"/>
    <row r="4311" customFormat="1" x14ac:dyDescent="0.25"/>
    <row r="4312" customFormat="1" x14ac:dyDescent="0.25"/>
    <row r="4313" customFormat="1" x14ac:dyDescent="0.25"/>
    <row r="4314" customFormat="1" x14ac:dyDescent="0.25"/>
    <row r="4315" customFormat="1" x14ac:dyDescent="0.25"/>
    <row r="4316" customFormat="1" x14ac:dyDescent="0.25"/>
    <row r="4317" customFormat="1" x14ac:dyDescent="0.25"/>
    <row r="4318" customFormat="1" x14ac:dyDescent="0.25"/>
    <row r="4319" customFormat="1" x14ac:dyDescent="0.25"/>
    <row r="4320" customFormat="1" x14ac:dyDescent="0.25"/>
    <row r="4321" customFormat="1" x14ac:dyDescent="0.25"/>
    <row r="4322" customFormat="1" x14ac:dyDescent="0.25"/>
    <row r="4323" customFormat="1" x14ac:dyDescent="0.25"/>
    <row r="4324" customFormat="1" x14ac:dyDescent="0.25"/>
    <row r="4325" customFormat="1" x14ac:dyDescent="0.25"/>
    <row r="4326" customFormat="1" x14ac:dyDescent="0.25"/>
    <row r="4327" customFormat="1" x14ac:dyDescent="0.25"/>
    <row r="4328" customFormat="1" x14ac:dyDescent="0.25"/>
    <row r="4329" customFormat="1" x14ac:dyDescent="0.25"/>
    <row r="4330" customFormat="1" x14ac:dyDescent="0.25"/>
    <row r="4331" customFormat="1" x14ac:dyDescent="0.25"/>
    <row r="4332" customFormat="1" x14ac:dyDescent="0.25"/>
    <row r="4333" customFormat="1" x14ac:dyDescent="0.25"/>
    <row r="4334" customFormat="1" x14ac:dyDescent="0.25"/>
    <row r="4335" customFormat="1" x14ac:dyDescent="0.25"/>
    <row r="4336" customFormat="1" x14ac:dyDescent="0.25"/>
    <row r="4337" customFormat="1" x14ac:dyDescent="0.25"/>
    <row r="4338" customFormat="1" x14ac:dyDescent="0.25"/>
    <row r="4339" customFormat="1" x14ac:dyDescent="0.25"/>
    <row r="4340" customFormat="1" x14ac:dyDescent="0.25"/>
    <row r="4341" customFormat="1" x14ac:dyDescent="0.25"/>
    <row r="4342" customFormat="1" x14ac:dyDescent="0.25"/>
    <row r="4343" customFormat="1" x14ac:dyDescent="0.25"/>
    <row r="4344" customFormat="1" x14ac:dyDescent="0.25"/>
    <row r="4345" customFormat="1" x14ac:dyDescent="0.25"/>
    <row r="4346" customFormat="1" x14ac:dyDescent="0.25"/>
    <row r="4347" customFormat="1" x14ac:dyDescent="0.25"/>
    <row r="4348" customFormat="1" x14ac:dyDescent="0.25"/>
    <row r="4349" customFormat="1" x14ac:dyDescent="0.25"/>
    <row r="4350" customFormat="1" x14ac:dyDescent="0.25"/>
    <row r="4351" customFormat="1" x14ac:dyDescent="0.25"/>
    <row r="4352" customFormat="1" x14ac:dyDescent="0.25"/>
    <row r="4353" customFormat="1" x14ac:dyDescent="0.25"/>
    <row r="4354" customFormat="1" x14ac:dyDescent="0.25"/>
    <row r="4355" customFormat="1" x14ac:dyDescent="0.25"/>
    <row r="4356" customFormat="1" x14ac:dyDescent="0.25"/>
    <row r="4357" customFormat="1" x14ac:dyDescent="0.25"/>
    <row r="4358" customFormat="1" x14ac:dyDescent="0.25"/>
    <row r="4359" customFormat="1" x14ac:dyDescent="0.25"/>
    <row r="4360" customFormat="1" x14ac:dyDescent="0.25"/>
    <row r="4361" customFormat="1" x14ac:dyDescent="0.25"/>
    <row r="4362" customFormat="1" x14ac:dyDescent="0.25"/>
    <row r="4363" customFormat="1" x14ac:dyDescent="0.25"/>
    <row r="4364" customFormat="1" x14ac:dyDescent="0.25"/>
    <row r="4365" customFormat="1" x14ac:dyDescent="0.25"/>
    <row r="4366" customFormat="1" x14ac:dyDescent="0.25"/>
    <row r="4367" customFormat="1" x14ac:dyDescent="0.25"/>
    <row r="4368" customFormat="1" x14ac:dyDescent="0.25"/>
    <row r="4369" customFormat="1" x14ac:dyDescent="0.25"/>
    <row r="4370" customFormat="1" x14ac:dyDescent="0.25"/>
    <row r="4371" customFormat="1" x14ac:dyDescent="0.25"/>
    <row r="4372" customFormat="1" x14ac:dyDescent="0.25"/>
    <row r="4373" customFormat="1" x14ac:dyDescent="0.25"/>
    <row r="4374" customFormat="1" x14ac:dyDescent="0.25"/>
    <row r="4375" customFormat="1" x14ac:dyDescent="0.25"/>
    <row r="4376" customFormat="1" x14ac:dyDescent="0.25"/>
    <row r="4377" customFormat="1" x14ac:dyDescent="0.25"/>
    <row r="4378" customFormat="1" x14ac:dyDescent="0.25"/>
    <row r="4379" customFormat="1" x14ac:dyDescent="0.25"/>
    <row r="4380" customFormat="1" x14ac:dyDescent="0.25"/>
    <row r="4381" customFormat="1" x14ac:dyDescent="0.25"/>
    <row r="4382" customFormat="1" x14ac:dyDescent="0.25"/>
    <row r="4383" customFormat="1" x14ac:dyDescent="0.25"/>
    <row r="4384" customFormat="1" x14ac:dyDescent="0.25"/>
    <row r="4385" customFormat="1" x14ac:dyDescent="0.25"/>
    <row r="4386" customFormat="1" x14ac:dyDescent="0.25"/>
    <row r="4387" customFormat="1" x14ac:dyDescent="0.25"/>
    <row r="4388" customFormat="1" x14ac:dyDescent="0.25"/>
    <row r="4389" customFormat="1" x14ac:dyDescent="0.25"/>
    <row r="4390" customFormat="1" x14ac:dyDescent="0.25"/>
    <row r="4391" customFormat="1" x14ac:dyDescent="0.25"/>
    <row r="4392" customFormat="1" x14ac:dyDescent="0.25"/>
    <row r="4393" customFormat="1" x14ac:dyDescent="0.25"/>
    <row r="4394" customFormat="1" x14ac:dyDescent="0.25"/>
    <row r="4395" customFormat="1" x14ac:dyDescent="0.25"/>
    <row r="4396" customFormat="1" x14ac:dyDescent="0.25"/>
    <row r="4397" customFormat="1" x14ac:dyDescent="0.25"/>
    <row r="4398" customFormat="1" x14ac:dyDescent="0.25"/>
    <row r="4399" customFormat="1" x14ac:dyDescent="0.25"/>
    <row r="4400" customFormat="1" x14ac:dyDescent="0.25"/>
    <row r="4401" customFormat="1" x14ac:dyDescent="0.25"/>
    <row r="4402" customFormat="1" x14ac:dyDescent="0.25"/>
    <row r="4403" customFormat="1" x14ac:dyDescent="0.25"/>
    <row r="4404" customFormat="1" x14ac:dyDescent="0.25"/>
    <row r="4405" customFormat="1" x14ac:dyDescent="0.25"/>
    <row r="4406" customFormat="1" x14ac:dyDescent="0.25"/>
    <row r="4407" customFormat="1" x14ac:dyDescent="0.25"/>
    <row r="4408" customFormat="1" x14ac:dyDescent="0.25"/>
    <row r="4409" customFormat="1" x14ac:dyDescent="0.25"/>
    <row r="4410" customFormat="1" x14ac:dyDescent="0.25"/>
    <row r="4411" customFormat="1" x14ac:dyDescent="0.25"/>
    <row r="4412" customFormat="1" x14ac:dyDescent="0.25"/>
    <row r="4413" customFormat="1" x14ac:dyDescent="0.25"/>
    <row r="4414" customFormat="1" x14ac:dyDescent="0.25"/>
    <row r="4415" customFormat="1" x14ac:dyDescent="0.25"/>
    <row r="4416" customFormat="1" x14ac:dyDescent="0.25"/>
    <row r="4417" customFormat="1" x14ac:dyDescent="0.25"/>
    <row r="4418" customFormat="1" x14ac:dyDescent="0.25"/>
    <row r="4419" customFormat="1" x14ac:dyDescent="0.25"/>
    <row r="4420" customFormat="1" x14ac:dyDescent="0.25"/>
    <row r="4421" customFormat="1" x14ac:dyDescent="0.25"/>
    <row r="4422" customFormat="1" x14ac:dyDescent="0.25"/>
    <row r="4423" customFormat="1" x14ac:dyDescent="0.25"/>
    <row r="4424" customFormat="1" x14ac:dyDescent="0.25"/>
    <row r="4425" customFormat="1" x14ac:dyDescent="0.25"/>
    <row r="4426" customFormat="1" x14ac:dyDescent="0.25"/>
    <row r="4427" customFormat="1" x14ac:dyDescent="0.25"/>
    <row r="4428" customFormat="1" x14ac:dyDescent="0.25"/>
    <row r="4429" customFormat="1" x14ac:dyDescent="0.25"/>
    <row r="4430" customFormat="1" x14ac:dyDescent="0.25"/>
    <row r="4431" customFormat="1" x14ac:dyDescent="0.25"/>
    <row r="4432" customFormat="1" x14ac:dyDescent="0.25"/>
    <row r="4433" customFormat="1" x14ac:dyDescent="0.25"/>
    <row r="4434" customFormat="1" x14ac:dyDescent="0.25"/>
    <row r="4435" customFormat="1" x14ac:dyDescent="0.25"/>
    <row r="4436" customFormat="1" x14ac:dyDescent="0.25"/>
    <row r="4437" customFormat="1" x14ac:dyDescent="0.25"/>
    <row r="4438" customFormat="1" x14ac:dyDescent="0.25"/>
    <row r="4439" customFormat="1" x14ac:dyDescent="0.25"/>
    <row r="4440" customFormat="1" x14ac:dyDescent="0.25"/>
    <row r="4441" customFormat="1" x14ac:dyDescent="0.25"/>
    <row r="4442" customFormat="1" x14ac:dyDescent="0.25"/>
    <row r="4443" customFormat="1" x14ac:dyDescent="0.25"/>
    <row r="4444" customFormat="1" x14ac:dyDescent="0.25"/>
    <row r="4445" customFormat="1" x14ac:dyDescent="0.25"/>
    <row r="4446" customFormat="1" x14ac:dyDescent="0.25"/>
    <row r="4447" customFormat="1" x14ac:dyDescent="0.25"/>
    <row r="4448" customFormat="1" x14ac:dyDescent="0.25"/>
    <row r="4449" customFormat="1" x14ac:dyDescent="0.25"/>
    <row r="4450" customFormat="1" x14ac:dyDescent="0.25"/>
    <row r="4451" customFormat="1" x14ac:dyDescent="0.25"/>
    <row r="4452" customFormat="1" x14ac:dyDescent="0.25"/>
    <row r="4453" customFormat="1" x14ac:dyDescent="0.25"/>
    <row r="4454" customFormat="1" x14ac:dyDescent="0.25"/>
    <row r="4455" customFormat="1" x14ac:dyDescent="0.25"/>
    <row r="4456" customFormat="1" x14ac:dyDescent="0.25"/>
    <row r="4457" customFormat="1" x14ac:dyDescent="0.25"/>
    <row r="4458" customFormat="1" x14ac:dyDescent="0.25"/>
    <row r="4459" customFormat="1" x14ac:dyDescent="0.25"/>
    <row r="4460" customFormat="1" x14ac:dyDescent="0.25"/>
    <row r="4461" customFormat="1" x14ac:dyDescent="0.25"/>
    <row r="4462" customFormat="1" x14ac:dyDescent="0.25"/>
    <row r="4463" customFormat="1" x14ac:dyDescent="0.25"/>
    <row r="4464" customFormat="1" x14ac:dyDescent="0.25"/>
    <row r="4465" customFormat="1" x14ac:dyDescent="0.25"/>
    <row r="4466" customFormat="1" x14ac:dyDescent="0.25"/>
    <row r="4467" customFormat="1" x14ac:dyDescent="0.25"/>
    <row r="4468" customFormat="1" x14ac:dyDescent="0.25"/>
    <row r="4469" customFormat="1" x14ac:dyDescent="0.25"/>
    <row r="4470" customFormat="1" x14ac:dyDescent="0.25"/>
    <row r="4471" customFormat="1" x14ac:dyDescent="0.25"/>
    <row r="4472" customFormat="1" x14ac:dyDescent="0.25"/>
    <row r="4473" customFormat="1" x14ac:dyDescent="0.25"/>
    <row r="4474" customFormat="1" x14ac:dyDescent="0.25"/>
    <row r="4475" customFormat="1" x14ac:dyDescent="0.25"/>
    <row r="4476" customFormat="1" x14ac:dyDescent="0.25"/>
    <row r="4477" customFormat="1" x14ac:dyDescent="0.25"/>
    <row r="4478" customFormat="1" x14ac:dyDescent="0.25"/>
    <row r="4479" customFormat="1" x14ac:dyDescent="0.25"/>
    <row r="4480" customFormat="1" x14ac:dyDescent="0.25"/>
    <row r="4481" customFormat="1" x14ac:dyDescent="0.25"/>
    <row r="4482" customFormat="1" x14ac:dyDescent="0.25"/>
    <row r="4483" customFormat="1" x14ac:dyDescent="0.25"/>
    <row r="4484" customFormat="1" x14ac:dyDescent="0.25"/>
    <row r="4485" customFormat="1" x14ac:dyDescent="0.25"/>
    <row r="4486" customFormat="1" x14ac:dyDescent="0.25"/>
    <row r="4487" customFormat="1" x14ac:dyDescent="0.25"/>
    <row r="4488" customFormat="1" x14ac:dyDescent="0.25"/>
    <row r="4489" customFormat="1" x14ac:dyDescent="0.25"/>
    <row r="4490" customFormat="1" x14ac:dyDescent="0.25"/>
    <row r="4491" customFormat="1" x14ac:dyDescent="0.25"/>
    <row r="4492" customFormat="1" x14ac:dyDescent="0.25"/>
    <row r="4493" customFormat="1" x14ac:dyDescent="0.25"/>
    <row r="4494" customFormat="1" x14ac:dyDescent="0.25"/>
    <row r="4495" customFormat="1" x14ac:dyDescent="0.25"/>
    <row r="4496" customFormat="1" x14ac:dyDescent="0.25"/>
    <row r="4497" customFormat="1" x14ac:dyDescent="0.25"/>
    <row r="4498" customFormat="1" x14ac:dyDescent="0.25"/>
    <row r="4499" customFormat="1" x14ac:dyDescent="0.25"/>
    <row r="4500" customFormat="1" x14ac:dyDescent="0.25"/>
    <row r="4501" customFormat="1" x14ac:dyDescent="0.25"/>
    <row r="4502" customFormat="1" x14ac:dyDescent="0.25"/>
    <row r="4503" customFormat="1" x14ac:dyDescent="0.25"/>
    <row r="4504" customFormat="1" x14ac:dyDescent="0.25"/>
    <row r="4505" customFormat="1" x14ac:dyDescent="0.25"/>
    <row r="4506" customFormat="1" x14ac:dyDescent="0.25"/>
    <row r="4507" customFormat="1" x14ac:dyDescent="0.25"/>
    <row r="4508" customFormat="1" x14ac:dyDescent="0.25"/>
    <row r="4509" customFormat="1" x14ac:dyDescent="0.25"/>
    <row r="4510" customFormat="1" x14ac:dyDescent="0.25"/>
    <row r="4511" customFormat="1" x14ac:dyDescent="0.25"/>
    <row r="4512" customFormat="1" x14ac:dyDescent="0.25"/>
    <row r="4513" customFormat="1" x14ac:dyDescent="0.25"/>
    <row r="4514" customFormat="1" x14ac:dyDescent="0.25"/>
    <row r="4515" customFormat="1" x14ac:dyDescent="0.25"/>
    <row r="4516" customFormat="1" x14ac:dyDescent="0.25"/>
    <row r="4517" customFormat="1" x14ac:dyDescent="0.25"/>
    <row r="4518" customFormat="1" x14ac:dyDescent="0.25"/>
    <row r="4519" customFormat="1" x14ac:dyDescent="0.25"/>
    <row r="4520" customFormat="1" x14ac:dyDescent="0.25"/>
    <row r="4521" customFormat="1" x14ac:dyDescent="0.25"/>
    <row r="4522" customFormat="1" x14ac:dyDescent="0.25"/>
    <row r="4523" customFormat="1" x14ac:dyDescent="0.25"/>
    <row r="4524" customFormat="1" x14ac:dyDescent="0.25"/>
    <row r="4525" customFormat="1" x14ac:dyDescent="0.25"/>
    <row r="4526" customFormat="1" x14ac:dyDescent="0.25"/>
    <row r="4527" customFormat="1" x14ac:dyDescent="0.25"/>
    <row r="4528" customFormat="1" x14ac:dyDescent="0.25"/>
    <row r="4529" customFormat="1" x14ac:dyDescent="0.25"/>
    <row r="4530" customFormat="1" x14ac:dyDescent="0.25"/>
    <row r="4531" customFormat="1" x14ac:dyDescent="0.25"/>
    <row r="4532" customFormat="1" x14ac:dyDescent="0.25"/>
    <row r="4533" customFormat="1" x14ac:dyDescent="0.25"/>
    <row r="4534" customFormat="1" x14ac:dyDescent="0.25"/>
    <row r="4535" customFormat="1" x14ac:dyDescent="0.25"/>
    <row r="4536" customFormat="1" x14ac:dyDescent="0.25"/>
    <row r="4537" customFormat="1" x14ac:dyDescent="0.25"/>
    <row r="4538" customFormat="1" x14ac:dyDescent="0.25"/>
    <row r="4539" customFormat="1" x14ac:dyDescent="0.25"/>
    <row r="4540" customFormat="1" x14ac:dyDescent="0.25"/>
    <row r="4541" customFormat="1" x14ac:dyDescent="0.25"/>
    <row r="4542" customFormat="1" x14ac:dyDescent="0.25"/>
    <row r="4543" customFormat="1" x14ac:dyDescent="0.25"/>
    <row r="4544" customFormat="1" x14ac:dyDescent="0.25"/>
    <row r="4545" customFormat="1" x14ac:dyDescent="0.25"/>
    <row r="4546" customFormat="1" x14ac:dyDescent="0.25"/>
    <row r="4547" customFormat="1" x14ac:dyDescent="0.25"/>
    <row r="4548" customFormat="1" x14ac:dyDescent="0.25"/>
    <row r="4549" customFormat="1" x14ac:dyDescent="0.25"/>
    <row r="4550" customFormat="1" x14ac:dyDescent="0.25"/>
    <row r="4551" customFormat="1" x14ac:dyDescent="0.25"/>
    <row r="4552" customFormat="1" x14ac:dyDescent="0.25"/>
    <row r="4553" customFormat="1" x14ac:dyDescent="0.25"/>
    <row r="4554" customFormat="1" x14ac:dyDescent="0.25"/>
    <row r="4555" customFormat="1" x14ac:dyDescent="0.25"/>
    <row r="4556" customFormat="1" x14ac:dyDescent="0.25"/>
    <row r="4557" customFormat="1" x14ac:dyDescent="0.25"/>
    <row r="4558" customFormat="1" x14ac:dyDescent="0.25"/>
    <row r="4559" customFormat="1" x14ac:dyDescent="0.25"/>
    <row r="4560" customFormat="1" x14ac:dyDescent="0.25"/>
    <row r="4561" customFormat="1" x14ac:dyDescent="0.25"/>
    <row r="4562" customFormat="1" x14ac:dyDescent="0.25"/>
    <row r="4563" customFormat="1" x14ac:dyDescent="0.25"/>
    <row r="4564" customFormat="1" x14ac:dyDescent="0.25"/>
    <row r="4565" customFormat="1" x14ac:dyDescent="0.25"/>
    <row r="4566" customFormat="1" x14ac:dyDescent="0.25"/>
    <row r="4567" customFormat="1" x14ac:dyDescent="0.25"/>
    <row r="4568" customFormat="1" x14ac:dyDescent="0.25"/>
    <row r="4569" customFormat="1" x14ac:dyDescent="0.25"/>
    <row r="4570" customFormat="1" x14ac:dyDescent="0.25"/>
    <row r="4571" customFormat="1" x14ac:dyDescent="0.25"/>
    <row r="4572" customFormat="1" x14ac:dyDescent="0.25"/>
    <row r="4573" customFormat="1" x14ac:dyDescent="0.25"/>
    <row r="4574" customFormat="1" x14ac:dyDescent="0.25"/>
    <row r="4575" customFormat="1" x14ac:dyDescent="0.25"/>
    <row r="4576" customFormat="1" x14ac:dyDescent="0.25"/>
    <row r="4577" customFormat="1" x14ac:dyDescent="0.25"/>
    <row r="4578" customFormat="1" x14ac:dyDescent="0.25"/>
    <row r="4579" customFormat="1" x14ac:dyDescent="0.25"/>
    <row r="4580" customFormat="1" x14ac:dyDescent="0.25"/>
    <row r="4581" customFormat="1" x14ac:dyDescent="0.25"/>
    <row r="4582" customFormat="1" x14ac:dyDescent="0.25"/>
    <row r="4583" customFormat="1" x14ac:dyDescent="0.25"/>
    <row r="4584" customFormat="1" x14ac:dyDescent="0.25"/>
    <row r="4585" customFormat="1" x14ac:dyDescent="0.25"/>
    <row r="4586" customFormat="1" x14ac:dyDescent="0.25"/>
    <row r="4587" customFormat="1" x14ac:dyDescent="0.25"/>
    <row r="4588" customFormat="1" x14ac:dyDescent="0.25"/>
    <row r="4589" customFormat="1" x14ac:dyDescent="0.25"/>
    <row r="4590" customFormat="1" x14ac:dyDescent="0.25"/>
    <row r="4591" customFormat="1" x14ac:dyDescent="0.25"/>
    <row r="4592" customFormat="1" x14ac:dyDescent="0.25"/>
    <row r="4593" customFormat="1" x14ac:dyDescent="0.25"/>
    <row r="4594" customFormat="1" x14ac:dyDescent="0.25"/>
    <row r="4595" customFormat="1" x14ac:dyDescent="0.25"/>
    <row r="4596" customFormat="1" x14ac:dyDescent="0.25"/>
    <row r="4597" customFormat="1" x14ac:dyDescent="0.25"/>
    <row r="4598" customFormat="1" x14ac:dyDescent="0.25"/>
    <row r="4599" customFormat="1" x14ac:dyDescent="0.25"/>
    <row r="4600" customFormat="1" x14ac:dyDescent="0.25"/>
    <row r="4601" customFormat="1" x14ac:dyDescent="0.25"/>
    <row r="4602" customFormat="1" x14ac:dyDescent="0.25"/>
    <row r="4603" customFormat="1" x14ac:dyDescent="0.25"/>
    <row r="4604" customFormat="1" x14ac:dyDescent="0.25"/>
    <row r="4605" customFormat="1" x14ac:dyDescent="0.25"/>
    <row r="4606" customFormat="1" x14ac:dyDescent="0.25"/>
    <row r="4607" customFormat="1" x14ac:dyDescent="0.25"/>
    <row r="4608" customFormat="1" x14ac:dyDescent="0.25"/>
    <row r="4609" customFormat="1" x14ac:dyDescent="0.25"/>
    <row r="4610" customFormat="1" x14ac:dyDescent="0.25"/>
    <row r="4611" customFormat="1" x14ac:dyDescent="0.25"/>
    <row r="4612" customFormat="1" x14ac:dyDescent="0.25"/>
    <row r="4613" customFormat="1" x14ac:dyDescent="0.25"/>
    <row r="4614" customFormat="1" x14ac:dyDescent="0.25"/>
    <row r="4615" customFormat="1" x14ac:dyDescent="0.25"/>
    <row r="4616" customFormat="1" x14ac:dyDescent="0.25"/>
    <row r="4617" customFormat="1" x14ac:dyDescent="0.25"/>
    <row r="4618" customFormat="1" x14ac:dyDescent="0.25"/>
    <row r="4619" customFormat="1" x14ac:dyDescent="0.25"/>
    <row r="4620" customFormat="1" x14ac:dyDescent="0.25"/>
    <row r="4621" customFormat="1" x14ac:dyDescent="0.25"/>
    <row r="4622" customFormat="1" x14ac:dyDescent="0.25"/>
    <row r="4623" customFormat="1" x14ac:dyDescent="0.25"/>
    <row r="4624" customFormat="1" x14ac:dyDescent="0.25"/>
    <row r="4625" customFormat="1" x14ac:dyDescent="0.25"/>
    <row r="4626" customFormat="1" x14ac:dyDescent="0.25"/>
    <row r="4627" customFormat="1" x14ac:dyDescent="0.25"/>
    <row r="4628" customFormat="1" x14ac:dyDescent="0.25"/>
    <row r="4629" customFormat="1" x14ac:dyDescent="0.25"/>
    <row r="4630" customFormat="1" x14ac:dyDescent="0.25"/>
    <row r="4631" customFormat="1" x14ac:dyDescent="0.25"/>
    <row r="4632" customFormat="1" x14ac:dyDescent="0.25"/>
    <row r="4633" customFormat="1" x14ac:dyDescent="0.25"/>
    <row r="4634" customFormat="1" x14ac:dyDescent="0.25"/>
    <row r="4635" customFormat="1" x14ac:dyDescent="0.25"/>
    <row r="4636" customFormat="1" x14ac:dyDescent="0.25"/>
    <row r="4637" customFormat="1" x14ac:dyDescent="0.25"/>
    <row r="4638" customFormat="1" x14ac:dyDescent="0.25"/>
    <row r="4639" customFormat="1" x14ac:dyDescent="0.25"/>
    <row r="4640" customFormat="1" x14ac:dyDescent="0.25"/>
    <row r="4641" customFormat="1" x14ac:dyDescent="0.25"/>
    <row r="4642" customFormat="1" x14ac:dyDescent="0.25"/>
    <row r="4643" customFormat="1" x14ac:dyDescent="0.25"/>
    <row r="4644" customFormat="1" x14ac:dyDescent="0.25"/>
    <row r="4645" customFormat="1" x14ac:dyDescent="0.25"/>
    <row r="4646" customFormat="1" x14ac:dyDescent="0.25"/>
    <row r="4647" customFormat="1" x14ac:dyDescent="0.25"/>
    <row r="4648" customFormat="1" x14ac:dyDescent="0.25"/>
    <row r="4649" customFormat="1" x14ac:dyDescent="0.25"/>
    <row r="4650" customFormat="1" x14ac:dyDescent="0.25"/>
    <row r="4651" customFormat="1" x14ac:dyDescent="0.25"/>
    <row r="4652" customFormat="1" x14ac:dyDescent="0.25"/>
    <row r="4653" customFormat="1" x14ac:dyDescent="0.25"/>
    <row r="4654" customFormat="1" x14ac:dyDescent="0.25"/>
    <row r="4655" customFormat="1" x14ac:dyDescent="0.25"/>
    <row r="4656" customFormat="1" x14ac:dyDescent="0.25"/>
    <row r="4657" customFormat="1" x14ac:dyDescent="0.25"/>
    <row r="4658" customFormat="1" x14ac:dyDescent="0.25"/>
    <row r="4659" customFormat="1" x14ac:dyDescent="0.25"/>
    <row r="4660" customFormat="1" x14ac:dyDescent="0.25"/>
    <row r="4661" customFormat="1" x14ac:dyDescent="0.25"/>
    <row r="4662" customFormat="1" x14ac:dyDescent="0.25"/>
    <row r="4663" customFormat="1" x14ac:dyDescent="0.25"/>
    <row r="4664" customFormat="1" x14ac:dyDescent="0.25"/>
    <row r="4665" customFormat="1" x14ac:dyDescent="0.25"/>
    <row r="4666" customFormat="1" x14ac:dyDescent="0.25"/>
    <row r="4667" customFormat="1" x14ac:dyDescent="0.25"/>
    <row r="4668" customFormat="1" x14ac:dyDescent="0.25"/>
    <row r="4669" customFormat="1" x14ac:dyDescent="0.25"/>
    <row r="4670" customFormat="1" x14ac:dyDescent="0.25"/>
    <row r="4671" customFormat="1" x14ac:dyDescent="0.25"/>
    <row r="4672" customFormat="1" x14ac:dyDescent="0.25"/>
    <row r="4673" customFormat="1" x14ac:dyDescent="0.25"/>
    <row r="4674" customFormat="1" x14ac:dyDescent="0.25"/>
    <row r="4675" customFormat="1" x14ac:dyDescent="0.25"/>
    <row r="4676" customFormat="1" x14ac:dyDescent="0.25"/>
    <row r="4677" customFormat="1" x14ac:dyDescent="0.25"/>
    <row r="4678" customFormat="1" x14ac:dyDescent="0.25"/>
    <row r="4679" customFormat="1" x14ac:dyDescent="0.25"/>
    <row r="4680" customFormat="1" x14ac:dyDescent="0.25"/>
    <row r="4681" customFormat="1" x14ac:dyDescent="0.25"/>
    <row r="4682" customFormat="1" x14ac:dyDescent="0.25"/>
    <row r="4683" customFormat="1" x14ac:dyDescent="0.25"/>
    <row r="4684" customFormat="1" x14ac:dyDescent="0.25"/>
    <row r="4685" customFormat="1" x14ac:dyDescent="0.25"/>
    <row r="4686" customFormat="1" x14ac:dyDescent="0.25"/>
    <row r="4687" customFormat="1" x14ac:dyDescent="0.25"/>
    <row r="4688" customFormat="1" x14ac:dyDescent="0.25"/>
    <row r="4689" customFormat="1" x14ac:dyDescent="0.25"/>
    <row r="4690" customFormat="1" x14ac:dyDescent="0.25"/>
    <row r="4691" customFormat="1" x14ac:dyDescent="0.25"/>
    <row r="4692" customFormat="1" x14ac:dyDescent="0.25"/>
    <row r="4693" customFormat="1" x14ac:dyDescent="0.25"/>
    <row r="4694" customFormat="1" x14ac:dyDescent="0.25"/>
    <row r="4695" customFormat="1" x14ac:dyDescent="0.25"/>
    <row r="4696" customFormat="1" x14ac:dyDescent="0.25"/>
    <row r="4697" customFormat="1" x14ac:dyDescent="0.25"/>
    <row r="4698" customFormat="1" x14ac:dyDescent="0.25"/>
    <row r="4699" customFormat="1" x14ac:dyDescent="0.25"/>
    <row r="4700" customFormat="1" x14ac:dyDescent="0.25"/>
    <row r="4701" customFormat="1" x14ac:dyDescent="0.25"/>
    <row r="4702" customFormat="1" x14ac:dyDescent="0.25"/>
    <row r="4703" customFormat="1" x14ac:dyDescent="0.25"/>
    <row r="4704" customFormat="1" x14ac:dyDescent="0.25"/>
    <row r="4705" customFormat="1" x14ac:dyDescent="0.25"/>
    <row r="4706" customFormat="1" x14ac:dyDescent="0.25"/>
    <row r="4707" customFormat="1" x14ac:dyDescent="0.25"/>
    <row r="4708" customFormat="1" x14ac:dyDescent="0.25"/>
    <row r="4709" customFormat="1" x14ac:dyDescent="0.25"/>
    <row r="4710" customFormat="1" x14ac:dyDescent="0.25"/>
    <row r="4711" customFormat="1" x14ac:dyDescent="0.25"/>
    <row r="4712" customFormat="1" x14ac:dyDescent="0.25"/>
    <row r="4713" customFormat="1" x14ac:dyDescent="0.25"/>
    <row r="4714" customFormat="1" x14ac:dyDescent="0.25"/>
    <row r="4715" customFormat="1" x14ac:dyDescent="0.25"/>
    <row r="4716" customFormat="1" x14ac:dyDescent="0.25"/>
    <row r="4717" customFormat="1" x14ac:dyDescent="0.25"/>
    <row r="4718" customFormat="1" x14ac:dyDescent="0.25"/>
    <row r="4719" customFormat="1" x14ac:dyDescent="0.25"/>
    <row r="4720" customFormat="1" x14ac:dyDescent="0.25"/>
    <row r="4721" customFormat="1" x14ac:dyDescent="0.25"/>
    <row r="4722" customFormat="1" x14ac:dyDescent="0.25"/>
    <row r="4723" customFormat="1" x14ac:dyDescent="0.25"/>
    <row r="4724" customFormat="1" x14ac:dyDescent="0.25"/>
    <row r="4725" customFormat="1" x14ac:dyDescent="0.25"/>
    <row r="4726" customFormat="1" x14ac:dyDescent="0.25"/>
    <row r="4727" customFormat="1" x14ac:dyDescent="0.25"/>
    <row r="4728" customFormat="1" x14ac:dyDescent="0.25"/>
    <row r="4729" customFormat="1" x14ac:dyDescent="0.25"/>
    <row r="4730" customFormat="1" x14ac:dyDescent="0.25"/>
    <row r="4731" customFormat="1" x14ac:dyDescent="0.25"/>
    <row r="4732" customFormat="1" x14ac:dyDescent="0.25"/>
    <row r="4733" customFormat="1" x14ac:dyDescent="0.25"/>
    <row r="4734" customFormat="1" x14ac:dyDescent="0.25"/>
    <row r="4735" customFormat="1" x14ac:dyDescent="0.25"/>
    <row r="4736" customFormat="1" x14ac:dyDescent="0.25"/>
    <row r="4737" customFormat="1" x14ac:dyDescent="0.25"/>
    <row r="4738" customFormat="1" x14ac:dyDescent="0.25"/>
    <row r="4739" customFormat="1" x14ac:dyDescent="0.25"/>
    <row r="4740" customFormat="1" x14ac:dyDescent="0.25"/>
    <row r="4741" customFormat="1" x14ac:dyDescent="0.25"/>
    <row r="4742" customFormat="1" x14ac:dyDescent="0.25"/>
    <row r="4743" customFormat="1" x14ac:dyDescent="0.25"/>
    <row r="4744" customFormat="1" x14ac:dyDescent="0.25"/>
    <row r="4745" customFormat="1" x14ac:dyDescent="0.25"/>
    <row r="4746" customFormat="1" x14ac:dyDescent="0.25"/>
    <row r="4747" customFormat="1" x14ac:dyDescent="0.25"/>
    <row r="4748" customFormat="1" x14ac:dyDescent="0.25"/>
    <row r="4749" customFormat="1" x14ac:dyDescent="0.25"/>
    <row r="4750" customFormat="1" x14ac:dyDescent="0.25"/>
    <row r="4751" customFormat="1" x14ac:dyDescent="0.25"/>
    <row r="4752" customFormat="1" x14ac:dyDescent="0.25"/>
    <row r="4753" customFormat="1" x14ac:dyDescent="0.25"/>
    <row r="4754" customFormat="1" x14ac:dyDescent="0.25"/>
    <row r="4755" customFormat="1" x14ac:dyDescent="0.25"/>
    <row r="4756" customFormat="1" x14ac:dyDescent="0.25"/>
    <row r="4757" customFormat="1" x14ac:dyDescent="0.25"/>
    <row r="4758" customFormat="1" x14ac:dyDescent="0.25"/>
    <row r="4759" customFormat="1" x14ac:dyDescent="0.25"/>
    <row r="4760" customFormat="1" x14ac:dyDescent="0.25"/>
    <row r="4761" customFormat="1" x14ac:dyDescent="0.25"/>
    <row r="4762" customFormat="1" x14ac:dyDescent="0.25"/>
    <row r="4763" customFormat="1" x14ac:dyDescent="0.25"/>
    <row r="4764" customFormat="1" x14ac:dyDescent="0.25"/>
    <row r="4765" customFormat="1" x14ac:dyDescent="0.25"/>
    <row r="4766" customFormat="1" x14ac:dyDescent="0.25"/>
    <row r="4767" customFormat="1" x14ac:dyDescent="0.25"/>
    <row r="4768" customFormat="1" x14ac:dyDescent="0.25"/>
    <row r="4769" customFormat="1" x14ac:dyDescent="0.25"/>
    <row r="4770" customFormat="1" x14ac:dyDescent="0.25"/>
    <row r="4771" customFormat="1" x14ac:dyDescent="0.25"/>
    <row r="4772" customFormat="1" x14ac:dyDescent="0.25"/>
    <row r="4773" customFormat="1" x14ac:dyDescent="0.25"/>
    <row r="4774" customFormat="1" x14ac:dyDescent="0.25"/>
    <row r="4775" customFormat="1" x14ac:dyDescent="0.25"/>
    <row r="4776" customFormat="1" x14ac:dyDescent="0.25"/>
    <row r="4777" customFormat="1" x14ac:dyDescent="0.25"/>
    <row r="4778" customFormat="1" x14ac:dyDescent="0.25"/>
    <row r="4779" customFormat="1" x14ac:dyDescent="0.25"/>
    <row r="4780" customFormat="1" x14ac:dyDescent="0.25"/>
    <row r="4781" customFormat="1" x14ac:dyDescent="0.25"/>
    <row r="4782" customFormat="1" x14ac:dyDescent="0.25"/>
    <row r="4783" customFormat="1" x14ac:dyDescent="0.25"/>
    <row r="4784" customFormat="1" x14ac:dyDescent="0.25"/>
    <row r="4785" customFormat="1" x14ac:dyDescent="0.25"/>
    <row r="4786" customFormat="1" x14ac:dyDescent="0.25"/>
    <row r="4787" customFormat="1" x14ac:dyDescent="0.25"/>
    <row r="4788" customFormat="1" x14ac:dyDescent="0.25"/>
    <row r="4789" customFormat="1" x14ac:dyDescent="0.25"/>
    <row r="4790" customFormat="1" x14ac:dyDescent="0.25"/>
    <row r="4791" customFormat="1" x14ac:dyDescent="0.25"/>
    <row r="4792" customFormat="1" x14ac:dyDescent="0.25"/>
    <row r="4793" customFormat="1" x14ac:dyDescent="0.25"/>
    <row r="4794" customFormat="1" x14ac:dyDescent="0.25"/>
    <row r="4795" customFormat="1" x14ac:dyDescent="0.25"/>
    <row r="4796" customFormat="1" x14ac:dyDescent="0.25"/>
    <row r="4797" customFormat="1" x14ac:dyDescent="0.25"/>
    <row r="4798" customFormat="1" x14ac:dyDescent="0.25"/>
    <row r="4799" customFormat="1" x14ac:dyDescent="0.25"/>
    <row r="4800" customFormat="1" x14ac:dyDescent="0.25"/>
    <row r="4801" customFormat="1" x14ac:dyDescent="0.25"/>
    <row r="4802" customFormat="1" x14ac:dyDescent="0.25"/>
    <row r="4803" customFormat="1" x14ac:dyDescent="0.25"/>
    <row r="4804" customFormat="1" x14ac:dyDescent="0.25"/>
    <row r="4805" customFormat="1" x14ac:dyDescent="0.25"/>
    <row r="4806" customFormat="1" x14ac:dyDescent="0.25"/>
    <row r="4807" customFormat="1" x14ac:dyDescent="0.25"/>
    <row r="4808" customFormat="1" x14ac:dyDescent="0.25"/>
    <row r="4809" customFormat="1" x14ac:dyDescent="0.25"/>
    <row r="4810" customFormat="1" x14ac:dyDescent="0.25"/>
    <row r="4811" customFormat="1" x14ac:dyDescent="0.25"/>
    <row r="4812" customFormat="1" x14ac:dyDescent="0.25"/>
    <row r="4813" customFormat="1" x14ac:dyDescent="0.25"/>
    <row r="4814" customFormat="1" x14ac:dyDescent="0.25"/>
    <row r="4815" customFormat="1" x14ac:dyDescent="0.25"/>
    <row r="4816" customFormat="1" x14ac:dyDescent="0.25"/>
    <row r="4817" customFormat="1" x14ac:dyDescent="0.25"/>
    <row r="4818" customFormat="1" x14ac:dyDescent="0.25"/>
    <row r="4819" customFormat="1" x14ac:dyDescent="0.25"/>
    <row r="4820" customFormat="1" x14ac:dyDescent="0.25"/>
    <row r="4821" customFormat="1" x14ac:dyDescent="0.25"/>
    <row r="4822" customFormat="1" x14ac:dyDescent="0.25"/>
    <row r="4823" customFormat="1" x14ac:dyDescent="0.25"/>
    <row r="4824" customFormat="1" x14ac:dyDescent="0.25"/>
    <row r="4825" customFormat="1" x14ac:dyDescent="0.25"/>
    <row r="4826" customFormat="1" x14ac:dyDescent="0.25"/>
    <row r="4827" customFormat="1" x14ac:dyDescent="0.25"/>
    <row r="4828" customFormat="1" x14ac:dyDescent="0.25"/>
    <row r="4829" customFormat="1" x14ac:dyDescent="0.25"/>
    <row r="4830" customFormat="1" x14ac:dyDescent="0.25"/>
    <row r="4831" customFormat="1" x14ac:dyDescent="0.25"/>
    <row r="4832" customFormat="1" x14ac:dyDescent="0.25"/>
    <row r="4833" customFormat="1" x14ac:dyDescent="0.25"/>
    <row r="4834" customFormat="1" x14ac:dyDescent="0.25"/>
    <row r="4835" customFormat="1" x14ac:dyDescent="0.25"/>
    <row r="4836" customFormat="1" x14ac:dyDescent="0.25"/>
    <row r="4837" customFormat="1" x14ac:dyDescent="0.25"/>
    <row r="4838" customFormat="1" x14ac:dyDescent="0.25"/>
    <row r="4839" customFormat="1" x14ac:dyDescent="0.25"/>
    <row r="4840" customFormat="1" x14ac:dyDescent="0.25"/>
    <row r="4841" customFormat="1" x14ac:dyDescent="0.25"/>
    <row r="4842" customFormat="1" x14ac:dyDescent="0.25"/>
    <row r="4843" customFormat="1" x14ac:dyDescent="0.25"/>
    <row r="4844" customFormat="1" x14ac:dyDescent="0.25"/>
    <row r="4845" customFormat="1" x14ac:dyDescent="0.25"/>
    <row r="4846" customFormat="1" x14ac:dyDescent="0.25"/>
    <row r="4847" customFormat="1" x14ac:dyDescent="0.25"/>
    <row r="4848" customFormat="1" x14ac:dyDescent="0.25"/>
    <row r="4849" customFormat="1" x14ac:dyDescent="0.25"/>
    <row r="4850" customFormat="1" x14ac:dyDescent="0.25"/>
    <row r="4851" customFormat="1" x14ac:dyDescent="0.25"/>
    <row r="4852" customFormat="1" x14ac:dyDescent="0.25"/>
    <row r="4853" customFormat="1" x14ac:dyDescent="0.25"/>
    <row r="4854" customFormat="1" x14ac:dyDescent="0.25"/>
    <row r="4855" customFormat="1" x14ac:dyDescent="0.25"/>
    <row r="4856" customFormat="1" x14ac:dyDescent="0.25"/>
    <row r="4857" customFormat="1" x14ac:dyDescent="0.25"/>
    <row r="4858" customFormat="1" x14ac:dyDescent="0.25"/>
    <row r="4859" customFormat="1" x14ac:dyDescent="0.25"/>
    <row r="4860" customFormat="1" x14ac:dyDescent="0.25"/>
    <row r="4861" customFormat="1" x14ac:dyDescent="0.25"/>
    <row r="4862" customFormat="1" x14ac:dyDescent="0.25"/>
    <row r="4863" customFormat="1" x14ac:dyDescent="0.25"/>
    <row r="4864" customFormat="1" x14ac:dyDescent="0.25"/>
    <row r="4865" customFormat="1" x14ac:dyDescent="0.25"/>
    <row r="4866" customFormat="1" x14ac:dyDescent="0.25"/>
    <row r="4867" customFormat="1" x14ac:dyDescent="0.25"/>
    <row r="4868" customFormat="1" x14ac:dyDescent="0.25"/>
    <row r="4869" customFormat="1" x14ac:dyDescent="0.25"/>
    <row r="4870" customFormat="1" x14ac:dyDescent="0.25"/>
    <row r="4871" customFormat="1" x14ac:dyDescent="0.25"/>
    <row r="4872" customFormat="1" x14ac:dyDescent="0.25"/>
    <row r="4873" customFormat="1" x14ac:dyDescent="0.25"/>
    <row r="4874" customFormat="1" x14ac:dyDescent="0.25"/>
    <row r="4875" customFormat="1" x14ac:dyDescent="0.25"/>
    <row r="4876" customFormat="1" x14ac:dyDescent="0.25"/>
    <row r="4877" customFormat="1" x14ac:dyDescent="0.25"/>
    <row r="4878" customFormat="1" x14ac:dyDescent="0.25"/>
    <row r="4879" customFormat="1" x14ac:dyDescent="0.25"/>
    <row r="4880" customFormat="1" x14ac:dyDescent="0.25"/>
    <row r="4881" customFormat="1" x14ac:dyDescent="0.25"/>
    <row r="4882" customFormat="1" x14ac:dyDescent="0.25"/>
    <row r="4883" customFormat="1" x14ac:dyDescent="0.25"/>
    <row r="4884" customFormat="1" x14ac:dyDescent="0.25"/>
    <row r="4885" customFormat="1" x14ac:dyDescent="0.25"/>
    <row r="4886" customFormat="1" x14ac:dyDescent="0.25"/>
    <row r="4887" customFormat="1" x14ac:dyDescent="0.25"/>
    <row r="4888" customFormat="1" x14ac:dyDescent="0.25"/>
    <row r="4889" customFormat="1" x14ac:dyDescent="0.25"/>
    <row r="4890" customFormat="1" x14ac:dyDescent="0.25"/>
    <row r="4891" customFormat="1" x14ac:dyDescent="0.25"/>
    <row r="4892" customFormat="1" x14ac:dyDescent="0.25"/>
    <row r="4893" customFormat="1" x14ac:dyDescent="0.25"/>
    <row r="4894" customFormat="1" x14ac:dyDescent="0.25"/>
    <row r="4895" customFormat="1" x14ac:dyDescent="0.25"/>
    <row r="4896" customFormat="1" x14ac:dyDescent="0.25"/>
    <row r="4897" customFormat="1" x14ac:dyDescent="0.25"/>
    <row r="4898" customFormat="1" x14ac:dyDescent="0.25"/>
    <row r="4899" customFormat="1" x14ac:dyDescent="0.25"/>
    <row r="4900" customFormat="1" x14ac:dyDescent="0.25"/>
    <row r="4901" customFormat="1" x14ac:dyDescent="0.25"/>
    <row r="4902" customFormat="1" x14ac:dyDescent="0.25"/>
    <row r="4903" customFormat="1" x14ac:dyDescent="0.25"/>
    <row r="4904" customFormat="1" x14ac:dyDescent="0.25"/>
    <row r="4905" customFormat="1" x14ac:dyDescent="0.25"/>
    <row r="4906" customFormat="1" x14ac:dyDescent="0.25"/>
    <row r="4907" customFormat="1" x14ac:dyDescent="0.25"/>
    <row r="4908" customFormat="1" x14ac:dyDescent="0.25"/>
    <row r="4909" customFormat="1" x14ac:dyDescent="0.25"/>
    <row r="4910" customFormat="1" x14ac:dyDescent="0.25"/>
    <row r="4911" customFormat="1" x14ac:dyDescent="0.25"/>
    <row r="4912" customFormat="1" x14ac:dyDescent="0.25"/>
    <row r="4913" customFormat="1" x14ac:dyDescent="0.25"/>
    <row r="4914" customFormat="1" x14ac:dyDescent="0.25"/>
    <row r="4915" customFormat="1" x14ac:dyDescent="0.25"/>
    <row r="4916" customFormat="1" x14ac:dyDescent="0.25"/>
    <row r="4917" customFormat="1" x14ac:dyDescent="0.25"/>
    <row r="4918" customFormat="1" x14ac:dyDescent="0.25"/>
    <row r="4919" customFormat="1" x14ac:dyDescent="0.25"/>
    <row r="4920" customFormat="1" x14ac:dyDescent="0.25"/>
    <row r="4921" customFormat="1" x14ac:dyDescent="0.25"/>
    <row r="4922" customFormat="1" x14ac:dyDescent="0.25"/>
    <row r="4923" customFormat="1" x14ac:dyDescent="0.25"/>
    <row r="4924" customFormat="1" x14ac:dyDescent="0.25"/>
    <row r="4925" customFormat="1" x14ac:dyDescent="0.25"/>
    <row r="4926" customFormat="1" x14ac:dyDescent="0.25"/>
    <row r="4927" customFormat="1" x14ac:dyDescent="0.25"/>
    <row r="4928" customFormat="1" x14ac:dyDescent="0.25"/>
    <row r="4929" customFormat="1" x14ac:dyDescent="0.25"/>
    <row r="4930" customFormat="1" x14ac:dyDescent="0.25"/>
    <row r="4931" customFormat="1" x14ac:dyDescent="0.25"/>
    <row r="4932" customFormat="1" x14ac:dyDescent="0.25"/>
    <row r="4933" customFormat="1" x14ac:dyDescent="0.25"/>
    <row r="4934" customFormat="1" x14ac:dyDescent="0.25"/>
    <row r="4935" customFormat="1" x14ac:dyDescent="0.25"/>
    <row r="4936" customFormat="1" x14ac:dyDescent="0.25"/>
    <row r="4937" customFormat="1" x14ac:dyDescent="0.25"/>
    <row r="4938" customFormat="1" x14ac:dyDescent="0.25"/>
    <row r="4939" customFormat="1" x14ac:dyDescent="0.25"/>
    <row r="4940" customFormat="1" x14ac:dyDescent="0.25"/>
    <row r="4941" customFormat="1" x14ac:dyDescent="0.25"/>
    <row r="4942" customFormat="1" x14ac:dyDescent="0.25"/>
    <row r="4943" customFormat="1" x14ac:dyDescent="0.25"/>
    <row r="4944" customFormat="1" x14ac:dyDescent="0.25"/>
    <row r="4945" customFormat="1" x14ac:dyDescent="0.25"/>
    <row r="4946" customFormat="1" x14ac:dyDescent="0.25"/>
    <row r="4947" customFormat="1" x14ac:dyDescent="0.25"/>
    <row r="4948" customFormat="1" x14ac:dyDescent="0.25"/>
    <row r="4949" customFormat="1" x14ac:dyDescent="0.25"/>
    <row r="4950" customFormat="1" x14ac:dyDescent="0.25"/>
    <row r="4951" customFormat="1" x14ac:dyDescent="0.25"/>
    <row r="4952" customFormat="1" x14ac:dyDescent="0.25"/>
    <row r="4953" customFormat="1" x14ac:dyDescent="0.25"/>
    <row r="4954" customFormat="1" x14ac:dyDescent="0.25"/>
    <row r="4955" customFormat="1" x14ac:dyDescent="0.25"/>
    <row r="4956" customFormat="1" x14ac:dyDescent="0.25"/>
    <row r="4957" customFormat="1" x14ac:dyDescent="0.25"/>
    <row r="4958" customFormat="1" x14ac:dyDescent="0.25"/>
    <row r="4959" customFormat="1" x14ac:dyDescent="0.25"/>
    <row r="4960" customFormat="1" x14ac:dyDescent="0.25"/>
    <row r="4961" customFormat="1" x14ac:dyDescent="0.25"/>
    <row r="4962" customFormat="1" x14ac:dyDescent="0.25"/>
    <row r="4963" customFormat="1" x14ac:dyDescent="0.25"/>
    <row r="4964" customFormat="1" x14ac:dyDescent="0.25"/>
    <row r="4965" customFormat="1" x14ac:dyDescent="0.25"/>
    <row r="4966" customFormat="1" x14ac:dyDescent="0.25"/>
    <row r="4967" customFormat="1" x14ac:dyDescent="0.25"/>
    <row r="4968" customFormat="1" x14ac:dyDescent="0.25"/>
    <row r="4969" customFormat="1" x14ac:dyDescent="0.25"/>
    <row r="4970" customFormat="1" x14ac:dyDescent="0.25"/>
    <row r="4971" customFormat="1" x14ac:dyDescent="0.25"/>
    <row r="4972" customFormat="1" x14ac:dyDescent="0.25"/>
    <row r="4973" customFormat="1" x14ac:dyDescent="0.25"/>
    <row r="4974" customFormat="1" x14ac:dyDescent="0.25"/>
    <row r="4975" customFormat="1" x14ac:dyDescent="0.25"/>
    <row r="4976" customFormat="1" x14ac:dyDescent="0.25"/>
    <row r="4977" customFormat="1" x14ac:dyDescent="0.25"/>
    <row r="4978" customFormat="1" x14ac:dyDescent="0.25"/>
    <row r="4979" customFormat="1" x14ac:dyDescent="0.25"/>
    <row r="4980" customFormat="1" x14ac:dyDescent="0.25"/>
    <row r="4981" customFormat="1" x14ac:dyDescent="0.25"/>
    <row r="4982" customFormat="1" x14ac:dyDescent="0.25"/>
    <row r="4983" customFormat="1" x14ac:dyDescent="0.25"/>
    <row r="4984" customFormat="1" x14ac:dyDescent="0.25"/>
    <row r="4985" customFormat="1" x14ac:dyDescent="0.25"/>
    <row r="4986" customFormat="1" x14ac:dyDescent="0.25"/>
    <row r="4987" customFormat="1" x14ac:dyDescent="0.25"/>
    <row r="4988" customFormat="1" x14ac:dyDescent="0.25"/>
    <row r="4989" customFormat="1" x14ac:dyDescent="0.25"/>
    <row r="4990" customFormat="1" x14ac:dyDescent="0.25"/>
    <row r="4991" customFormat="1" x14ac:dyDescent="0.25"/>
    <row r="4992" customFormat="1" x14ac:dyDescent="0.25"/>
    <row r="4993" customFormat="1" x14ac:dyDescent="0.25"/>
    <row r="4994" customFormat="1" x14ac:dyDescent="0.25"/>
    <row r="4995" customFormat="1" x14ac:dyDescent="0.25"/>
    <row r="4996" customFormat="1" x14ac:dyDescent="0.25"/>
    <row r="4997" customFormat="1" x14ac:dyDescent="0.25"/>
    <row r="4998" customFormat="1" x14ac:dyDescent="0.25"/>
    <row r="4999" customFormat="1" x14ac:dyDescent="0.25"/>
    <row r="5000" customFormat="1" x14ac:dyDescent="0.25"/>
    <row r="5001" customFormat="1" x14ac:dyDescent="0.25"/>
    <row r="5002" customFormat="1" x14ac:dyDescent="0.25"/>
    <row r="5003" customFormat="1" x14ac:dyDescent="0.25"/>
    <row r="5004" customFormat="1" x14ac:dyDescent="0.25"/>
    <row r="5005" customFormat="1" x14ac:dyDescent="0.25"/>
    <row r="5006" customFormat="1" x14ac:dyDescent="0.25"/>
    <row r="5007" customFormat="1" x14ac:dyDescent="0.25"/>
    <row r="5008" customFormat="1" x14ac:dyDescent="0.25"/>
    <row r="5009" customFormat="1" x14ac:dyDescent="0.25"/>
    <row r="5010" customFormat="1" x14ac:dyDescent="0.25"/>
    <row r="5011" customFormat="1" x14ac:dyDescent="0.25"/>
    <row r="5012" customFormat="1" x14ac:dyDescent="0.25"/>
    <row r="5013" customFormat="1" x14ac:dyDescent="0.25"/>
    <row r="5014" customFormat="1" x14ac:dyDescent="0.25"/>
    <row r="5015" customFormat="1" x14ac:dyDescent="0.25"/>
    <row r="5016" customFormat="1" x14ac:dyDescent="0.25"/>
    <row r="5017" customFormat="1" x14ac:dyDescent="0.25"/>
    <row r="5018" customFormat="1" x14ac:dyDescent="0.25"/>
    <row r="5019" customFormat="1" x14ac:dyDescent="0.25"/>
    <row r="5020" customFormat="1" x14ac:dyDescent="0.25"/>
    <row r="5021" customFormat="1" x14ac:dyDescent="0.25"/>
    <row r="5022" customFormat="1" x14ac:dyDescent="0.25"/>
    <row r="5023" customFormat="1" x14ac:dyDescent="0.25"/>
    <row r="5024" customFormat="1" x14ac:dyDescent="0.25"/>
    <row r="5025" customFormat="1" x14ac:dyDescent="0.25"/>
    <row r="5026" customFormat="1" x14ac:dyDescent="0.25"/>
    <row r="5027" customFormat="1" x14ac:dyDescent="0.25"/>
    <row r="5028" customFormat="1" x14ac:dyDescent="0.25"/>
    <row r="5029" customFormat="1" x14ac:dyDescent="0.25"/>
    <row r="5030" customFormat="1" x14ac:dyDescent="0.25"/>
    <row r="5031" customFormat="1" x14ac:dyDescent="0.25"/>
    <row r="5032" customFormat="1" x14ac:dyDescent="0.25"/>
    <row r="5033" customFormat="1" x14ac:dyDescent="0.25"/>
    <row r="5034" customFormat="1" x14ac:dyDescent="0.25"/>
    <row r="5035" customFormat="1" x14ac:dyDescent="0.25"/>
    <row r="5036" customFormat="1" x14ac:dyDescent="0.25"/>
    <row r="5037" customFormat="1" x14ac:dyDescent="0.25"/>
    <row r="5038" customFormat="1" x14ac:dyDescent="0.25"/>
    <row r="5039" customFormat="1" x14ac:dyDescent="0.25"/>
    <row r="5040" customFormat="1" x14ac:dyDescent="0.25"/>
    <row r="5041" customFormat="1" x14ac:dyDescent="0.25"/>
    <row r="5042" customFormat="1" x14ac:dyDescent="0.25"/>
    <row r="5043" customFormat="1" x14ac:dyDescent="0.25"/>
    <row r="5044" customFormat="1" x14ac:dyDescent="0.25"/>
    <row r="5045" customFormat="1" x14ac:dyDescent="0.25"/>
    <row r="5046" customFormat="1" x14ac:dyDescent="0.25"/>
    <row r="5047" customFormat="1" x14ac:dyDescent="0.25"/>
    <row r="5048" customFormat="1" x14ac:dyDescent="0.25"/>
    <row r="5049" customFormat="1" x14ac:dyDescent="0.25"/>
    <row r="5050" customFormat="1" x14ac:dyDescent="0.25"/>
    <row r="5051" customFormat="1" x14ac:dyDescent="0.25"/>
    <row r="5052" customFormat="1" x14ac:dyDescent="0.25"/>
    <row r="5053" customFormat="1" x14ac:dyDescent="0.25"/>
    <row r="5054" customFormat="1" x14ac:dyDescent="0.25"/>
    <row r="5055" customFormat="1" x14ac:dyDescent="0.25"/>
    <row r="5056" customFormat="1" x14ac:dyDescent="0.25"/>
    <row r="5057" customFormat="1" x14ac:dyDescent="0.25"/>
    <row r="5058" customFormat="1" x14ac:dyDescent="0.25"/>
    <row r="5059" customFormat="1" x14ac:dyDescent="0.25"/>
    <row r="5060" customFormat="1" x14ac:dyDescent="0.25"/>
    <row r="5061" customFormat="1" x14ac:dyDescent="0.25"/>
    <row r="5062" customFormat="1" x14ac:dyDescent="0.25"/>
    <row r="5063" customFormat="1" x14ac:dyDescent="0.25"/>
    <row r="5064" customFormat="1" x14ac:dyDescent="0.25"/>
    <row r="5065" customFormat="1" x14ac:dyDescent="0.25"/>
    <row r="5066" customFormat="1" x14ac:dyDescent="0.25"/>
    <row r="5067" customFormat="1" x14ac:dyDescent="0.25"/>
    <row r="5068" customFormat="1" x14ac:dyDescent="0.25"/>
    <row r="5069" customFormat="1" x14ac:dyDescent="0.25"/>
    <row r="5070" customFormat="1" x14ac:dyDescent="0.25"/>
    <row r="5071" customFormat="1" x14ac:dyDescent="0.25"/>
    <row r="5072" customFormat="1" x14ac:dyDescent="0.25"/>
    <row r="5073" customFormat="1" x14ac:dyDescent="0.25"/>
    <row r="5074" customFormat="1" x14ac:dyDescent="0.25"/>
    <row r="5075" customFormat="1" x14ac:dyDescent="0.25"/>
    <row r="5076" customFormat="1" x14ac:dyDescent="0.25"/>
    <row r="5077" customFormat="1" x14ac:dyDescent="0.25"/>
    <row r="5078" customFormat="1" x14ac:dyDescent="0.25"/>
    <row r="5079" customFormat="1" x14ac:dyDescent="0.25"/>
    <row r="5080" customFormat="1" x14ac:dyDescent="0.25"/>
    <row r="5081" customFormat="1" x14ac:dyDescent="0.25"/>
    <row r="5082" customFormat="1" x14ac:dyDescent="0.25"/>
    <row r="5083" customFormat="1" x14ac:dyDescent="0.25"/>
    <row r="5084" customFormat="1" x14ac:dyDescent="0.25"/>
    <row r="5085" customFormat="1" x14ac:dyDescent="0.25"/>
    <row r="5086" customFormat="1" x14ac:dyDescent="0.25"/>
    <row r="5087" customFormat="1" x14ac:dyDescent="0.25"/>
    <row r="5088" customFormat="1" x14ac:dyDescent="0.25"/>
    <row r="5089" customFormat="1" x14ac:dyDescent="0.25"/>
    <row r="5090" customFormat="1" x14ac:dyDescent="0.25"/>
    <row r="5091" customFormat="1" x14ac:dyDescent="0.25"/>
    <row r="5092" customFormat="1" x14ac:dyDescent="0.25"/>
    <row r="5093" customFormat="1" x14ac:dyDescent="0.25"/>
    <row r="5094" customFormat="1" x14ac:dyDescent="0.25"/>
    <row r="5095" customFormat="1" x14ac:dyDescent="0.25"/>
    <row r="5096" customFormat="1" x14ac:dyDescent="0.25"/>
    <row r="5097" customFormat="1" x14ac:dyDescent="0.25"/>
    <row r="5098" customFormat="1" x14ac:dyDescent="0.25"/>
    <row r="5099" customFormat="1" x14ac:dyDescent="0.25"/>
    <row r="5100" customFormat="1" x14ac:dyDescent="0.25"/>
    <row r="5101" customFormat="1" x14ac:dyDescent="0.25"/>
    <row r="5102" customFormat="1" x14ac:dyDescent="0.25"/>
    <row r="5103" customFormat="1" x14ac:dyDescent="0.25"/>
    <row r="5104" customFormat="1" x14ac:dyDescent="0.25"/>
    <row r="5105" customFormat="1" x14ac:dyDescent="0.25"/>
    <row r="5106" customFormat="1" x14ac:dyDescent="0.25"/>
    <row r="5107" customFormat="1" x14ac:dyDescent="0.25"/>
    <row r="5108" customFormat="1" x14ac:dyDescent="0.25"/>
    <row r="5109" customFormat="1" x14ac:dyDescent="0.25"/>
    <row r="5110" customFormat="1" x14ac:dyDescent="0.25"/>
    <row r="5111" customFormat="1" x14ac:dyDescent="0.25"/>
    <row r="5112" customFormat="1" x14ac:dyDescent="0.25"/>
    <row r="5113" customFormat="1" x14ac:dyDescent="0.25"/>
    <row r="5114" customFormat="1" x14ac:dyDescent="0.25"/>
    <row r="5115" customFormat="1" x14ac:dyDescent="0.25"/>
    <row r="5116" customFormat="1" x14ac:dyDescent="0.25"/>
    <row r="5117" customFormat="1" x14ac:dyDescent="0.25"/>
    <row r="5118" customFormat="1" x14ac:dyDescent="0.25"/>
    <row r="5119" customFormat="1" x14ac:dyDescent="0.25"/>
    <row r="5120" customFormat="1" x14ac:dyDescent="0.25"/>
    <row r="5121" customFormat="1" x14ac:dyDescent="0.25"/>
    <row r="5122" customFormat="1" x14ac:dyDescent="0.25"/>
    <row r="5123" customFormat="1" x14ac:dyDescent="0.25"/>
    <row r="5124" customFormat="1" x14ac:dyDescent="0.25"/>
    <row r="5125" customFormat="1" x14ac:dyDescent="0.25"/>
    <row r="5126" customFormat="1" x14ac:dyDescent="0.25"/>
    <row r="5127" customFormat="1" x14ac:dyDescent="0.25"/>
    <row r="5128" customFormat="1" x14ac:dyDescent="0.25"/>
    <row r="5129" customFormat="1" x14ac:dyDescent="0.25"/>
    <row r="5130" customFormat="1" x14ac:dyDescent="0.25"/>
    <row r="5131" customFormat="1" x14ac:dyDescent="0.25"/>
    <row r="5132" customFormat="1" x14ac:dyDescent="0.25"/>
    <row r="5133" customFormat="1" x14ac:dyDescent="0.25"/>
    <row r="5134" customFormat="1" x14ac:dyDescent="0.25"/>
    <row r="5135" customFormat="1" x14ac:dyDescent="0.25"/>
    <row r="5136" customFormat="1" x14ac:dyDescent="0.25"/>
    <row r="5137" customFormat="1" x14ac:dyDescent="0.25"/>
    <row r="5138" customFormat="1" x14ac:dyDescent="0.25"/>
    <row r="5139" customFormat="1" x14ac:dyDescent="0.25"/>
    <row r="5140" customFormat="1" x14ac:dyDescent="0.25"/>
    <row r="5141" customFormat="1" x14ac:dyDescent="0.25"/>
    <row r="5142" customFormat="1" x14ac:dyDescent="0.25"/>
    <row r="5143" customFormat="1" x14ac:dyDescent="0.25"/>
    <row r="5144" customFormat="1" x14ac:dyDescent="0.25"/>
    <row r="5145" customFormat="1" x14ac:dyDescent="0.25"/>
    <row r="5146" customFormat="1" x14ac:dyDescent="0.25"/>
    <row r="5147" customFormat="1" x14ac:dyDescent="0.25"/>
    <row r="5148" customFormat="1" x14ac:dyDescent="0.25"/>
    <row r="5149" customFormat="1" x14ac:dyDescent="0.25"/>
    <row r="5150" customFormat="1" x14ac:dyDescent="0.25"/>
    <row r="5151" customFormat="1" x14ac:dyDescent="0.25"/>
    <row r="5152" customFormat="1" x14ac:dyDescent="0.25"/>
    <row r="5153" customFormat="1" x14ac:dyDescent="0.25"/>
    <row r="5154" customFormat="1" x14ac:dyDescent="0.25"/>
    <row r="5155" customFormat="1" x14ac:dyDescent="0.25"/>
    <row r="5156" customFormat="1" x14ac:dyDescent="0.25"/>
    <row r="5157" customFormat="1" x14ac:dyDescent="0.25"/>
    <row r="5158" customFormat="1" x14ac:dyDescent="0.25"/>
    <row r="5159" customFormat="1" x14ac:dyDescent="0.25"/>
    <row r="5160" customFormat="1" x14ac:dyDescent="0.25"/>
    <row r="5161" customFormat="1" x14ac:dyDescent="0.25"/>
    <row r="5162" customFormat="1" x14ac:dyDescent="0.25"/>
    <row r="5163" customFormat="1" x14ac:dyDescent="0.25"/>
    <row r="5164" customFormat="1" x14ac:dyDescent="0.25"/>
    <row r="5165" customFormat="1" x14ac:dyDescent="0.25"/>
    <row r="5166" customFormat="1" x14ac:dyDescent="0.25"/>
    <row r="5167" customFormat="1" x14ac:dyDescent="0.25"/>
    <row r="5168" customFormat="1" x14ac:dyDescent="0.25"/>
    <row r="5169" customFormat="1" x14ac:dyDescent="0.25"/>
    <row r="5170" customFormat="1" x14ac:dyDescent="0.25"/>
    <row r="5171" customFormat="1" x14ac:dyDescent="0.25"/>
    <row r="5172" customFormat="1" x14ac:dyDescent="0.25"/>
    <row r="5173" customFormat="1" x14ac:dyDescent="0.25"/>
    <row r="5174" customFormat="1" x14ac:dyDescent="0.25"/>
    <row r="5175" customFormat="1" x14ac:dyDescent="0.25"/>
    <row r="5176" customFormat="1" x14ac:dyDescent="0.25"/>
    <row r="5177" customFormat="1" x14ac:dyDescent="0.25"/>
    <row r="5178" customFormat="1" x14ac:dyDescent="0.25"/>
    <row r="5179" customFormat="1" x14ac:dyDescent="0.25"/>
    <row r="5180" customFormat="1" x14ac:dyDescent="0.25"/>
    <row r="5181" customFormat="1" x14ac:dyDescent="0.25"/>
    <row r="5182" customFormat="1" x14ac:dyDescent="0.25"/>
    <row r="5183" customFormat="1" x14ac:dyDescent="0.25"/>
    <row r="5184" customFormat="1" x14ac:dyDescent="0.25"/>
    <row r="5185" customFormat="1" x14ac:dyDescent="0.25"/>
    <row r="5186" customFormat="1" x14ac:dyDescent="0.25"/>
    <row r="5187" customFormat="1" x14ac:dyDescent="0.25"/>
    <row r="5188" customFormat="1" x14ac:dyDescent="0.25"/>
    <row r="5189" customFormat="1" x14ac:dyDescent="0.25"/>
    <row r="5190" customFormat="1" x14ac:dyDescent="0.25"/>
    <row r="5191" customFormat="1" x14ac:dyDescent="0.25"/>
    <row r="5192" customFormat="1" x14ac:dyDescent="0.25"/>
    <row r="5193" customFormat="1" x14ac:dyDescent="0.25"/>
    <row r="5194" customFormat="1" x14ac:dyDescent="0.25"/>
    <row r="5195" customFormat="1" x14ac:dyDescent="0.25"/>
    <row r="5196" customFormat="1" x14ac:dyDescent="0.25"/>
    <row r="5197" customFormat="1" x14ac:dyDescent="0.25"/>
    <row r="5198" customFormat="1" x14ac:dyDescent="0.25"/>
    <row r="5199" customFormat="1" x14ac:dyDescent="0.25"/>
    <row r="5200" customFormat="1" x14ac:dyDescent="0.25"/>
    <row r="5201" customFormat="1" x14ac:dyDescent="0.25"/>
    <row r="5202" customFormat="1" x14ac:dyDescent="0.25"/>
    <row r="5203" customFormat="1" x14ac:dyDescent="0.25"/>
    <row r="5204" customFormat="1" x14ac:dyDescent="0.25"/>
    <row r="5205" customFormat="1" x14ac:dyDescent="0.25"/>
    <row r="5206" customFormat="1" x14ac:dyDescent="0.25"/>
    <row r="5207" customFormat="1" x14ac:dyDescent="0.25"/>
    <row r="5208" customFormat="1" x14ac:dyDescent="0.25"/>
    <row r="5209" customFormat="1" x14ac:dyDescent="0.25"/>
    <row r="5210" customFormat="1" x14ac:dyDescent="0.25"/>
    <row r="5211" customFormat="1" x14ac:dyDescent="0.25"/>
    <row r="5212" customFormat="1" x14ac:dyDescent="0.25"/>
    <row r="5213" customFormat="1" x14ac:dyDescent="0.25"/>
    <row r="5214" customFormat="1" x14ac:dyDescent="0.25"/>
    <row r="5215" customFormat="1" x14ac:dyDescent="0.25"/>
    <row r="5216" customFormat="1" x14ac:dyDescent="0.25"/>
    <row r="5217" customFormat="1" x14ac:dyDescent="0.25"/>
    <row r="5218" customFormat="1" x14ac:dyDescent="0.25"/>
    <row r="5219" customFormat="1" x14ac:dyDescent="0.25"/>
    <row r="5220" customFormat="1" x14ac:dyDescent="0.25"/>
    <row r="5221" customFormat="1" x14ac:dyDescent="0.25"/>
    <row r="5222" customFormat="1" x14ac:dyDescent="0.25"/>
    <row r="5223" customFormat="1" x14ac:dyDescent="0.25"/>
    <row r="5224" customFormat="1" x14ac:dyDescent="0.25"/>
    <row r="5225" customFormat="1" x14ac:dyDescent="0.25"/>
    <row r="5226" customFormat="1" x14ac:dyDescent="0.25"/>
    <row r="5227" customFormat="1" x14ac:dyDescent="0.25"/>
    <row r="5228" customFormat="1" x14ac:dyDescent="0.25"/>
    <row r="5229" customFormat="1" x14ac:dyDescent="0.25"/>
    <row r="5230" customFormat="1" x14ac:dyDescent="0.25"/>
    <row r="5231" customFormat="1" x14ac:dyDescent="0.25"/>
    <row r="5232" customFormat="1" x14ac:dyDescent="0.25"/>
    <row r="5233" customFormat="1" x14ac:dyDescent="0.25"/>
    <row r="5234" customFormat="1" x14ac:dyDescent="0.25"/>
    <row r="5235" customFormat="1" x14ac:dyDescent="0.25"/>
    <row r="5236" customFormat="1" x14ac:dyDescent="0.25"/>
    <row r="5237" customFormat="1" x14ac:dyDescent="0.25"/>
    <row r="5238" customFormat="1" x14ac:dyDescent="0.25"/>
    <row r="5239" customFormat="1" x14ac:dyDescent="0.25"/>
    <row r="5240" customFormat="1" x14ac:dyDescent="0.25"/>
    <row r="5241" customFormat="1" x14ac:dyDescent="0.25"/>
    <row r="5242" customFormat="1" x14ac:dyDescent="0.25"/>
    <row r="5243" customFormat="1" x14ac:dyDescent="0.25"/>
    <row r="5244" customFormat="1" x14ac:dyDescent="0.25"/>
    <row r="5245" customFormat="1" x14ac:dyDescent="0.25"/>
    <row r="5246" customFormat="1" x14ac:dyDescent="0.25"/>
    <row r="5247" customFormat="1" x14ac:dyDescent="0.25"/>
    <row r="5248" customFormat="1" x14ac:dyDescent="0.25"/>
    <row r="5249" customFormat="1" x14ac:dyDescent="0.25"/>
    <row r="5250" customFormat="1" x14ac:dyDescent="0.25"/>
    <row r="5251" customFormat="1" x14ac:dyDescent="0.25"/>
    <row r="5252" customFormat="1" x14ac:dyDescent="0.25"/>
    <row r="5253" customFormat="1" x14ac:dyDescent="0.25"/>
    <row r="5254" customFormat="1" x14ac:dyDescent="0.25"/>
    <row r="5255" customFormat="1" x14ac:dyDescent="0.25"/>
    <row r="5256" customFormat="1" x14ac:dyDescent="0.25"/>
    <row r="5257" customFormat="1" x14ac:dyDescent="0.25"/>
    <row r="5258" customFormat="1" x14ac:dyDescent="0.25"/>
    <row r="5259" customFormat="1" x14ac:dyDescent="0.25"/>
    <row r="5260" customFormat="1" x14ac:dyDescent="0.25"/>
    <row r="5261" customFormat="1" x14ac:dyDescent="0.25"/>
    <row r="5262" customFormat="1" x14ac:dyDescent="0.25"/>
    <row r="5263" customFormat="1" x14ac:dyDescent="0.25"/>
    <row r="5264" customFormat="1" x14ac:dyDescent="0.25"/>
    <row r="5265" customFormat="1" x14ac:dyDescent="0.25"/>
    <row r="5266" customFormat="1" x14ac:dyDescent="0.25"/>
    <row r="5267" customFormat="1" x14ac:dyDescent="0.25"/>
    <row r="5268" customFormat="1" x14ac:dyDescent="0.25"/>
    <row r="5269" customFormat="1" x14ac:dyDescent="0.25"/>
    <row r="5270" customFormat="1" x14ac:dyDescent="0.25"/>
    <row r="5271" customFormat="1" x14ac:dyDescent="0.25"/>
    <row r="5272" customFormat="1" x14ac:dyDescent="0.25"/>
    <row r="5273" customFormat="1" x14ac:dyDescent="0.25"/>
    <row r="5274" customFormat="1" x14ac:dyDescent="0.25"/>
    <row r="5275" customFormat="1" x14ac:dyDescent="0.25"/>
    <row r="5276" customFormat="1" x14ac:dyDescent="0.25"/>
    <row r="5277" customFormat="1" x14ac:dyDescent="0.25"/>
    <row r="5278" customFormat="1" x14ac:dyDescent="0.25"/>
    <row r="5279" customFormat="1" x14ac:dyDescent="0.25"/>
    <row r="5280" customFormat="1" x14ac:dyDescent="0.25"/>
    <row r="5281" customFormat="1" x14ac:dyDescent="0.25"/>
    <row r="5282" customFormat="1" x14ac:dyDescent="0.25"/>
    <row r="5283" customFormat="1" x14ac:dyDescent="0.25"/>
    <row r="5284" customFormat="1" x14ac:dyDescent="0.25"/>
    <row r="5285" customFormat="1" x14ac:dyDescent="0.25"/>
    <row r="5286" customFormat="1" x14ac:dyDescent="0.25"/>
    <row r="5287" customFormat="1" x14ac:dyDescent="0.25"/>
    <row r="5288" customFormat="1" x14ac:dyDescent="0.25"/>
    <row r="5289" customFormat="1" x14ac:dyDescent="0.25"/>
    <row r="5290" customFormat="1" x14ac:dyDescent="0.25"/>
    <row r="5291" customFormat="1" x14ac:dyDescent="0.25"/>
    <row r="5292" customFormat="1" x14ac:dyDescent="0.25"/>
    <row r="5293" customFormat="1" x14ac:dyDescent="0.25"/>
    <row r="5294" customFormat="1" x14ac:dyDescent="0.25"/>
    <row r="5295" customFormat="1" x14ac:dyDescent="0.25"/>
    <row r="5296" customFormat="1" x14ac:dyDescent="0.25"/>
    <row r="5297" customFormat="1" x14ac:dyDescent="0.25"/>
    <row r="5298" customFormat="1" x14ac:dyDescent="0.25"/>
    <row r="5299" customFormat="1" x14ac:dyDescent="0.25"/>
    <row r="5300" customFormat="1" x14ac:dyDescent="0.25"/>
    <row r="5301" customFormat="1" x14ac:dyDescent="0.25"/>
    <row r="5302" customFormat="1" x14ac:dyDescent="0.25"/>
    <row r="5303" customFormat="1" x14ac:dyDescent="0.25"/>
    <row r="5304" customFormat="1" x14ac:dyDescent="0.25"/>
    <row r="5305" customFormat="1" x14ac:dyDescent="0.25"/>
    <row r="5306" customFormat="1" x14ac:dyDescent="0.25"/>
    <row r="5307" customFormat="1" x14ac:dyDescent="0.25"/>
    <row r="5308" customFormat="1" x14ac:dyDescent="0.25"/>
    <row r="5309" customFormat="1" x14ac:dyDescent="0.25"/>
    <row r="5310" customFormat="1" x14ac:dyDescent="0.25"/>
    <row r="5311" customFormat="1" x14ac:dyDescent="0.25"/>
    <row r="5312" customFormat="1" x14ac:dyDescent="0.25"/>
    <row r="5313" customFormat="1" x14ac:dyDescent="0.25"/>
    <row r="5314" customFormat="1" x14ac:dyDescent="0.25"/>
    <row r="5315" customFormat="1" x14ac:dyDescent="0.25"/>
    <row r="5316" customFormat="1" x14ac:dyDescent="0.25"/>
    <row r="5317" customFormat="1" x14ac:dyDescent="0.25"/>
    <row r="5318" customFormat="1" x14ac:dyDescent="0.25"/>
    <row r="5319" customFormat="1" x14ac:dyDescent="0.25"/>
    <row r="5320" customFormat="1" x14ac:dyDescent="0.25"/>
    <row r="5321" customFormat="1" x14ac:dyDescent="0.25"/>
    <row r="5322" customFormat="1" x14ac:dyDescent="0.25"/>
    <row r="5323" customFormat="1" x14ac:dyDescent="0.25"/>
    <row r="5324" customFormat="1" x14ac:dyDescent="0.25"/>
    <row r="5325" customFormat="1" x14ac:dyDescent="0.25"/>
    <row r="5326" customFormat="1" x14ac:dyDescent="0.25"/>
    <row r="5327" customFormat="1" x14ac:dyDescent="0.25"/>
    <row r="5328" customFormat="1" x14ac:dyDescent="0.25"/>
    <row r="5329" customFormat="1" x14ac:dyDescent="0.25"/>
    <row r="5330" customFormat="1" x14ac:dyDescent="0.25"/>
    <row r="5331" customFormat="1" x14ac:dyDescent="0.25"/>
    <row r="5332" customFormat="1" x14ac:dyDescent="0.25"/>
    <row r="5333" customFormat="1" x14ac:dyDescent="0.25"/>
    <row r="5334" customFormat="1" x14ac:dyDescent="0.25"/>
    <row r="5335" customFormat="1" x14ac:dyDescent="0.25"/>
    <row r="5336" customFormat="1" x14ac:dyDescent="0.25"/>
    <row r="5337" customFormat="1" x14ac:dyDescent="0.25"/>
    <row r="5338" customFormat="1" x14ac:dyDescent="0.25"/>
    <row r="5339" customFormat="1" x14ac:dyDescent="0.25"/>
    <row r="5340" customFormat="1" x14ac:dyDescent="0.25"/>
    <row r="5341" customFormat="1" x14ac:dyDescent="0.25"/>
    <row r="5342" customFormat="1" x14ac:dyDescent="0.25"/>
    <row r="5343" customFormat="1" x14ac:dyDescent="0.25"/>
    <row r="5344" customFormat="1" x14ac:dyDescent="0.25"/>
    <row r="5345" customFormat="1" x14ac:dyDescent="0.25"/>
    <row r="5346" customFormat="1" x14ac:dyDescent="0.25"/>
    <row r="5347" customFormat="1" x14ac:dyDescent="0.25"/>
    <row r="5348" customFormat="1" x14ac:dyDescent="0.25"/>
    <row r="5349" customFormat="1" x14ac:dyDescent="0.25"/>
    <row r="5350" customFormat="1" x14ac:dyDescent="0.25"/>
    <row r="5351" customFormat="1" x14ac:dyDescent="0.25"/>
    <row r="5352" customFormat="1" x14ac:dyDescent="0.25"/>
    <row r="5353" customFormat="1" x14ac:dyDescent="0.25"/>
    <row r="5354" customFormat="1" x14ac:dyDescent="0.25"/>
    <row r="5355" customFormat="1" x14ac:dyDescent="0.25"/>
    <row r="5356" customFormat="1" x14ac:dyDescent="0.25"/>
    <row r="5357" customFormat="1" x14ac:dyDescent="0.25"/>
    <row r="5358" customFormat="1" x14ac:dyDescent="0.25"/>
    <row r="5359" customFormat="1" x14ac:dyDescent="0.25"/>
    <row r="5360" customFormat="1" x14ac:dyDescent="0.25"/>
    <row r="5361" customFormat="1" x14ac:dyDescent="0.25"/>
    <row r="5362" customFormat="1" x14ac:dyDescent="0.25"/>
    <row r="5363" customFormat="1" x14ac:dyDescent="0.25"/>
    <row r="5364" customFormat="1" x14ac:dyDescent="0.25"/>
    <row r="5365" customFormat="1" x14ac:dyDescent="0.25"/>
    <row r="5366" customFormat="1" x14ac:dyDescent="0.25"/>
    <row r="5367" customFormat="1" x14ac:dyDescent="0.25"/>
    <row r="5368" customFormat="1" x14ac:dyDescent="0.25"/>
    <row r="5369" customFormat="1" x14ac:dyDescent="0.25"/>
    <row r="5370" customFormat="1" x14ac:dyDescent="0.25"/>
    <row r="5371" customFormat="1" x14ac:dyDescent="0.25"/>
    <row r="5372" customFormat="1" x14ac:dyDescent="0.25"/>
    <row r="5373" customFormat="1" x14ac:dyDescent="0.25"/>
    <row r="5374" customFormat="1" x14ac:dyDescent="0.25"/>
    <row r="5375" customFormat="1" x14ac:dyDescent="0.25"/>
    <row r="5376" customFormat="1" x14ac:dyDescent="0.25"/>
    <row r="5377" customFormat="1" x14ac:dyDescent="0.25"/>
    <row r="5378" customFormat="1" x14ac:dyDescent="0.25"/>
    <row r="5379" customFormat="1" x14ac:dyDescent="0.25"/>
    <row r="5380" customFormat="1" x14ac:dyDescent="0.25"/>
    <row r="5381" customFormat="1" x14ac:dyDescent="0.25"/>
    <row r="5382" customFormat="1" x14ac:dyDescent="0.25"/>
    <row r="5383" customFormat="1" x14ac:dyDescent="0.25"/>
    <row r="5384" customFormat="1" x14ac:dyDescent="0.25"/>
    <row r="5385" customFormat="1" x14ac:dyDescent="0.25"/>
    <row r="5386" customFormat="1" x14ac:dyDescent="0.25"/>
    <row r="5387" customFormat="1" x14ac:dyDescent="0.25"/>
    <row r="5388" customFormat="1" x14ac:dyDescent="0.25"/>
    <row r="5389" customFormat="1" x14ac:dyDescent="0.25"/>
    <row r="5390" customFormat="1" x14ac:dyDescent="0.25"/>
    <row r="5391" customFormat="1" x14ac:dyDescent="0.25"/>
    <row r="5392" customFormat="1" x14ac:dyDescent="0.25"/>
    <row r="5393" customFormat="1" x14ac:dyDescent="0.25"/>
    <row r="5394" customFormat="1" x14ac:dyDescent="0.25"/>
    <row r="5395" customFormat="1" x14ac:dyDescent="0.25"/>
    <row r="5396" customFormat="1" x14ac:dyDescent="0.25"/>
    <row r="5397" customFormat="1" x14ac:dyDescent="0.25"/>
    <row r="5398" customFormat="1" x14ac:dyDescent="0.25"/>
    <row r="5399" customFormat="1" x14ac:dyDescent="0.25"/>
    <row r="5400" customFormat="1" x14ac:dyDescent="0.25"/>
    <row r="5401" customFormat="1" x14ac:dyDescent="0.25"/>
    <row r="5402" customFormat="1" x14ac:dyDescent="0.25"/>
    <row r="5403" customFormat="1" x14ac:dyDescent="0.25"/>
    <row r="5404" customFormat="1" x14ac:dyDescent="0.25"/>
    <row r="5405" customFormat="1" x14ac:dyDescent="0.25"/>
    <row r="5406" customFormat="1" x14ac:dyDescent="0.25"/>
    <row r="5407" customFormat="1" x14ac:dyDescent="0.25"/>
    <row r="5408" customFormat="1" x14ac:dyDescent="0.25"/>
    <row r="5409" customFormat="1" x14ac:dyDescent="0.25"/>
    <row r="5410" customFormat="1" x14ac:dyDescent="0.25"/>
    <row r="5411" customFormat="1" x14ac:dyDescent="0.25"/>
    <row r="5412" customFormat="1" x14ac:dyDescent="0.25"/>
    <row r="5413" customFormat="1" x14ac:dyDescent="0.25"/>
    <row r="5414" customFormat="1" x14ac:dyDescent="0.25"/>
    <row r="5415" customFormat="1" x14ac:dyDescent="0.25"/>
    <row r="5416" customFormat="1" x14ac:dyDescent="0.25"/>
    <row r="5417" customFormat="1" x14ac:dyDescent="0.25"/>
    <row r="5418" customFormat="1" x14ac:dyDescent="0.25"/>
    <row r="5419" customFormat="1" x14ac:dyDescent="0.25"/>
    <row r="5420" customFormat="1" x14ac:dyDescent="0.25"/>
    <row r="5421" customFormat="1" x14ac:dyDescent="0.25"/>
    <row r="5422" customFormat="1" x14ac:dyDescent="0.25"/>
    <row r="5423" customFormat="1" x14ac:dyDescent="0.25"/>
    <row r="5424" customFormat="1" x14ac:dyDescent="0.25"/>
    <row r="5425" customFormat="1" x14ac:dyDescent="0.25"/>
    <row r="5426" customFormat="1" x14ac:dyDescent="0.25"/>
    <row r="5427" customFormat="1" x14ac:dyDescent="0.25"/>
    <row r="5428" customFormat="1" x14ac:dyDescent="0.25"/>
    <row r="5429" customFormat="1" x14ac:dyDescent="0.25"/>
    <row r="5430" customFormat="1" x14ac:dyDescent="0.25"/>
    <row r="5431" customFormat="1" x14ac:dyDescent="0.25"/>
    <row r="5432" customFormat="1" x14ac:dyDescent="0.25"/>
    <row r="5433" customFormat="1" x14ac:dyDescent="0.25"/>
    <row r="5434" customFormat="1" x14ac:dyDescent="0.25"/>
    <row r="5435" customFormat="1" x14ac:dyDescent="0.25"/>
    <row r="5436" customFormat="1" x14ac:dyDescent="0.25"/>
    <row r="5437" customFormat="1" x14ac:dyDescent="0.25"/>
    <row r="5438" customFormat="1" x14ac:dyDescent="0.25"/>
    <row r="5439" customFormat="1" x14ac:dyDescent="0.25"/>
    <row r="5440" customFormat="1" x14ac:dyDescent="0.25"/>
    <row r="5441" customFormat="1" x14ac:dyDescent="0.25"/>
    <row r="5442" customFormat="1" x14ac:dyDescent="0.25"/>
    <row r="5443" customFormat="1" x14ac:dyDescent="0.25"/>
    <row r="5444" customFormat="1" x14ac:dyDescent="0.25"/>
    <row r="5445" customFormat="1" x14ac:dyDescent="0.25"/>
    <row r="5446" customFormat="1" x14ac:dyDescent="0.25"/>
    <row r="5447" customFormat="1" x14ac:dyDescent="0.25"/>
    <row r="5448" customFormat="1" x14ac:dyDescent="0.25"/>
    <row r="5449" customFormat="1" x14ac:dyDescent="0.25"/>
    <row r="5450" customFormat="1" x14ac:dyDescent="0.25"/>
    <row r="5451" customFormat="1" x14ac:dyDescent="0.25"/>
    <row r="5452" customFormat="1" x14ac:dyDescent="0.25"/>
    <row r="5453" customFormat="1" x14ac:dyDescent="0.25"/>
    <row r="5454" customFormat="1" x14ac:dyDescent="0.25"/>
    <row r="5455" customFormat="1" x14ac:dyDescent="0.25"/>
    <row r="5456" customFormat="1" x14ac:dyDescent="0.25"/>
    <row r="5457" customFormat="1" x14ac:dyDescent="0.25"/>
    <row r="5458" customFormat="1" x14ac:dyDescent="0.25"/>
    <row r="5459" customFormat="1" x14ac:dyDescent="0.25"/>
    <row r="5460" customFormat="1" x14ac:dyDescent="0.25"/>
    <row r="5461" customFormat="1" x14ac:dyDescent="0.25"/>
    <row r="5462" customFormat="1" x14ac:dyDescent="0.25"/>
    <row r="5463" customFormat="1" x14ac:dyDescent="0.25"/>
    <row r="5464" customFormat="1" x14ac:dyDescent="0.25"/>
    <row r="5465" customFormat="1" x14ac:dyDescent="0.25"/>
    <row r="5466" customFormat="1" x14ac:dyDescent="0.25"/>
    <row r="5467" customFormat="1" x14ac:dyDescent="0.25"/>
    <row r="5468" customFormat="1" x14ac:dyDescent="0.25"/>
    <row r="5469" customFormat="1" x14ac:dyDescent="0.25"/>
    <row r="5470" customFormat="1" x14ac:dyDescent="0.25"/>
    <row r="5471" customFormat="1" x14ac:dyDescent="0.25"/>
    <row r="5472" customFormat="1" x14ac:dyDescent="0.25"/>
    <row r="5473" customFormat="1" x14ac:dyDescent="0.25"/>
    <row r="5474" customFormat="1" x14ac:dyDescent="0.25"/>
    <row r="5475" customFormat="1" x14ac:dyDescent="0.25"/>
    <row r="5476" customFormat="1" x14ac:dyDescent="0.25"/>
    <row r="5477" customFormat="1" x14ac:dyDescent="0.25"/>
    <row r="5478" customFormat="1" x14ac:dyDescent="0.25"/>
    <row r="5479" customFormat="1" x14ac:dyDescent="0.25"/>
    <row r="5480" customFormat="1" x14ac:dyDescent="0.25"/>
    <row r="5481" customFormat="1" x14ac:dyDescent="0.25"/>
    <row r="5482" customFormat="1" x14ac:dyDescent="0.25"/>
    <row r="5483" customFormat="1" x14ac:dyDescent="0.25"/>
    <row r="5484" customFormat="1" x14ac:dyDescent="0.25"/>
    <row r="5485" customFormat="1" x14ac:dyDescent="0.25"/>
    <row r="5486" customFormat="1" x14ac:dyDescent="0.25"/>
    <row r="5487" customFormat="1" x14ac:dyDescent="0.25"/>
    <row r="5488" customFormat="1" x14ac:dyDescent="0.25"/>
    <row r="5489" customFormat="1" x14ac:dyDescent="0.25"/>
    <row r="5490" customFormat="1" x14ac:dyDescent="0.25"/>
    <row r="5491" customFormat="1" x14ac:dyDescent="0.25"/>
    <row r="5492" customFormat="1" x14ac:dyDescent="0.25"/>
    <row r="5493" customFormat="1" x14ac:dyDescent="0.25"/>
    <row r="5494" customFormat="1" x14ac:dyDescent="0.25"/>
    <row r="5495" customFormat="1" x14ac:dyDescent="0.25"/>
    <row r="5496" customFormat="1" x14ac:dyDescent="0.25"/>
    <row r="5497" customFormat="1" x14ac:dyDescent="0.25"/>
    <row r="5498" customFormat="1" x14ac:dyDescent="0.25"/>
    <row r="5499" customFormat="1" x14ac:dyDescent="0.25"/>
    <row r="5500" customFormat="1" x14ac:dyDescent="0.25"/>
    <row r="5501" customFormat="1" x14ac:dyDescent="0.25"/>
    <row r="5502" customFormat="1" x14ac:dyDescent="0.25"/>
    <row r="5503" customFormat="1" x14ac:dyDescent="0.25"/>
    <row r="5504" customFormat="1" x14ac:dyDescent="0.25"/>
    <row r="5505" customFormat="1" x14ac:dyDescent="0.25"/>
    <row r="5506" customFormat="1" x14ac:dyDescent="0.25"/>
    <row r="5507" customFormat="1" x14ac:dyDescent="0.25"/>
    <row r="5508" customFormat="1" x14ac:dyDescent="0.25"/>
    <row r="5509" customFormat="1" x14ac:dyDescent="0.25"/>
    <row r="5510" customFormat="1" x14ac:dyDescent="0.25"/>
    <row r="5511" customFormat="1" x14ac:dyDescent="0.25"/>
    <row r="5512" customFormat="1" x14ac:dyDescent="0.25"/>
    <row r="5513" customFormat="1" x14ac:dyDescent="0.25"/>
    <row r="5514" customFormat="1" x14ac:dyDescent="0.25"/>
    <row r="5515" customFormat="1" x14ac:dyDescent="0.25"/>
    <row r="5516" customFormat="1" x14ac:dyDescent="0.25"/>
    <row r="5517" customFormat="1" x14ac:dyDescent="0.25"/>
    <row r="5518" customFormat="1" x14ac:dyDescent="0.25"/>
    <row r="5519" customFormat="1" x14ac:dyDescent="0.25"/>
    <row r="5520" customFormat="1" x14ac:dyDescent="0.25"/>
    <row r="5521" customFormat="1" x14ac:dyDescent="0.25"/>
    <row r="5522" customFormat="1" x14ac:dyDescent="0.25"/>
    <row r="5523" customFormat="1" x14ac:dyDescent="0.25"/>
    <row r="5524" customFormat="1" x14ac:dyDescent="0.25"/>
    <row r="5525" customFormat="1" x14ac:dyDescent="0.25"/>
    <row r="5526" customFormat="1" x14ac:dyDescent="0.25"/>
    <row r="5527" customFormat="1" x14ac:dyDescent="0.25"/>
    <row r="5528" customFormat="1" x14ac:dyDescent="0.25"/>
    <row r="5529" customFormat="1" x14ac:dyDescent="0.25"/>
    <row r="5530" customFormat="1" x14ac:dyDescent="0.25"/>
    <row r="5531" customFormat="1" x14ac:dyDescent="0.25"/>
    <row r="5532" customFormat="1" x14ac:dyDescent="0.25"/>
    <row r="5533" customFormat="1" x14ac:dyDescent="0.25"/>
    <row r="5534" customFormat="1" x14ac:dyDescent="0.25"/>
    <row r="5535" customFormat="1" x14ac:dyDescent="0.25"/>
    <row r="5536" customFormat="1" x14ac:dyDescent="0.25"/>
    <row r="5537" customFormat="1" x14ac:dyDescent="0.25"/>
    <row r="5538" customFormat="1" x14ac:dyDescent="0.25"/>
    <row r="5539" customFormat="1" x14ac:dyDescent="0.25"/>
    <row r="5540" customFormat="1" x14ac:dyDescent="0.25"/>
    <row r="5541" customFormat="1" x14ac:dyDescent="0.25"/>
    <row r="5542" customFormat="1" x14ac:dyDescent="0.25"/>
    <row r="5543" customFormat="1" x14ac:dyDescent="0.25"/>
    <row r="5544" customFormat="1" x14ac:dyDescent="0.25"/>
    <row r="5545" customFormat="1" x14ac:dyDescent="0.25"/>
    <row r="5546" customFormat="1" x14ac:dyDescent="0.25"/>
    <row r="5547" customFormat="1" x14ac:dyDescent="0.25"/>
    <row r="5548" customFormat="1" x14ac:dyDescent="0.25"/>
    <row r="5549" customFormat="1" x14ac:dyDescent="0.25"/>
    <row r="5550" customFormat="1" x14ac:dyDescent="0.25"/>
    <row r="5551" customFormat="1" x14ac:dyDescent="0.25"/>
    <row r="5552" customFormat="1" x14ac:dyDescent="0.25"/>
    <row r="5553" customFormat="1" x14ac:dyDescent="0.25"/>
    <row r="5554" customFormat="1" x14ac:dyDescent="0.25"/>
    <row r="5555" customFormat="1" x14ac:dyDescent="0.25"/>
    <row r="5556" customFormat="1" x14ac:dyDescent="0.25"/>
    <row r="5557" customFormat="1" x14ac:dyDescent="0.25"/>
    <row r="5558" customFormat="1" x14ac:dyDescent="0.25"/>
    <row r="5559" customFormat="1" x14ac:dyDescent="0.25"/>
    <row r="5560" customFormat="1" x14ac:dyDescent="0.25"/>
    <row r="5561" customFormat="1" x14ac:dyDescent="0.25"/>
    <row r="5562" customFormat="1" x14ac:dyDescent="0.25"/>
    <row r="5563" customFormat="1" x14ac:dyDescent="0.25"/>
    <row r="5564" customFormat="1" x14ac:dyDescent="0.25"/>
    <row r="5565" customFormat="1" x14ac:dyDescent="0.25"/>
    <row r="5566" customFormat="1" x14ac:dyDescent="0.25"/>
    <row r="5567" customFormat="1" x14ac:dyDescent="0.25"/>
    <row r="5568" customFormat="1" x14ac:dyDescent="0.25"/>
    <row r="5569" customFormat="1" x14ac:dyDescent="0.25"/>
    <row r="5570" customFormat="1" x14ac:dyDescent="0.25"/>
    <row r="5571" customFormat="1" x14ac:dyDescent="0.25"/>
    <row r="5572" customFormat="1" x14ac:dyDescent="0.25"/>
    <row r="5573" customFormat="1" x14ac:dyDescent="0.25"/>
    <row r="5574" customFormat="1" x14ac:dyDescent="0.25"/>
    <row r="5575" customFormat="1" x14ac:dyDescent="0.25"/>
    <row r="5576" customFormat="1" x14ac:dyDescent="0.25"/>
    <row r="5577" customFormat="1" x14ac:dyDescent="0.25"/>
    <row r="5578" customFormat="1" x14ac:dyDescent="0.25"/>
    <row r="5579" customFormat="1" x14ac:dyDescent="0.25"/>
    <row r="5580" customFormat="1" x14ac:dyDescent="0.25"/>
    <row r="5581" customFormat="1" x14ac:dyDescent="0.25"/>
    <row r="5582" customFormat="1" x14ac:dyDescent="0.25"/>
    <row r="5583" customFormat="1" x14ac:dyDescent="0.25"/>
    <row r="5584" customFormat="1" x14ac:dyDescent="0.25"/>
    <row r="5585" customFormat="1" x14ac:dyDescent="0.25"/>
    <row r="5586" customFormat="1" x14ac:dyDescent="0.25"/>
    <row r="5587" customFormat="1" x14ac:dyDescent="0.25"/>
    <row r="5588" customFormat="1" x14ac:dyDescent="0.25"/>
    <row r="5589" customFormat="1" x14ac:dyDescent="0.25"/>
    <row r="5590" customFormat="1" x14ac:dyDescent="0.25"/>
    <row r="5591" customFormat="1" x14ac:dyDescent="0.25"/>
    <row r="5592" customFormat="1" x14ac:dyDescent="0.25"/>
    <row r="5593" customFormat="1" x14ac:dyDescent="0.25"/>
    <row r="5594" customFormat="1" x14ac:dyDescent="0.25"/>
    <row r="5595" customFormat="1" x14ac:dyDescent="0.25"/>
    <row r="5596" customFormat="1" x14ac:dyDescent="0.25"/>
    <row r="5597" customFormat="1" x14ac:dyDescent="0.25"/>
    <row r="5598" customFormat="1" x14ac:dyDescent="0.25"/>
    <row r="5599" customFormat="1" x14ac:dyDescent="0.25"/>
    <row r="5600" customFormat="1" x14ac:dyDescent="0.25"/>
    <row r="5601" customFormat="1" x14ac:dyDescent="0.25"/>
    <row r="5602" customFormat="1" x14ac:dyDescent="0.25"/>
    <row r="5603" customFormat="1" x14ac:dyDescent="0.25"/>
    <row r="5604" customFormat="1" x14ac:dyDescent="0.25"/>
    <row r="5605" customFormat="1" x14ac:dyDescent="0.25"/>
    <row r="5606" customFormat="1" x14ac:dyDescent="0.25"/>
    <row r="5607" customFormat="1" x14ac:dyDescent="0.25"/>
    <row r="5608" customFormat="1" x14ac:dyDescent="0.25"/>
    <row r="5609" customFormat="1" x14ac:dyDescent="0.25"/>
    <row r="5610" customFormat="1" x14ac:dyDescent="0.25"/>
    <row r="5611" customFormat="1" x14ac:dyDescent="0.25"/>
    <row r="5612" customFormat="1" x14ac:dyDescent="0.25"/>
    <row r="5613" customFormat="1" x14ac:dyDescent="0.25"/>
    <row r="5614" customFormat="1" x14ac:dyDescent="0.25"/>
    <row r="5615" customFormat="1" x14ac:dyDescent="0.25"/>
    <row r="5616" customFormat="1" x14ac:dyDescent="0.25"/>
    <row r="5617" customFormat="1" x14ac:dyDescent="0.25"/>
    <row r="5618" customFormat="1" x14ac:dyDescent="0.25"/>
    <row r="5619" customFormat="1" x14ac:dyDescent="0.25"/>
    <row r="5620" customFormat="1" x14ac:dyDescent="0.25"/>
    <row r="5621" customFormat="1" x14ac:dyDescent="0.25"/>
    <row r="5622" customFormat="1" x14ac:dyDescent="0.25"/>
    <row r="5623" customFormat="1" x14ac:dyDescent="0.25"/>
    <row r="5624" customFormat="1" x14ac:dyDescent="0.25"/>
    <row r="5625" customFormat="1" x14ac:dyDescent="0.25"/>
    <row r="5626" customFormat="1" x14ac:dyDescent="0.25"/>
    <row r="5627" customFormat="1" x14ac:dyDescent="0.25"/>
    <row r="5628" customFormat="1" x14ac:dyDescent="0.25"/>
    <row r="5629" customFormat="1" x14ac:dyDescent="0.25"/>
    <row r="5630" customFormat="1" x14ac:dyDescent="0.25"/>
    <row r="5631" customFormat="1" x14ac:dyDescent="0.25"/>
    <row r="5632" customFormat="1" x14ac:dyDescent="0.25"/>
    <row r="5633" customFormat="1" x14ac:dyDescent="0.25"/>
    <row r="5634" customFormat="1" x14ac:dyDescent="0.25"/>
    <row r="5635" customFormat="1" x14ac:dyDescent="0.25"/>
    <row r="5636" customFormat="1" x14ac:dyDescent="0.25"/>
    <row r="5637" customFormat="1" x14ac:dyDescent="0.25"/>
    <row r="5638" customFormat="1" x14ac:dyDescent="0.25"/>
    <row r="5639" customFormat="1" x14ac:dyDescent="0.25"/>
    <row r="5640" customFormat="1" x14ac:dyDescent="0.25"/>
    <row r="5641" customFormat="1" x14ac:dyDescent="0.25"/>
    <row r="5642" customFormat="1" x14ac:dyDescent="0.25"/>
    <row r="5643" customFormat="1" x14ac:dyDescent="0.25"/>
    <row r="5644" customFormat="1" x14ac:dyDescent="0.25"/>
    <row r="5645" customFormat="1" x14ac:dyDescent="0.25"/>
    <row r="5646" customFormat="1" x14ac:dyDescent="0.25"/>
    <row r="5647" customFormat="1" x14ac:dyDescent="0.25"/>
    <row r="5648" customFormat="1" x14ac:dyDescent="0.25"/>
    <row r="5649" customFormat="1" x14ac:dyDescent="0.25"/>
    <row r="5650" customFormat="1" x14ac:dyDescent="0.25"/>
    <row r="5651" customFormat="1" x14ac:dyDescent="0.25"/>
    <row r="5652" customFormat="1" x14ac:dyDescent="0.25"/>
    <row r="5653" customFormat="1" x14ac:dyDescent="0.25"/>
    <row r="5654" customFormat="1" x14ac:dyDescent="0.25"/>
    <row r="5655" customFormat="1" x14ac:dyDescent="0.25"/>
    <row r="5656" customFormat="1" x14ac:dyDescent="0.25"/>
    <row r="5657" customFormat="1" x14ac:dyDescent="0.25"/>
    <row r="5658" customFormat="1" x14ac:dyDescent="0.25"/>
    <row r="5659" customFormat="1" x14ac:dyDescent="0.25"/>
    <row r="5660" customFormat="1" x14ac:dyDescent="0.25"/>
    <row r="5661" customFormat="1" x14ac:dyDescent="0.25"/>
    <row r="5662" customFormat="1" x14ac:dyDescent="0.25"/>
    <row r="5663" customFormat="1" x14ac:dyDescent="0.25"/>
    <row r="5664" customFormat="1" x14ac:dyDescent="0.25"/>
    <row r="5665" customFormat="1" x14ac:dyDescent="0.25"/>
    <row r="5666" customFormat="1" x14ac:dyDescent="0.25"/>
    <row r="5667" customFormat="1" x14ac:dyDescent="0.25"/>
    <row r="5668" customFormat="1" x14ac:dyDescent="0.25"/>
    <row r="5669" customFormat="1" x14ac:dyDescent="0.25"/>
    <row r="5670" customFormat="1" x14ac:dyDescent="0.25"/>
    <row r="5671" customFormat="1" x14ac:dyDescent="0.25"/>
    <row r="5672" customFormat="1" x14ac:dyDescent="0.25"/>
    <row r="5673" customFormat="1" x14ac:dyDescent="0.25"/>
    <row r="5674" customFormat="1" x14ac:dyDescent="0.25"/>
    <row r="5675" customFormat="1" x14ac:dyDescent="0.25"/>
    <row r="5676" customFormat="1" x14ac:dyDescent="0.25"/>
    <row r="5677" customFormat="1" x14ac:dyDescent="0.25"/>
    <row r="5678" customFormat="1" x14ac:dyDescent="0.25"/>
    <row r="5679" customFormat="1" x14ac:dyDescent="0.25"/>
    <row r="5680" customFormat="1" x14ac:dyDescent="0.25"/>
    <row r="5681" customFormat="1" x14ac:dyDescent="0.25"/>
    <row r="5682" customFormat="1" x14ac:dyDescent="0.25"/>
    <row r="5683" customFormat="1" x14ac:dyDescent="0.25"/>
    <row r="5684" customFormat="1" x14ac:dyDescent="0.25"/>
    <row r="5685" customFormat="1" x14ac:dyDescent="0.25"/>
    <row r="5686" customFormat="1" x14ac:dyDescent="0.25"/>
    <row r="5687" customFormat="1" x14ac:dyDescent="0.25"/>
    <row r="5688" customFormat="1" x14ac:dyDescent="0.25"/>
    <row r="5689" customFormat="1" x14ac:dyDescent="0.25"/>
    <row r="5690" customFormat="1" x14ac:dyDescent="0.25"/>
    <row r="5691" customFormat="1" x14ac:dyDescent="0.25"/>
    <row r="5692" customFormat="1" x14ac:dyDescent="0.25"/>
    <row r="5693" customFormat="1" x14ac:dyDescent="0.25"/>
    <row r="5694" customFormat="1" x14ac:dyDescent="0.25"/>
    <row r="5695" customFormat="1" x14ac:dyDescent="0.25"/>
    <row r="5696" customFormat="1" x14ac:dyDescent="0.25"/>
    <row r="5697" customFormat="1" x14ac:dyDescent="0.25"/>
    <row r="5698" customFormat="1" x14ac:dyDescent="0.25"/>
    <row r="5699" customFormat="1" x14ac:dyDescent="0.25"/>
    <row r="5700" customFormat="1" x14ac:dyDescent="0.25"/>
    <row r="5701" customFormat="1" x14ac:dyDescent="0.25"/>
    <row r="5702" customFormat="1" x14ac:dyDescent="0.25"/>
    <row r="5703" customFormat="1" x14ac:dyDescent="0.25"/>
    <row r="5704" customFormat="1" x14ac:dyDescent="0.25"/>
    <row r="5705" customFormat="1" x14ac:dyDescent="0.25"/>
    <row r="5706" customFormat="1" x14ac:dyDescent="0.25"/>
    <row r="5707" customFormat="1" x14ac:dyDescent="0.25"/>
    <row r="5708" customFormat="1" x14ac:dyDescent="0.25"/>
    <row r="5709" customFormat="1" x14ac:dyDescent="0.25"/>
    <row r="5710" customFormat="1" x14ac:dyDescent="0.25"/>
    <row r="5711" customFormat="1" x14ac:dyDescent="0.25"/>
    <row r="5712" customFormat="1" x14ac:dyDescent="0.25"/>
    <row r="5713" customFormat="1" x14ac:dyDescent="0.25"/>
    <row r="5714" customFormat="1" x14ac:dyDescent="0.25"/>
    <row r="5715" customFormat="1" x14ac:dyDescent="0.25"/>
    <row r="5716" customFormat="1" x14ac:dyDescent="0.25"/>
    <row r="5717" customFormat="1" x14ac:dyDescent="0.25"/>
    <row r="5718" customFormat="1" x14ac:dyDescent="0.25"/>
    <row r="5719" customFormat="1" x14ac:dyDescent="0.25"/>
    <row r="5720" customFormat="1" x14ac:dyDescent="0.25"/>
    <row r="5721" customFormat="1" x14ac:dyDescent="0.25"/>
    <row r="5722" customFormat="1" x14ac:dyDescent="0.25"/>
    <row r="5723" customFormat="1" x14ac:dyDescent="0.25"/>
    <row r="5724" customFormat="1" x14ac:dyDescent="0.25"/>
    <row r="5725" customFormat="1" x14ac:dyDescent="0.25"/>
    <row r="5726" customFormat="1" x14ac:dyDescent="0.25"/>
    <row r="5727" customFormat="1" x14ac:dyDescent="0.25"/>
    <row r="5728" customFormat="1" x14ac:dyDescent="0.25"/>
    <row r="5729" customFormat="1" x14ac:dyDescent="0.25"/>
    <row r="5730" customFormat="1" x14ac:dyDescent="0.25"/>
    <row r="5731" customFormat="1" x14ac:dyDescent="0.25"/>
    <row r="5732" customFormat="1" x14ac:dyDescent="0.25"/>
    <row r="5733" customFormat="1" x14ac:dyDescent="0.25"/>
    <row r="5734" customFormat="1" x14ac:dyDescent="0.25"/>
    <row r="5735" customFormat="1" x14ac:dyDescent="0.25"/>
    <row r="5736" customFormat="1" x14ac:dyDescent="0.25"/>
    <row r="5737" customFormat="1" x14ac:dyDescent="0.25"/>
    <row r="5738" customFormat="1" x14ac:dyDescent="0.25"/>
    <row r="5739" customFormat="1" x14ac:dyDescent="0.25"/>
    <row r="5740" customFormat="1" x14ac:dyDescent="0.25"/>
    <row r="5741" customFormat="1" x14ac:dyDescent="0.25"/>
    <row r="5742" customFormat="1" x14ac:dyDescent="0.25"/>
    <row r="5743" customFormat="1" x14ac:dyDescent="0.25"/>
    <row r="5744" customFormat="1" x14ac:dyDescent="0.25"/>
    <row r="5745" customFormat="1" x14ac:dyDescent="0.25"/>
    <row r="5746" customFormat="1" x14ac:dyDescent="0.25"/>
    <row r="5747" customFormat="1" x14ac:dyDescent="0.25"/>
    <row r="5748" customFormat="1" x14ac:dyDescent="0.25"/>
    <row r="5749" customFormat="1" x14ac:dyDescent="0.25"/>
    <row r="5750" customFormat="1" x14ac:dyDescent="0.25"/>
    <row r="5751" customFormat="1" x14ac:dyDescent="0.25"/>
    <row r="5752" customFormat="1" x14ac:dyDescent="0.25"/>
    <row r="5753" customFormat="1" x14ac:dyDescent="0.25"/>
    <row r="5754" customFormat="1" x14ac:dyDescent="0.25"/>
    <row r="5755" customFormat="1" x14ac:dyDescent="0.25"/>
    <row r="5756" customFormat="1" x14ac:dyDescent="0.25"/>
    <row r="5757" customFormat="1" x14ac:dyDescent="0.25"/>
    <row r="5758" customFormat="1" x14ac:dyDescent="0.25"/>
    <row r="5759" customFormat="1" x14ac:dyDescent="0.25"/>
    <row r="5760" customFormat="1" x14ac:dyDescent="0.25"/>
    <row r="5761" customFormat="1" x14ac:dyDescent="0.25"/>
    <row r="5762" customFormat="1" x14ac:dyDescent="0.25"/>
    <row r="5763" customFormat="1" x14ac:dyDescent="0.25"/>
    <row r="5764" customFormat="1" x14ac:dyDescent="0.25"/>
    <row r="5765" customFormat="1" x14ac:dyDescent="0.25"/>
    <row r="5766" customFormat="1" x14ac:dyDescent="0.25"/>
    <row r="5767" customFormat="1" x14ac:dyDescent="0.25"/>
    <row r="5768" customFormat="1" x14ac:dyDescent="0.25"/>
    <row r="5769" customFormat="1" x14ac:dyDescent="0.25"/>
    <row r="5770" customFormat="1" x14ac:dyDescent="0.25"/>
    <row r="5771" customFormat="1" x14ac:dyDescent="0.25"/>
    <row r="5772" customFormat="1" x14ac:dyDescent="0.25"/>
    <row r="5773" customFormat="1" x14ac:dyDescent="0.25"/>
    <row r="5774" customFormat="1" x14ac:dyDescent="0.25"/>
    <row r="5775" customFormat="1" x14ac:dyDescent="0.25"/>
    <row r="5776" customFormat="1" x14ac:dyDescent="0.25"/>
    <row r="5777" customFormat="1" x14ac:dyDescent="0.25"/>
    <row r="5778" customFormat="1" x14ac:dyDescent="0.25"/>
    <row r="5779" customFormat="1" x14ac:dyDescent="0.25"/>
    <row r="5780" customFormat="1" x14ac:dyDescent="0.25"/>
    <row r="5781" customFormat="1" x14ac:dyDescent="0.25"/>
    <row r="5782" customFormat="1" x14ac:dyDescent="0.25"/>
    <row r="5783" customFormat="1" x14ac:dyDescent="0.25"/>
    <row r="5784" customFormat="1" x14ac:dyDescent="0.25"/>
    <row r="5785" customFormat="1" x14ac:dyDescent="0.25"/>
    <row r="5786" customFormat="1" x14ac:dyDescent="0.25"/>
    <row r="5787" customFormat="1" x14ac:dyDescent="0.25"/>
    <row r="5788" customFormat="1" x14ac:dyDescent="0.25"/>
    <row r="5789" customFormat="1" x14ac:dyDescent="0.25"/>
    <row r="5790" customFormat="1" x14ac:dyDescent="0.25"/>
    <row r="5791" customFormat="1" x14ac:dyDescent="0.25"/>
    <row r="5792" customFormat="1" x14ac:dyDescent="0.25"/>
    <row r="5793" customFormat="1" x14ac:dyDescent="0.25"/>
    <row r="5794" customFormat="1" x14ac:dyDescent="0.25"/>
    <row r="5795" customFormat="1" x14ac:dyDescent="0.25"/>
    <row r="5796" customFormat="1" x14ac:dyDescent="0.25"/>
    <row r="5797" customFormat="1" x14ac:dyDescent="0.25"/>
    <row r="5798" customFormat="1" x14ac:dyDescent="0.25"/>
    <row r="5799" customFormat="1" x14ac:dyDescent="0.25"/>
    <row r="5800" customFormat="1" x14ac:dyDescent="0.25"/>
    <row r="5801" customFormat="1" x14ac:dyDescent="0.25"/>
    <row r="5802" customFormat="1" x14ac:dyDescent="0.25"/>
    <row r="5803" customFormat="1" x14ac:dyDescent="0.25"/>
    <row r="5804" customFormat="1" x14ac:dyDescent="0.25"/>
    <row r="5805" customFormat="1" x14ac:dyDescent="0.25"/>
    <row r="5806" customFormat="1" x14ac:dyDescent="0.25"/>
    <row r="5807" customFormat="1" x14ac:dyDescent="0.25"/>
    <row r="5808" customFormat="1" x14ac:dyDescent="0.25"/>
    <row r="5809" customFormat="1" x14ac:dyDescent="0.25"/>
    <row r="5810" customFormat="1" x14ac:dyDescent="0.25"/>
    <row r="5811" customFormat="1" x14ac:dyDescent="0.25"/>
    <row r="5812" customFormat="1" x14ac:dyDescent="0.25"/>
    <row r="5813" customFormat="1" x14ac:dyDescent="0.25"/>
    <row r="5814" customFormat="1" x14ac:dyDescent="0.25"/>
    <row r="5815" customFormat="1" x14ac:dyDescent="0.25"/>
    <row r="5816" customFormat="1" x14ac:dyDescent="0.25"/>
    <row r="5817" customFormat="1" x14ac:dyDescent="0.25"/>
    <row r="5818" customFormat="1" x14ac:dyDescent="0.25"/>
    <row r="5819" customFormat="1" x14ac:dyDescent="0.25"/>
    <row r="5820" customFormat="1" x14ac:dyDescent="0.25"/>
    <row r="5821" customFormat="1" x14ac:dyDescent="0.25"/>
    <row r="5822" customFormat="1" x14ac:dyDescent="0.25"/>
    <row r="5823" customFormat="1" x14ac:dyDescent="0.25"/>
    <row r="5824" customFormat="1" x14ac:dyDescent="0.25"/>
    <row r="5825" customFormat="1" x14ac:dyDescent="0.25"/>
    <row r="5826" customFormat="1" x14ac:dyDescent="0.25"/>
    <row r="5827" customFormat="1" x14ac:dyDescent="0.25"/>
    <row r="5828" customFormat="1" x14ac:dyDescent="0.25"/>
    <row r="5829" customFormat="1" x14ac:dyDescent="0.25"/>
    <row r="5830" customFormat="1" x14ac:dyDescent="0.25"/>
    <row r="5831" customFormat="1" x14ac:dyDescent="0.25"/>
    <row r="5832" customFormat="1" x14ac:dyDescent="0.25"/>
    <row r="5833" customFormat="1" x14ac:dyDescent="0.25"/>
    <row r="5834" customFormat="1" x14ac:dyDescent="0.25"/>
    <row r="5835" customFormat="1" x14ac:dyDescent="0.25"/>
    <row r="5836" customFormat="1" x14ac:dyDescent="0.25"/>
    <row r="5837" customFormat="1" x14ac:dyDescent="0.25"/>
    <row r="5838" customFormat="1" x14ac:dyDescent="0.25"/>
    <row r="5839" customFormat="1" x14ac:dyDescent="0.25"/>
    <row r="5840" customFormat="1" x14ac:dyDescent="0.25"/>
    <row r="5841" customFormat="1" x14ac:dyDescent="0.25"/>
    <row r="5842" customFormat="1" x14ac:dyDescent="0.25"/>
    <row r="5843" customFormat="1" x14ac:dyDescent="0.25"/>
    <row r="5844" customFormat="1" x14ac:dyDescent="0.25"/>
    <row r="5845" customFormat="1" x14ac:dyDescent="0.25"/>
    <row r="5846" customFormat="1" x14ac:dyDescent="0.25"/>
    <row r="5847" customFormat="1" x14ac:dyDescent="0.25"/>
    <row r="5848" customFormat="1" x14ac:dyDescent="0.25"/>
    <row r="5849" customFormat="1" x14ac:dyDescent="0.25"/>
    <row r="5850" customFormat="1" x14ac:dyDescent="0.25"/>
    <row r="5851" customFormat="1" x14ac:dyDescent="0.25"/>
    <row r="5852" customFormat="1" x14ac:dyDescent="0.25"/>
    <row r="5853" customFormat="1" x14ac:dyDescent="0.25"/>
    <row r="5854" customFormat="1" x14ac:dyDescent="0.25"/>
    <row r="5855" customFormat="1" x14ac:dyDescent="0.25"/>
    <row r="5856" customFormat="1" x14ac:dyDescent="0.25"/>
    <row r="5857" customFormat="1" x14ac:dyDescent="0.25"/>
    <row r="5858" customFormat="1" x14ac:dyDescent="0.25"/>
    <row r="5859" customFormat="1" x14ac:dyDescent="0.25"/>
    <row r="5860" customFormat="1" x14ac:dyDescent="0.25"/>
    <row r="5861" customFormat="1" x14ac:dyDescent="0.25"/>
    <row r="5862" customFormat="1" x14ac:dyDescent="0.25"/>
    <row r="5863" customFormat="1" x14ac:dyDescent="0.25"/>
    <row r="5864" customFormat="1" x14ac:dyDescent="0.25"/>
    <row r="5865" customFormat="1" x14ac:dyDescent="0.25"/>
    <row r="5866" customFormat="1" x14ac:dyDescent="0.25"/>
    <row r="5867" customFormat="1" x14ac:dyDescent="0.25"/>
    <row r="5868" customFormat="1" x14ac:dyDescent="0.25"/>
    <row r="5869" customFormat="1" x14ac:dyDescent="0.25"/>
    <row r="5870" customFormat="1" x14ac:dyDescent="0.25"/>
    <row r="5871" customFormat="1" x14ac:dyDescent="0.25"/>
    <row r="5872" customFormat="1" x14ac:dyDescent="0.25"/>
    <row r="5873" customFormat="1" x14ac:dyDescent="0.25"/>
    <row r="5874" customFormat="1" x14ac:dyDescent="0.25"/>
    <row r="5875" customFormat="1" x14ac:dyDescent="0.25"/>
    <row r="5876" customFormat="1" x14ac:dyDescent="0.25"/>
    <row r="5877" customFormat="1" x14ac:dyDescent="0.25"/>
    <row r="5878" customFormat="1" x14ac:dyDescent="0.25"/>
    <row r="5879" customFormat="1" x14ac:dyDescent="0.25"/>
    <row r="5880" customFormat="1" x14ac:dyDescent="0.25"/>
    <row r="5881" customFormat="1" x14ac:dyDescent="0.25"/>
    <row r="5882" customFormat="1" x14ac:dyDescent="0.25"/>
    <row r="5883" customFormat="1" x14ac:dyDescent="0.25"/>
    <row r="5884" customFormat="1" x14ac:dyDescent="0.25"/>
    <row r="5885" customFormat="1" x14ac:dyDescent="0.25"/>
    <row r="5886" customFormat="1" x14ac:dyDescent="0.25"/>
    <row r="5887" customFormat="1" x14ac:dyDescent="0.25"/>
    <row r="5888" customFormat="1" x14ac:dyDescent="0.25"/>
    <row r="5889" customFormat="1" x14ac:dyDescent="0.25"/>
    <row r="5890" customFormat="1" x14ac:dyDescent="0.25"/>
    <row r="5891" customFormat="1" x14ac:dyDescent="0.25"/>
    <row r="5892" customFormat="1" x14ac:dyDescent="0.25"/>
    <row r="5893" customFormat="1" x14ac:dyDescent="0.25"/>
    <row r="5894" customFormat="1" x14ac:dyDescent="0.25"/>
    <row r="5895" customFormat="1" x14ac:dyDescent="0.25"/>
    <row r="5896" customFormat="1" x14ac:dyDescent="0.25"/>
    <row r="5897" customFormat="1" x14ac:dyDescent="0.25"/>
    <row r="5898" customFormat="1" x14ac:dyDescent="0.25"/>
    <row r="5899" customFormat="1" x14ac:dyDescent="0.25"/>
    <row r="5900" customFormat="1" x14ac:dyDescent="0.25"/>
    <row r="5901" customFormat="1" x14ac:dyDescent="0.25"/>
    <row r="5902" customFormat="1" x14ac:dyDescent="0.25"/>
    <row r="5903" customFormat="1" x14ac:dyDescent="0.25"/>
    <row r="5904" customFormat="1" x14ac:dyDescent="0.25"/>
    <row r="5905" customFormat="1" x14ac:dyDescent="0.25"/>
    <row r="5906" customFormat="1" x14ac:dyDescent="0.25"/>
    <row r="5907" customFormat="1" x14ac:dyDescent="0.25"/>
    <row r="5908" customFormat="1" x14ac:dyDescent="0.25"/>
    <row r="5909" customFormat="1" x14ac:dyDescent="0.25"/>
    <row r="5910" customFormat="1" x14ac:dyDescent="0.25"/>
    <row r="5911" customFormat="1" x14ac:dyDescent="0.25"/>
    <row r="5912" customFormat="1" x14ac:dyDescent="0.25"/>
    <row r="5913" customFormat="1" x14ac:dyDescent="0.25"/>
    <row r="5914" customFormat="1" x14ac:dyDescent="0.25"/>
    <row r="5915" customFormat="1" x14ac:dyDescent="0.25"/>
    <row r="5916" customFormat="1" x14ac:dyDescent="0.25"/>
    <row r="5917" customFormat="1" x14ac:dyDescent="0.25"/>
    <row r="5918" customFormat="1" x14ac:dyDescent="0.25"/>
    <row r="5919" customFormat="1" x14ac:dyDescent="0.25"/>
    <row r="5920" customFormat="1" x14ac:dyDescent="0.25"/>
    <row r="5921" customFormat="1" x14ac:dyDescent="0.25"/>
    <row r="5922" customFormat="1" x14ac:dyDescent="0.25"/>
    <row r="5923" customFormat="1" x14ac:dyDescent="0.25"/>
    <row r="5924" customFormat="1" x14ac:dyDescent="0.25"/>
    <row r="5925" customFormat="1" x14ac:dyDescent="0.25"/>
    <row r="5926" customFormat="1" x14ac:dyDescent="0.25"/>
    <row r="5927" customFormat="1" x14ac:dyDescent="0.25"/>
    <row r="5928" customFormat="1" x14ac:dyDescent="0.25"/>
    <row r="5929" customFormat="1" x14ac:dyDescent="0.25"/>
    <row r="5930" customFormat="1" x14ac:dyDescent="0.25"/>
    <row r="5931" customFormat="1" x14ac:dyDescent="0.25"/>
    <row r="5932" customFormat="1" x14ac:dyDescent="0.25"/>
    <row r="5933" customFormat="1" x14ac:dyDescent="0.25"/>
    <row r="5934" customFormat="1" x14ac:dyDescent="0.25"/>
    <row r="5935" customFormat="1" x14ac:dyDescent="0.25"/>
    <row r="5936" customFormat="1" x14ac:dyDescent="0.25"/>
    <row r="5937" customFormat="1" x14ac:dyDescent="0.25"/>
    <row r="5938" customFormat="1" x14ac:dyDescent="0.25"/>
    <row r="5939" customFormat="1" x14ac:dyDescent="0.25"/>
    <row r="5940" customFormat="1" x14ac:dyDescent="0.25"/>
    <row r="5941" customFormat="1" x14ac:dyDescent="0.25"/>
    <row r="5942" customFormat="1" x14ac:dyDescent="0.25"/>
    <row r="5943" customFormat="1" x14ac:dyDescent="0.25"/>
    <row r="5944" customFormat="1" x14ac:dyDescent="0.25"/>
    <row r="5945" customFormat="1" x14ac:dyDescent="0.25"/>
    <row r="5946" customFormat="1" x14ac:dyDescent="0.25"/>
    <row r="5947" customFormat="1" x14ac:dyDescent="0.25"/>
    <row r="5948" customFormat="1" x14ac:dyDescent="0.25"/>
    <row r="5949" customFormat="1" x14ac:dyDescent="0.25"/>
    <row r="5950" customFormat="1" x14ac:dyDescent="0.25"/>
    <row r="5951" customFormat="1" x14ac:dyDescent="0.25"/>
    <row r="5952" customFormat="1" x14ac:dyDescent="0.25"/>
    <row r="5953" customFormat="1" x14ac:dyDescent="0.25"/>
    <row r="5954" customFormat="1" x14ac:dyDescent="0.25"/>
    <row r="5955" customFormat="1" x14ac:dyDescent="0.25"/>
    <row r="5956" customFormat="1" x14ac:dyDescent="0.25"/>
    <row r="5957" customFormat="1" x14ac:dyDescent="0.25"/>
    <row r="5958" customFormat="1" x14ac:dyDescent="0.25"/>
    <row r="5959" customFormat="1" x14ac:dyDescent="0.25"/>
    <row r="5960" customFormat="1" x14ac:dyDescent="0.25"/>
    <row r="5961" customFormat="1" x14ac:dyDescent="0.25"/>
    <row r="5962" customFormat="1" x14ac:dyDescent="0.25"/>
    <row r="5963" customFormat="1" x14ac:dyDescent="0.25"/>
    <row r="5964" customFormat="1" x14ac:dyDescent="0.25"/>
    <row r="5965" customFormat="1" x14ac:dyDescent="0.25"/>
    <row r="5966" customFormat="1" x14ac:dyDescent="0.25"/>
    <row r="5967" customFormat="1" x14ac:dyDescent="0.25"/>
    <row r="5968" customFormat="1" x14ac:dyDescent="0.25"/>
    <row r="5969" customFormat="1" x14ac:dyDescent="0.25"/>
    <row r="5970" customFormat="1" x14ac:dyDescent="0.25"/>
    <row r="5971" customFormat="1" x14ac:dyDescent="0.25"/>
    <row r="5972" customFormat="1" x14ac:dyDescent="0.25"/>
    <row r="5973" customFormat="1" x14ac:dyDescent="0.25"/>
    <row r="5974" customFormat="1" x14ac:dyDescent="0.25"/>
    <row r="5975" customFormat="1" x14ac:dyDescent="0.25"/>
    <row r="5976" customFormat="1" x14ac:dyDescent="0.25"/>
    <row r="5977" customFormat="1" x14ac:dyDescent="0.25"/>
    <row r="5978" customFormat="1" x14ac:dyDescent="0.25"/>
    <row r="5979" customFormat="1" x14ac:dyDescent="0.25"/>
    <row r="5980" customFormat="1" x14ac:dyDescent="0.25"/>
    <row r="5981" customFormat="1" x14ac:dyDescent="0.25"/>
    <row r="5982" customFormat="1" x14ac:dyDescent="0.25"/>
    <row r="5983" customFormat="1" x14ac:dyDescent="0.25"/>
    <row r="5984" customFormat="1" x14ac:dyDescent="0.25"/>
    <row r="5985" customFormat="1" x14ac:dyDescent="0.25"/>
    <row r="5986" customFormat="1" x14ac:dyDescent="0.25"/>
    <row r="5987" customFormat="1" x14ac:dyDescent="0.25"/>
    <row r="5988" customFormat="1" x14ac:dyDescent="0.25"/>
    <row r="5989" customFormat="1" x14ac:dyDescent="0.25"/>
    <row r="5990" customFormat="1" x14ac:dyDescent="0.25"/>
    <row r="5991" customFormat="1" x14ac:dyDescent="0.25"/>
    <row r="5992" customFormat="1" x14ac:dyDescent="0.25"/>
    <row r="5993" customFormat="1" x14ac:dyDescent="0.25"/>
    <row r="5994" customFormat="1" x14ac:dyDescent="0.25"/>
    <row r="5995" customFormat="1" x14ac:dyDescent="0.25"/>
    <row r="5996" customFormat="1" x14ac:dyDescent="0.25"/>
    <row r="5997" customFormat="1" x14ac:dyDescent="0.25"/>
    <row r="5998" customFormat="1" x14ac:dyDescent="0.25"/>
    <row r="5999" customFormat="1" x14ac:dyDescent="0.25"/>
    <row r="6000" customFormat="1" x14ac:dyDescent="0.25"/>
    <row r="6001" customFormat="1" x14ac:dyDescent="0.25"/>
    <row r="6002" customFormat="1" x14ac:dyDescent="0.25"/>
    <row r="6003" customFormat="1" x14ac:dyDescent="0.25"/>
    <row r="6004" customFormat="1" x14ac:dyDescent="0.25"/>
    <row r="6005" customFormat="1" x14ac:dyDescent="0.25"/>
    <row r="6006" customFormat="1" x14ac:dyDescent="0.25"/>
    <row r="6007" customFormat="1" x14ac:dyDescent="0.25"/>
    <row r="6008" customFormat="1" x14ac:dyDescent="0.25"/>
    <row r="6009" customFormat="1" x14ac:dyDescent="0.25"/>
    <row r="6010" customFormat="1" x14ac:dyDescent="0.25"/>
    <row r="6011" customFormat="1" x14ac:dyDescent="0.25"/>
    <row r="6012" customFormat="1" x14ac:dyDescent="0.25"/>
    <row r="6013" customFormat="1" x14ac:dyDescent="0.25"/>
    <row r="6014" customFormat="1" x14ac:dyDescent="0.25"/>
    <row r="6015" customFormat="1" x14ac:dyDescent="0.25"/>
    <row r="6016" customFormat="1" x14ac:dyDescent="0.25"/>
    <row r="6017" customFormat="1" x14ac:dyDescent="0.25"/>
    <row r="6018" customFormat="1" x14ac:dyDescent="0.25"/>
    <row r="6019" customFormat="1" x14ac:dyDescent="0.25"/>
    <row r="6020" customFormat="1" x14ac:dyDescent="0.25"/>
    <row r="6021" customFormat="1" x14ac:dyDescent="0.25"/>
    <row r="6022" customFormat="1" x14ac:dyDescent="0.25"/>
    <row r="6023" customFormat="1" x14ac:dyDescent="0.25"/>
    <row r="6024" customFormat="1" x14ac:dyDescent="0.25"/>
    <row r="6025" customFormat="1" x14ac:dyDescent="0.25"/>
    <row r="6026" customFormat="1" x14ac:dyDescent="0.25"/>
    <row r="6027" customFormat="1" x14ac:dyDescent="0.25"/>
    <row r="6028" customFormat="1" x14ac:dyDescent="0.25"/>
    <row r="6029" customFormat="1" x14ac:dyDescent="0.25"/>
    <row r="6030" customFormat="1" x14ac:dyDescent="0.25"/>
    <row r="6031" customFormat="1" x14ac:dyDescent="0.25"/>
    <row r="6032" customFormat="1" x14ac:dyDescent="0.25"/>
    <row r="6033" customFormat="1" x14ac:dyDescent="0.25"/>
    <row r="6034" customFormat="1" x14ac:dyDescent="0.25"/>
    <row r="6035" customFormat="1" x14ac:dyDescent="0.25"/>
    <row r="6036" customFormat="1" x14ac:dyDescent="0.25"/>
    <row r="6037" customFormat="1" x14ac:dyDescent="0.25"/>
    <row r="6038" customFormat="1" x14ac:dyDescent="0.25"/>
    <row r="6039" customFormat="1" x14ac:dyDescent="0.25"/>
    <row r="6040" customFormat="1" x14ac:dyDescent="0.25"/>
    <row r="6041" customFormat="1" x14ac:dyDescent="0.25"/>
    <row r="6042" customFormat="1" x14ac:dyDescent="0.25"/>
    <row r="6043" customFormat="1" x14ac:dyDescent="0.25"/>
    <row r="6044" customFormat="1" x14ac:dyDescent="0.25"/>
    <row r="6045" customFormat="1" x14ac:dyDescent="0.25"/>
    <row r="6046" customFormat="1" x14ac:dyDescent="0.25"/>
    <row r="6047" customFormat="1" x14ac:dyDescent="0.25"/>
    <row r="6048" customFormat="1" x14ac:dyDescent="0.25"/>
    <row r="6049" customFormat="1" x14ac:dyDescent="0.25"/>
    <row r="6050" customFormat="1" x14ac:dyDescent="0.25"/>
    <row r="6051" customFormat="1" x14ac:dyDescent="0.25"/>
    <row r="6052" customFormat="1" x14ac:dyDescent="0.25"/>
    <row r="6053" customFormat="1" x14ac:dyDescent="0.25"/>
    <row r="6054" customFormat="1" x14ac:dyDescent="0.25"/>
    <row r="6055" customFormat="1" x14ac:dyDescent="0.25"/>
    <row r="6056" customFormat="1" x14ac:dyDescent="0.25"/>
    <row r="6057" customFormat="1" x14ac:dyDescent="0.25"/>
    <row r="6058" customFormat="1" x14ac:dyDescent="0.25"/>
    <row r="6059" customFormat="1" x14ac:dyDescent="0.25"/>
    <row r="6060" customFormat="1" x14ac:dyDescent="0.25"/>
    <row r="6061" customFormat="1" x14ac:dyDescent="0.25"/>
    <row r="6062" customFormat="1" x14ac:dyDescent="0.25"/>
    <row r="6063" customFormat="1" x14ac:dyDescent="0.25"/>
    <row r="6064" customFormat="1" x14ac:dyDescent="0.25"/>
    <row r="6065" customFormat="1" x14ac:dyDescent="0.25"/>
    <row r="6066" customFormat="1" x14ac:dyDescent="0.25"/>
    <row r="6067" customFormat="1" x14ac:dyDescent="0.25"/>
    <row r="6068" customFormat="1" x14ac:dyDescent="0.25"/>
    <row r="6069" customFormat="1" x14ac:dyDescent="0.25"/>
    <row r="6070" customFormat="1" x14ac:dyDescent="0.25"/>
    <row r="6071" customFormat="1" x14ac:dyDescent="0.25"/>
    <row r="6072" customFormat="1" x14ac:dyDescent="0.25"/>
    <row r="6073" customFormat="1" x14ac:dyDescent="0.25"/>
    <row r="6074" customFormat="1" x14ac:dyDescent="0.25"/>
    <row r="6075" customFormat="1" x14ac:dyDescent="0.25"/>
    <row r="6076" customFormat="1" x14ac:dyDescent="0.25"/>
    <row r="6077" customFormat="1" x14ac:dyDescent="0.25"/>
    <row r="6078" customFormat="1" x14ac:dyDescent="0.25"/>
    <row r="6079" customFormat="1" x14ac:dyDescent="0.25"/>
    <row r="6080" customFormat="1" x14ac:dyDescent="0.25"/>
    <row r="6081" customFormat="1" x14ac:dyDescent="0.25"/>
    <row r="6082" customFormat="1" x14ac:dyDescent="0.25"/>
    <row r="6083" customFormat="1" x14ac:dyDescent="0.25"/>
    <row r="6084" customFormat="1" x14ac:dyDescent="0.25"/>
    <row r="6085" customFormat="1" x14ac:dyDescent="0.25"/>
    <row r="6086" customFormat="1" x14ac:dyDescent="0.25"/>
    <row r="6087" customFormat="1" x14ac:dyDescent="0.25"/>
    <row r="6088" customFormat="1" x14ac:dyDescent="0.25"/>
    <row r="6089" customFormat="1" x14ac:dyDescent="0.25"/>
    <row r="6090" customFormat="1" x14ac:dyDescent="0.25"/>
    <row r="6091" customFormat="1" x14ac:dyDescent="0.25"/>
    <row r="6092" customFormat="1" x14ac:dyDescent="0.25"/>
    <row r="6093" customFormat="1" x14ac:dyDescent="0.25"/>
    <row r="6094" customFormat="1" x14ac:dyDescent="0.25"/>
    <row r="6095" customFormat="1" x14ac:dyDescent="0.25"/>
    <row r="6096" customFormat="1" x14ac:dyDescent="0.25"/>
    <row r="6097" customFormat="1" x14ac:dyDescent="0.25"/>
    <row r="6098" customFormat="1" x14ac:dyDescent="0.25"/>
    <row r="6099" customFormat="1" x14ac:dyDescent="0.25"/>
    <row r="6100" customFormat="1" x14ac:dyDescent="0.25"/>
    <row r="6101" customFormat="1" x14ac:dyDescent="0.25"/>
    <row r="6102" customFormat="1" x14ac:dyDescent="0.25"/>
    <row r="6103" customFormat="1" x14ac:dyDescent="0.25"/>
    <row r="6104" customFormat="1" x14ac:dyDescent="0.25"/>
    <row r="6105" customFormat="1" x14ac:dyDescent="0.25"/>
    <row r="6106" customFormat="1" x14ac:dyDescent="0.25"/>
    <row r="6107" customFormat="1" x14ac:dyDescent="0.25"/>
    <row r="6108" customFormat="1" x14ac:dyDescent="0.25"/>
    <row r="6109" customFormat="1" x14ac:dyDescent="0.25"/>
    <row r="6110" customFormat="1" x14ac:dyDescent="0.25"/>
    <row r="6111" customFormat="1" x14ac:dyDescent="0.25"/>
    <row r="6112" customFormat="1" x14ac:dyDescent="0.25"/>
    <row r="6113" customFormat="1" x14ac:dyDescent="0.25"/>
    <row r="6114" customFormat="1" x14ac:dyDescent="0.25"/>
    <row r="6115" customFormat="1" x14ac:dyDescent="0.25"/>
    <row r="6116" customFormat="1" x14ac:dyDescent="0.25"/>
    <row r="6117" customFormat="1" x14ac:dyDescent="0.25"/>
    <row r="6118" customFormat="1" x14ac:dyDescent="0.25"/>
    <row r="6119" customFormat="1" x14ac:dyDescent="0.25"/>
    <row r="6120" customFormat="1" x14ac:dyDescent="0.25"/>
    <row r="6121" customFormat="1" x14ac:dyDescent="0.25"/>
    <row r="6122" customFormat="1" x14ac:dyDescent="0.25"/>
    <row r="6123" customFormat="1" x14ac:dyDescent="0.25"/>
    <row r="6124" customFormat="1" x14ac:dyDescent="0.25"/>
    <row r="6125" customFormat="1" x14ac:dyDescent="0.25"/>
    <row r="6126" customFormat="1" x14ac:dyDescent="0.25"/>
    <row r="6127" customFormat="1" x14ac:dyDescent="0.25"/>
    <row r="6128" customFormat="1" x14ac:dyDescent="0.25"/>
    <row r="6129" customFormat="1" x14ac:dyDescent="0.25"/>
    <row r="6130" customFormat="1" x14ac:dyDescent="0.25"/>
    <row r="6131" customFormat="1" x14ac:dyDescent="0.25"/>
    <row r="6132" customFormat="1" x14ac:dyDescent="0.25"/>
    <row r="6133" customFormat="1" x14ac:dyDescent="0.25"/>
    <row r="6134" customFormat="1" x14ac:dyDescent="0.25"/>
    <row r="6135" customFormat="1" x14ac:dyDescent="0.25"/>
    <row r="6136" customFormat="1" x14ac:dyDescent="0.25"/>
    <row r="6137" customFormat="1" x14ac:dyDescent="0.25"/>
    <row r="6138" customFormat="1" x14ac:dyDescent="0.25"/>
    <row r="6139" customFormat="1" x14ac:dyDescent="0.25"/>
    <row r="6140" customFormat="1" x14ac:dyDescent="0.25"/>
    <row r="6141" customFormat="1" x14ac:dyDescent="0.25"/>
    <row r="6142" customFormat="1" x14ac:dyDescent="0.25"/>
    <row r="6143" customFormat="1" x14ac:dyDescent="0.25"/>
    <row r="6144" customFormat="1" x14ac:dyDescent="0.25"/>
    <row r="6145" customFormat="1" x14ac:dyDescent="0.25"/>
    <row r="6146" customFormat="1" x14ac:dyDescent="0.25"/>
    <row r="6147" customFormat="1" x14ac:dyDescent="0.25"/>
    <row r="6148" customFormat="1" x14ac:dyDescent="0.25"/>
    <row r="6149" customFormat="1" x14ac:dyDescent="0.25"/>
    <row r="6150" customFormat="1" x14ac:dyDescent="0.25"/>
    <row r="6151" customFormat="1" x14ac:dyDescent="0.25"/>
    <row r="6152" customFormat="1" x14ac:dyDescent="0.25"/>
    <row r="6153" customFormat="1" x14ac:dyDescent="0.25"/>
    <row r="6154" customFormat="1" x14ac:dyDescent="0.25"/>
    <row r="6155" customFormat="1" x14ac:dyDescent="0.25"/>
    <row r="6156" customFormat="1" x14ac:dyDescent="0.25"/>
    <row r="6157" customFormat="1" x14ac:dyDescent="0.25"/>
    <row r="6158" customFormat="1" x14ac:dyDescent="0.25"/>
    <row r="6159" customFormat="1" x14ac:dyDescent="0.25"/>
    <row r="6160" customFormat="1" x14ac:dyDescent="0.25"/>
    <row r="6161" customFormat="1" x14ac:dyDescent="0.25"/>
    <row r="6162" customFormat="1" x14ac:dyDescent="0.25"/>
    <row r="6163" customFormat="1" x14ac:dyDescent="0.25"/>
    <row r="6164" customFormat="1" x14ac:dyDescent="0.25"/>
    <row r="6165" customFormat="1" x14ac:dyDescent="0.25"/>
    <row r="6166" customFormat="1" x14ac:dyDescent="0.25"/>
    <row r="6167" customFormat="1" x14ac:dyDescent="0.25"/>
    <row r="6168" customFormat="1" x14ac:dyDescent="0.25"/>
    <row r="6169" customFormat="1" x14ac:dyDescent="0.25"/>
    <row r="6170" customFormat="1" x14ac:dyDescent="0.25"/>
    <row r="6171" customFormat="1" x14ac:dyDescent="0.25"/>
    <row r="6172" customFormat="1" x14ac:dyDescent="0.25"/>
    <row r="6173" customFormat="1" x14ac:dyDescent="0.25"/>
    <row r="6174" customFormat="1" x14ac:dyDescent="0.25"/>
    <row r="6175" customFormat="1" x14ac:dyDescent="0.25"/>
    <row r="6176" customFormat="1" x14ac:dyDescent="0.25"/>
    <row r="6177" customFormat="1" x14ac:dyDescent="0.25"/>
    <row r="6178" customFormat="1" x14ac:dyDescent="0.25"/>
    <row r="6179" customFormat="1" x14ac:dyDescent="0.25"/>
    <row r="6180" customFormat="1" x14ac:dyDescent="0.25"/>
    <row r="6181" customFormat="1" x14ac:dyDescent="0.25"/>
    <row r="6182" customFormat="1" x14ac:dyDescent="0.25"/>
    <row r="6183" customFormat="1" x14ac:dyDescent="0.25"/>
    <row r="6184" customFormat="1" x14ac:dyDescent="0.25"/>
    <row r="6185" customFormat="1" x14ac:dyDescent="0.25"/>
    <row r="6186" customFormat="1" x14ac:dyDescent="0.25"/>
    <row r="6187" customFormat="1" x14ac:dyDescent="0.25"/>
    <row r="6188" customFormat="1" x14ac:dyDescent="0.25"/>
    <row r="6189" customFormat="1" x14ac:dyDescent="0.25"/>
    <row r="6190" customFormat="1" x14ac:dyDescent="0.25"/>
    <row r="6191" customFormat="1" x14ac:dyDescent="0.25"/>
    <row r="6192" customFormat="1" x14ac:dyDescent="0.25"/>
    <row r="6193" customFormat="1" x14ac:dyDescent="0.25"/>
    <row r="6194" customFormat="1" x14ac:dyDescent="0.25"/>
    <row r="6195" customFormat="1" x14ac:dyDescent="0.25"/>
    <row r="6196" customFormat="1" x14ac:dyDescent="0.25"/>
    <row r="6197" customFormat="1" x14ac:dyDescent="0.25"/>
    <row r="6198" customFormat="1" x14ac:dyDescent="0.25"/>
    <row r="6199" customFormat="1" x14ac:dyDescent="0.25"/>
    <row r="6200" customFormat="1" x14ac:dyDescent="0.25"/>
    <row r="6201" customFormat="1" x14ac:dyDescent="0.25"/>
    <row r="6202" customFormat="1" x14ac:dyDescent="0.25"/>
    <row r="6203" customFormat="1" x14ac:dyDescent="0.25"/>
    <row r="6204" customFormat="1" x14ac:dyDescent="0.25"/>
    <row r="6205" customFormat="1" x14ac:dyDescent="0.25"/>
    <row r="6206" customFormat="1" x14ac:dyDescent="0.25"/>
    <row r="6207" customFormat="1" x14ac:dyDescent="0.25"/>
    <row r="6208" customFormat="1" x14ac:dyDescent="0.25"/>
    <row r="6209" customFormat="1" x14ac:dyDescent="0.25"/>
    <row r="6210" customFormat="1" x14ac:dyDescent="0.25"/>
    <row r="6211" customFormat="1" x14ac:dyDescent="0.25"/>
    <row r="6212" customFormat="1" x14ac:dyDescent="0.25"/>
    <row r="6213" customFormat="1" x14ac:dyDescent="0.25"/>
    <row r="6214" customFormat="1" x14ac:dyDescent="0.25"/>
    <row r="6215" customFormat="1" x14ac:dyDescent="0.25"/>
    <row r="6216" customFormat="1" x14ac:dyDescent="0.25"/>
    <row r="6217" customFormat="1" x14ac:dyDescent="0.25"/>
    <row r="6218" customFormat="1" x14ac:dyDescent="0.25"/>
    <row r="6219" customFormat="1" x14ac:dyDescent="0.25"/>
    <row r="6220" customFormat="1" x14ac:dyDescent="0.25"/>
    <row r="6221" customFormat="1" x14ac:dyDescent="0.25"/>
    <row r="6222" customFormat="1" x14ac:dyDescent="0.25"/>
    <row r="6223" customFormat="1" x14ac:dyDescent="0.25"/>
    <row r="6224" customFormat="1" x14ac:dyDescent="0.25"/>
    <row r="6225" customFormat="1" x14ac:dyDescent="0.25"/>
    <row r="6226" customFormat="1" x14ac:dyDescent="0.25"/>
    <row r="6227" customFormat="1" x14ac:dyDescent="0.25"/>
    <row r="6228" customFormat="1" x14ac:dyDescent="0.25"/>
    <row r="6229" customFormat="1" x14ac:dyDescent="0.25"/>
    <row r="6230" customFormat="1" x14ac:dyDescent="0.25"/>
    <row r="6231" customFormat="1" x14ac:dyDescent="0.25"/>
    <row r="6232" customFormat="1" x14ac:dyDescent="0.25"/>
    <row r="6233" customFormat="1" x14ac:dyDescent="0.25"/>
    <row r="6234" customFormat="1" x14ac:dyDescent="0.25"/>
    <row r="6235" customFormat="1" x14ac:dyDescent="0.25"/>
    <row r="6236" customFormat="1" x14ac:dyDescent="0.25"/>
    <row r="6237" customFormat="1" x14ac:dyDescent="0.25"/>
    <row r="6238" customFormat="1" x14ac:dyDescent="0.25"/>
    <row r="6239" customFormat="1" x14ac:dyDescent="0.25"/>
    <row r="6240" customFormat="1" x14ac:dyDescent="0.25"/>
    <row r="6241" customFormat="1" x14ac:dyDescent="0.25"/>
    <row r="6242" customFormat="1" x14ac:dyDescent="0.25"/>
    <row r="6243" customFormat="1" x14ac:dyDescent="0.25"/>
    <row r="6244" customFormat="1" x14ac:dyDescent="0.25"/>
    <row r="6245" customFormat="1" x14ac:dyDescent="0.25"/>
    <row r="6246" customFormat="1" x14ac:dyDescent="0.25"/>
    <row r="6247" customFormat="1" x14ac:dyDescent="0.25"/>
    <row r="6248" customFormat="1" x14ac:dyDescent="0.25"/>
    <row r="6249" customFormat="1" x14ac:dyDescent="0.25"/>
    <row r="6250" customFormat="1" x14ac:dyDescent="0.25"/>
    <row r="6251" customFormat="1" x14ac:dyDescent="0.25"/>
    <row r="6252" customFormat="1" x14ac:dyDescent="0.25"/>
    <row r="6253" customFormat="1" x14ac:dyDescent="0.25"/>
    <row r="6254" customFormat="1" x14ac:dyDescent="0.25"/>
    <row r="6255" customFormat="1" x14ac:dyDescent="0.25"/>
    <row r="6256" customFormat="1" x14ac:dyDescent="0.25"/>
    <row r="6257" customFormat="1" x14ac:dyDescent="0.25"/>
    <row r="6258" customFormat="1" x14ac:dyDescent="0.25"/>
    <row r="6259" customFormat="1" x14ac:dyDescent="0.25"/>
    <row r="6260" customFormat="1" x14ac:dyDescent="0.25"/>
    <row r="6261" customFormat="1" x14ac:dyDescent="0.25"/>
    <row r="6262" customFormat="1" x14ac:dyDescent="0.25"/>
    <row r="6263" customFormat="1" x14ac:dyDescent="0.25"/>
    <row r="6264" customFormat="1" x14ac:dyDescent="0.25"/>
    <row r="6265" customFormat="1" x14ac:dyDescent="0.25"/>
    <row r="6266" customFormat="1" x14ac:dyDescent="0.25"/>
    <row r="6267" customFormat="1" x14ac:dyDescent="0.25"/>
    <row r="6268" customFormat="1" x14ac:dyDescent="0.25"/>
    <row r="6269" customFormat="1" x14ac:dyDescent="0.25"/>
    <row r="6270" customFormat="1" x14ac:dyDescent="0.25"/>
    <row r="6271" customFormat="1" x14ac:dyDescent="0.25"/>
    <row r="6272" customFormat="1" x14ac:dyDescent="0.25"/>
    <row r="6273" customFormat="1" x14ac:dyDescent="0.25"/>
    <row r="6274" customFormat="1" x14ac:dyDescent="0.25"/>
    <row r="6275" customFormat="1" x14ac:dyDescent="0.25"/>
    <row r="6276" customFormat="1" x14ac:dyDescent="0.25"/>
    <row r="6277" customFormat="1" x14ac:dyDescent="0.25"/>
    <row r="6278" customFormat="1" x14ac:dyDescent="0.25"/>
    <row r="6279" customFormat="1" x14ac:dyDescent="0.25"/>
    <row r="6280" customFormat="1" x14ac:dyDescent="0.25"/>
    <row r="6281" customFormat="1" x14ac:dyDescent="0.25"/>
    <row r="6282" customFormat="1" x14ac:dyDescent="0.25"/>
    <row r="6283" customFormat="1" x14ac:dyDescent="0.25"/>
    <row r="6284" customFormat="1" x14ac:dyDescent="0.25"/>
    <row r="6285" customFormat="1" x14ac:dyDescent="0.25"/>
    <row r="6286" customFormat="1" x14ac:dyDescent="0.25"/>
    <row r="6287" customFormat="1" x14ac:dyDescent="0.25"/>
    <row r="6288" customFormat="1" x14ac:dyDescent="0.25"/>
    <row r="6289" customFormat="1" x14ac:dyDescent="0.25"/>
    <row r="6290" customFormat="1" x14ac:dyDescent="0.25"/>
    <row r="6291" customFormat="1" x14ac:dyDescent="0.25"/>
    <row r="6292" customFormat="1" x14ac:dyDescent="0.25"/>
    <row r="6293" customFormat="1" x14ac:dyDescent="0.25"/>
    <row r="6294" customFormat="1" x14ac:dyDescent="0.25"/>
    <row r="6295" customFormat="1" x14ac:dyDescent="0.25"/>
    <row r="6296" customFormat="1" x14ac:dyDescent="0.25"/>
    <row r="6297" customFormat="1" x14ac:dyDescent="0.25"/>
    <row r="6298" customFormat="1" x14ac:dyDescent="0.25"/>
    <row r="6299" customFormat="1" x14ac:dyDescent="0.25"/>
    <row r="6300" customFormat="1" x14ac:dyDescent="0.25"/>
    <row r="6301" customFormat="1" x14ac:dyDescent="0.25"/>
    <row r="6302" customFormat="1" x14ac:dyDescent="0.25"/>
    <row r="6303" customFormat="1" x14ac:dyDescent="0.25"/>
    <row r="6304" customFormat="1" x14ac:dyDescent="0.25"/>
    <row r="6305" customFormat="1" x14ac:dyDescent="0.25"/>
    <row r="6306" customFormat="1" x14ac:dyDescent="0.25"/>
    <row r="6307" customFormat="1" x14ac:dyDescent="0.25"/>
    <row r="6308" customFormat="1" x14ac:dyDescent="0.25"/>
    <row r="6309" customFormat="1" x14ac:dyDescent="0.25"/>
    <row r="6310" customFormat="1" x14ac:dyDescent="0.25"/>
    <row r="6311" customFormat="1" x14ac:dyDescent="0.25"/>
    <row r="6312" customFormat="1" x14ac:dyDescent="0.25"/>
    <row r="6313" customFormat="1" x14ac:dyDescent="0.25"/>
    <row r="6314" customFormat="1" x14ac:dyDescent="0.25"/>
    <row r="6315" customFormat="1" x14ac:dyDescent="0.25"/>
    <row r="6316" customFormat="1" x14ac:dyDescent="0.25"/>
    <row r="6317" customFormat="1" x14ac:dyDescent="0.25"/>
    <row r="6318" customFormat="1" x14ac:dyDescent="0.25"/>
    <row r="6319" customFormat="1" x14ac:dyDescent="0.25"/>
    <row r="6320" customFormat="1" x14ac:dyDescent="0.25"/>
    <row r="6321" customFormat="1" x14ac:dyDescent="0.25"/>
    <row r="6322" customFormat="1" x14ac:dyDescent="0.25"/>
    <row r="6323" customFormat="1" x14ac:dyDescent="0.25"/>
    <row r="6324" customFormat="1" x14ac:dyDescent="0.25"/>
    <row r="6325" customFormat="1" x14ac:dyDescent="0.25"/>
    <row r="6326" customFormat="1" x14ac:dyDescent="0.25"/>
    <row r="6327" customFormat="1" x14ac:dyDescent="0.25"/>
    <row r="6328" customFormat="1" x14ac:dyDescent="0.25"/>
    <row r="6329" customFormat="1" x14ac:dyDescent="0.25"/>
    <row r="6330" customFormat="1" x14ac:dyDescent="0.25"/>
    <row r="6331" customFormat="1" x14ac:dyDescent="0.25"/>
    <row r="6332" customFormat="1" x14ac:dyDescent="0.25"/>
    <row r="6333" customFormat="1" x14ac:dyDescent="0.25"/>
    <row r="6334" customFormat="1" x14ac:dyDescent="0.25"/>
    <row r="6335" customFormat="1" x14ac:dyDescent="0.25"/>
    <row r="6336" customFormat="1" x14ac:dyDescent="0.25"/>
    <row r="6337" customFormat="1" x14ac:dyDescent="0.25"/>
    <row r="6338" customFormat="1" x14ac:dyDescent="0.25"/>
    <row r="6339" customFormat="1" x14ac:dyDescent="0.25"/>
    <row r="6340" customFormat="1" x14ac:dyDescent="0.25"/>
    <row r="6341" customFormat="1" x14ac:dyDescent="0.25"/>
    <row r="6342" customFormat="1" x14ac:dyDescent="0.25"/>
    <row r="6343" customFormat="1" x14ac:dyDescent="0.25"/>
    <row r="6344" customFormat="1" x14ac:dyDescent="0.25"/>
    <row r="6345" customFormat="1" x14ac:dyDescent="0.25"/>
    <row r="6346" customFormat="1" x14ac:dyDescent="0.25"/>
    <row r="6347" customFormat="1" x14ac:dyDescent="0.25"/>
    <row r="6348" customFormat="1" x14ac:dyDescent="0.25"/>
    <row r="6349" customFormat="1" x14ac:dyDescent="0.25"/>
    <row r="6350" customFormat="1" x14ac:dyDescent="0.25"/>
    <row r="6351" customFormat="1" x14ac:dyDescent="0.25"/>
    <row r="6352" customFormat="1" x14ac:dyDescent="0.25"/>
    <row r="6353" customFormat="1" x14ac:dyDescent="0.25"/>
    <row r="6354" customFormat="1" x14ac:dyDescent="0.25"/>
    <row r="6355" customFormat="1" x14ac:dyDescent="0.25"/>
    <row r="6356" customFormat="1" x14ac:dyDescent="0.25"/>
    <row r="6357" customFormat="1" x14ac:dyDescent="0.25"/>
    <row r="6358" customFormat="1" x14ac:dyDescent="0.25"/>
    <row r="6359" customFormat="1" x14ac:dyDescent="0.25"/>
    <row r="6360" customFormat="1" x14ac:dyDescent="0.25"/>
    <row r="6361" customFormat="1" x14ac:dyDescent="0.25"/>
    <row r="6362" customFormat="1" x14ac:dyDescent="0.25"/>
    <row r="6363" customFormat="1" x14ac:dyDescent="0.25"/>
    <row r="6364" customFormat="1" x14ac:dyDescent="0.25"/>
    <row r="6365" customFormat="1" x14ac:dyDescent="0.25"/>
    <row r="6366" customFormat="1" x14ac:dyDescent="0.25"/>
    <row r="6367" customFormat="1" x14ac:dyDescent="0.25"/>
    <row r="6368" customFormat="1" x14ac:dyDescent="0.25"/>
    <row r="6369" customFormat="1" x14ac:dyDescent="0.25"/>
    <row r="6370" customFormat="1" x14ac:dyDescent="0.25"/>
    <row r="6371" customFormat="1" x14ac:dyDescent="0.25"/>
    <row r="6372" customFormat="1" x14ac:dyDescent="0.25"/>
    <row r="6373" customFormat="1" x14ac:dyDescent="0.25"/>
    <row r="6374" customFormat="1" x14ac:dyDescent="0.25"/>
    <row r="6375" customFormat="1" x14ac:dyDescent="0.25"/>
    <row r="6376" customFormat="1" x14ac:dyDescent="0.25"/>
    <row r="6377" customFormat="1" x14ac:dyDescent="0.25"/>
    <row r="6378" customFormat="1" x14ac:dyDescent="0.25"/>
    <row r="6379" customFormat="1" x14ac:dyDescent="0.25"/>
    <row r="6380" customFormat="1" x14ac:dyDescent="0.25"/>
    <row r="6381" customFormat="1" x14ac:dyDescent="0.25"/>
    <row r="6382" customFormat="1" x14ac:dyDescent="0.25"/>
    <row r="6383" customFormat="1" x14ac:dyDescent="0.25"/>
    <row r="6384" customFormat="1" x14ac:dyDescent="0.25"/>
    <row r="6385" customFormat="1" x14ac:dyDescent="0.25"/>
    <row r="6386" customFormat="1" x14ac:dyDescent="0.25"/>
    <row r="6387" customFormat="1" x14ac:dyDescent="0.25"/>
    <row r="6388" customFormat="1" x14ac:dyDescent="0.25"/>
    <row r="6389" customFormat="1" x14ac:dyDescent="0.25"/>
    <row r="6390" customFormat="1" x14ac:dyDescent="0.25"/>
    <row r="6391" customFormat="1" x14ac:dyDescent="0.25"/>
    <row r="6392" customFormat="1" x14ac:dyDescent="0.25"/>
    <row r="6393" customFormat="1" x14ac:dyDescent="0.25"/>
    <row r="6394" customFormat="1" x14ac:dyDescent="0.25"/>
    <row r="6395" customFormat="1" x14ac:dyDescent="0.25"/>
    <row r="6396" customFormat="1" x14ac:dyDescent="0.25"/>
    <row r="6397" customFormat="1" x14ac:dyDescent="0.25"/>
    <row r="6398" customFormat="1" x14ac:dyDescent="0.25"/>
    <row r="6399" customFormat="1" x14ac:dyDescent="0.25"/>
    <row r="6400" customFormat="1" x14ac:dyDescent="0.25"/>
    <row r="6401" customFormat="1" x14ac:dyDescent="0.25"/>
    <row r="6402" customFormat="1" x14ac:dyDescent="0.25"/>
    <row r="6403" customFormat="1" x14ac:dyDescent="0.25"/>
    <row r="6404" customFormat="1" x14ac:dyDescent="0.25"/>
    <row r="6405" customFormat="1" x14ac:dyDescent="0.25"/>
    <row r="6406" customFormat="1" x14ac:dyDescent="0.25"/>
    <row r="6407" customFormat="1" x14ac:dyDescent="0.25"/>
    <row r="6408" customFormat="1" x14ac:dyDescent="0.25"/>
    <row r="6409" customFormat="1" x14ac:dyDescent="0.25"/>
    <row r="6410" customFormat="1" x14ac:dyDescent="0.25"/>
    <row r="6411" customFormat="1" x14ac:dyDescent="0.25"/>
    <row r="6412" customFormat="1" x14ac:dyDescent="0.25"/>
    <row r="6413" customFormat="1" x14ac:dyDescent="0.25"/>
    <row r="6414" customFormat="1" x14ac:dyDescent="0.25"/>
    <row r="6415" customFormat="1" x14ac:dyDescent="0.25"/>
    <row r="6416" customFormat="1" x14ac:dyDescent="0.25"/>
    <row r="6417" customFormat="1" x14ac:dyDescent="0.25"/>
    <row r="6418" customFormat="1" x14ac:dyDescent="0.25"/>
    <row r="6419" customFormat="1" x14ac:dyDescent="0.25"/>
    <row r="6420" customFormat="1" x14ac:dyDescent="0.25"/>
    <row r="6421" customFormat="1" x14ac:dyDescent="0.25"/>
    <row r="6422" customFormat="1" x14ac:dyDescent="0.25"/>
    <row r="6423" customFormat="1" x14ac:dyDescent="0.25"/>
    <row r="6424" customFormat="1" x14ac:dyDescent="0.25"/>
    <row r="6425" customFormat="1" x14ac:dyDescent="0.25"/>
    <row r="6426" customFormat="1" x14ac:dyDescent="0.25"/>
    <row r="6427" customFormat="1" x14ac:dyDescent="0.25"/>
    <row r="6428" customFormat="1" x14ac:dyDescent="0.25"/>
    <row r="6429" customFormat="1" x14ac:dyDescent="0.25"/>
    <row r="6430" customFormat="1" x14ac:dyDescent="0.25"/>
    <row r="6431" customFormat="1" x14ac:dyDescent="0.25"/>
    <row r="6432" customFormat="1" x14ac:dyDescent="0.25"/>
    <row r="6433" customFormat="1" x14ac:dyDescent="0.25"/>
    <row r="6434" customFormat="1" x14ac:dyDescent="0.25"/>
    <row r="6435" customFormat="1" x14ac:dyDescent="0.25"/>
    <row r="6436" customFormat="1" x14ac:dyDescent="0.25"/>
    <row r="6437" customFormat="1" x14ac:dyDescent="0.25"/>
    <row r="6438" customFormat="1" x14ac:dyDescent="0.25"/>
    <row r="6439" customFormat="1" x14ac:dyDescent="0.25"/>
    <row r="6440" customFormat="1" x14ac:dyDescent="0.25"/>
    <row r="6441" customFormat="1" x14ac:dyDescent="0.25"/>
    <row r="6442" customFormat="1" x14ac:dyDescent="0.25"/>
    <row r="6443" customFormat="1" x14ac:dyDescent="0.25"/>
    <row r="6444" customFormat="1" x14ac:dyDescent="0.25"/>
    <row r="6445" customFormat="1" x14ac:dyDescent="0.25"/>
    <row r="6446" customFormat="1" x14ac:dyDescent="0.25"/>
    <row r="6447" customFormat="1" x14ac:dyDescent="0.25"/>
    <row r="6448" customFormat="1" x14ac:dyDescent="0.25"/>
    <row r="6449" customFormat="1" x14ac:dyDescent="0.25"/>
    <row r="6450" customFormat="1" x14ac:dyDescent="0.25"/>
    <row r="6451" customFormat="1" x14ac:dyDescent="0.25"/>
    <row r="6452" customFormat="1" x14ac:dyDescent="0.25"/>
    <row r="6453" customFormat="1" x14ac:dyDescent="0.25"/>
    <row r="6454" customFormat="1" x14ac:dyDescent="0.25"/>
    <row r="6455" customFormat="1" x14ac:dyDescent="0.25"/>
    <row r="6456" customFormat="1" x14ac:dyDescent="0.25"/>
    <row r="6457" customFormat="1" x14ac:dyDescent="0.25"/>
    <row r="6458" customFormat="1" x14ac:dyDescent="0.25"/>
    <row r="6459" customFormat="1" x14ac:dyDescent="0.25"/>
    <row r="6460" customFormat="1" x14ac:dyDescent="0.25"/>
    <row r="6461" customFormat="1" x14ac:dyDescent="0.25"/>
    <row r="6462" customFormat="1" x14ac:dyDescent="0.25"/>
    <row r="6463" customFormat="1" x14ac:dyDescent="0.25"/>
    <row r="6464" customFormat="1" x14ac:dyDescent="0.25"/>
    <row r="6465" customFormat="1" x14ac:dyDescent="0.25"/>
    <row r="6466" customFormat="1" x14ac:dyDescent="0.25"/>
    <row r="6467" customFormat="1" x14ac:dyDescent="0.25"/>
    <row r="6468" customFormat="1" x14ac:dyDescent="0.25"/>
    <row r="6469" customFormat="1" x14ac:dyDescent="0.25"/>
    <row r="6470" customFormat="1" x14ac:dyDescent="0.25"/>
    <row r="6471" customFormat="1" x14ac:dyDescent="0.25"/>
    <row r="6472" customFormat="1" x14ac:dyDescent="0.25"/>
    <row r="6473" customFormat="1" x14ac:dyDescent="0.25"/>
    <row r="6474" customFormat="1" x14ac:dyDescent="0.25"/>
    <row r="6475" customFormat="1" x14ac:dyDescent="0.25"/>
    <row r="6476" customFormat="1" x14ac:dyDescent="0.25"/>
    <row r="6477" customFormat="1" x14ac:dyDescent="0.25"/>
    <row r="6478" customFormat="1" x14ac:dyDescent="0.25"/>
    <row r="6479" customFormat="1" x14ac:dyDescent="0.25"/>
    <row r="6480" customFormat="1" x14ac:dyDescent="0.25"/>
    <row r="6481" customFormat="1" x14ac:dyDescent="0.25"/>
    <row r="6482" customFormat="1" x14ac:dyDescent="0.25"/>
    <row r="6483" customFormat="1" x14ac:dyDescent="0.25"/>
    <row r="6484" customFormat="1" x14ac:dyDescent="0.25"/>
    <row r="6485" customFormat="1" x14ac:dyDescent="0.25"/>
    <row r="6486" customFormat="1" x14ac:dyDescent="0.25"/>
    <row r="6487" customFormat="1" x14ac:dyDescent="0.25"/>
    <row r="6488" customFormat="1" x14ac:dyDescent="0.25"/>
    <row r="6489" customFormat="1" x14ac:dyDescent="0.25"/>
    <row r="6490" customFormat="1" x14ac:dyDescent="0.25"/>
    <row r="6491" customFormat="1" x14ac:dyDescent="0.25"/>
    <row r="6492" customFormat="1" x14ac:dyDescent="0.25"/>
    <row r="6493" customFormat="1" x14ac:dyDescent="0.25"/>
    <row r="6494" customFormat="1" x14ac:dyDescent="0.25"/>
    <row r="6495" customFormat="1" x14ac:dyDescent="0.25"/>
    <row r="6496" customFormat="1" x14ac:dyDescent="0.25"/>
    <row r="6497" customFormat="1" x14ac:dyDescent="0.25"/>
    <row r="6498" customFormat="1" x14ac:dyDescent="0.25"/>
    <row r="6499" customFormat="1" x14ac:dyDescent="0.25"/>
    <row r="6500" customFormat="1" x14ac:dyDescent="0.25"/>
    <row r="6501" customFormat="1" x14ac:dyDescent="0.25"/>
    <row r="6502" customFormat="1" x14ac:dyDescent="0.25"/>
    <row r="6503" customFormat="1" x14ac:dyDescent="0.25"/>
    <row r="6504" customFormat="1" x14ac:dyDescent="0.25"/>
    <row r="6505" customFormat="1" x14ac:dyDescent="0.25"/>
    <row r="6506" customFormat="1" x14ac:dyDescent="0.25"/>
    <row r="6507" customFormat="1" x14ac:dyDescent="0.25"/>
    <row r="6508" customFormat="1" x14ac:dyDescent="0.25"/>
    <row r="6509" customFormat="1" x14ac:dyDescent="0.25"/>
    <row r="6510" customFormat="1" x14ac:dyDescent="0.25"/>
    <row r="6511" customFormat="1" x14ac:dyDescent="0.25"/>
    <row r="6512" customFormat="1" x14ac:dyDescent="0.25"/>
    <row r="6513" customFormat="1" x14ac:dyDescent="0.25"/>
    <row r="6514" customFormat="1" x14ac:dyDescent="0.25"/>
    <row r="6515" customFormat="1" x14ac:dyDescent="0.25"/>
    <row r="6516" customFormat="1" x14ac:dyDescent="0.25"/>
    <row r="6517" customFormat="1" x14ac:dyDescent="0.25"/>
    <row r="6518" customFormat="1" x14ac:dyDescent="0.25"/>
    <row r="6519" customFormat="1" x14ac:dyDescent="0.25"/>
    <row r="6520" customFormat="1" x14ac:dyDescent="0.25"/>
    <row r="6521" customFormat="1" x14ac:dyDescent="0.25"/>
    <row r="6522" customFormat="1" x14ac:dyDescent="0.25"/>
    <row r="6523" customFormat="1" x14ac:dyDescent="0.25"/>
    <row r="6524" customFormat="1" x14ac:dyDescent="0.25"/>
    <row r="6525" customFormat="1" x14ac:dyDescent="0.25"/>
    <row r="6526" customFormat="1" x14ac:dyDescent="0.25"/>
    <row r="6527" customFormat="1" x14ac:dyDescent="0.25"/>
    <row r="6528" customFormat="1" x14ac:dyDescent="0.25"/>
    <row r="6529" customFormat="1" x14ac:dyDescent="0.25"/>
    <row r="6530" customFormat="1" x14ac:dyDescent="0.25"/>
    <row r="6531" customFormat="1" x14ac:dyDescent="0.25"/>
    <row r="6532" customFormat="1" x14ac:dyDescent="0.25"/>
    <row r="6533" customFormat="1" x14ac:dyDescent="0.25"/>
    <row r="6534" customFormat="1" x14ac:dyDescent="0.25"/>
    <row r="6535" customFormat="1" x14ac:dyDescent="0.25"/>
    <row r="6536" customFormat="1" x14ac:dyDescent="0.25"/>
    <row r="6537" customFormat="1" x14ac:dyDescent="0.25"/>
    <row r="6538" customFormat="1" x14ac:dyDescent="0.25"/>
    <row r="6539" customFormat="1" x14ac:dyDescent="0.25"/>
    <row r="6540" customFormat="1" x14ac:dyDescent="0.25"/>
    <row r="6541" customFormat="1" x14ac:dyDescent="0.25"/>
    <row r="6542" customFormat="1" x14ac:dyDescent="0.25"/>
    <row r="6543" customFormat="1" x14ac:dyDescent="0.25"/>
    <row r="6544" customFormat="1" x14ac:dyDescent="0.25"/>
    <row r="6545" customFormat="1" x14ac:dyDescent="0.25"/>
    <row r="6546" customFormat="1" x14ac:dyDescent="0.25"/>
    <row r="6547" customFormat="1" x14ac:dyDescent="0.25"/>
    <row r="6548" customFormat="1" x14ac:dyDescent="0.25"/>
    <row r="6549" customFormat="1" x14ac:dyDescent="0.25"/>
    <row r="6550" customFormat="1" x14ac:dyDescent="0.25"/>
    <row r="6551" customFormat="1" x14ac:dyDescent="0.25"/>
    <row r="6552" customFormat="1" x14ac:dyDescent="0.25"/>
    <row r="6553" customFormat="1" x14ac:dyDescent="0.25"/>
    <row r="6554" customFormat="1" x14ac:dyDescent="0.25"/>
    <row r="6555" customFormat="1" x14ac:dyDescent="0.25"/>
    <row r="6556" customFormat="1" x14ac:dyDescent="0.25"/>
    <row r="6557" customFormat="1" x14ac:dyDescent="0.25"/>
    <row r="6558" customFormat="1" x14ac:dyDescent="0.25"/>
    <row r="6559" customFormat="1" x14ac:dyDescent="0.25"/>
    <row r="6560" customFormat="1" x14ac:dyDescent="0.25"/>
    <row r="6561" customFormat="1" x14ac:dyDescent="0.25"/>
    <row r="6562" customFormat="1" x14ac:dyDescent="0.25"/>
    <row r="6563" customFormat="1" x14ac:dyDescent="0.25"/>
    <row r="6564" customFormat="1" x14ac:dyDescent="0.25"/>
    <row r="6565" customFormat="1" x14ac:dyDescent="0.25"/>
    <row r="6566" customFormat="1" x14ac:dyDescent="0.25"/>
    <row r="6567" customFormat="1" x14ac:dyDescent="0.25"/>
    <row r="6568" customFormat="1" x14ac:dyDescent="0.25"/>
    <row r="6569" customFormat="1" x14ac:dyDescent="0.25"/>
    <row r="6570" customFormat="1" x14ac:dyDescent="0.25"/>
    <row r="6571" customFormat="1" x14ac:dyDescent="0.25"/>
    <row r="6572" customFormat="1" x14ac:dyDescent="0.25"/>
    <row r="6573" customFormat="1" x14ac:dyDescent="0.25"/>
    <row r="6574" customFormat="1" x14ac:dyDescent="0.25"/>
    <row r="6575" customFormat="1" x14ac:dyDescent="0.25"/>
    <row r="6576" customFormat="1" x14ac:dyDescent="0.25"/>
    <row r="6577" customFormat="1" x14ac:dyDescent="0.25"/>
    <row r="6578" customFormat="1" x14ac:dyDescent="0.25"/>
    <row r="6579" customFormat="1" x14ac:dyDescent="0.25"/>
    <row r="6580" customFormat="1" x14ac:dyDescent="0.25"/>
    <row r="6581" customFormat="1" x14ac:dyDescent="0.25"/>
    <row r="6582" customFormat="1" x14ac:dyDescent="0.25"/>
    <row r="6583" customFormat="1" x14ac:dyDescent="0.25"/>
    <row r="6584" customFormat="1" x14ac:dyDescent="0.25"/>
    <row r="6585" customFormat="1" x14ac:dyDescent="0.25"/>
    <row r="6586" customFormat="1" x14ac:dyDescent="0.25"/>
    <row r="6587" customFormat="1" x14ac:dyDescent="0.25"/>
    <row r="6588" customFormat="1" x14ac:dyDescent="0.25"/>
    <row r="6589" customFormat="1" x14ac:dyDescent="0.25"/>
    <row r="6590" customFormat="1" x14ac:dyDescent="0.25"/>
    <row r="6591" customFormat="1" x14ac:dyDescent="0.25"/>
    <row r="6592" customFormat="1" x14ac:dyDescent="0.25"/>
    <row r="6593" customFormat="1" x14ac:dyDescent="0.25"/>
    <row r="6594" customFormat="1" x14ac:dyDescent="0.25"/>
    <row r="6595" customFormat="1" x14ac:dyDescent="0.25"/>
    <row r="6596" customFormat="1" x14ac:dyDescent="0.25"/>
    <row r="6597" customFormat="1" x14ac:dyDescent="0.25"/>
    <row r="6598" customFormat="1" x14ac:dyDescent="0.25"/>
    <row r="6599" customFormat="1" x14ac:dyDescent="0.25"/>
    <row r="6600" customFormat="1" x14ac:dyDescent="0.25"/>
    <row r="6601" customFormat="1" x14ac:dyDescent="0.25"/>
    <row r="6602" customFormat="1" x14ac:dyDescent="0.25"/>
    <row r="6603" customFormat="1" x14ac:dyDescent="0.25"/>
    <row r="6604" customFormat="1" x14ac:dyDescent="0.25"/>
    <row r="6605" customFormat="1" x14ac:dyDescent="0.25"/>
    <row r="6606" customFormat="1" x14ac:dyDescent="0.25"/>
    <row r="6607" customFormat="1" x14ac:dyDescent="0.25"/>
    <row r="6608" customFormat="1" x14ac:dyDescent="0.25"/>
    <row r="6609" customFormat="1" x14ac:dyDescent="0.25"/>
    <row r="6610" customFormat="1" x14ac:dyDescent="0.25"/>
    <row r="6611" customFormat="1" x14ac:dyDescent="0.25"/>
    <row r="6612" customFormat="1" x14ac:dyDescent="0.25"/>
    <row r="6613" customFormat="1" x14ac:dyDescent="0.25"/>
    <row r="6614" customFormat="1" x14ac:dyDescent="0.25"/>
    <row r="6615" customFormat="1" x14ac:dyDescent="0.25"/>
    <row r="6616" customFormat="1" x14ac:dyDescent="0.25"/>
    <row r="6617" customFormat="1" x14ac:dyDescent="0.25"/>
    <row r="6618" customFormat="1" x14ac:dyDescent="0.25"/>
    <row r="6619" customFormat="1" x14ac:dyDescent="0.25"/>
    <row r="6620" customFormat="1" x14ac:dyDescent="0.25"/>
    <row r="6621" customFormat="1" x14ac:dyDescent="0.25"/>
    <row r="6622" customFormat="1" x14ac:dyDescent="0.25"/>
    <row r="6623" customFormat="1" x14ac:dyDescent="0.25"/>
    <row r="6624" customFormat="1" x14ac:dyDescent="0.25"/>
    <row r="6625" customFormat="1" x14ac:dyDescent="0.25"/>
    <row r="6626" customFormat="1" x14ac:dyDescent="0.25"/>
    <row r="6627" customFormat="1" x14ac:dyDescent="0.25"/>
    <row r="6628" customFormat="1" x14ac:dyDescent="0.25"/>
    <row r="6629" customFormat="1" x14ac:dyDescent="0.25"/>
    <row r="6630" customFormat="1" x14ac:dyDescent="0.25"/>
    <row r="6631" customFormat="1" x14ac:dyDescent="0.25"/>
    <row r="6632" customFormat="1" x14ac:dyDescent="0.25"/>
    <row r="6633" customFormat="1" x14ac:dyDescent="0.25"/>
    <row r="6634" customFormat="1" x14ac:dyDescent="0.25"/>
    <row r="6635" customFormat="1" x14ac:dyDescent="0.25"/>
    <row r="6636" customFormat="1" x14ac:dyDescent="0.25"/>
    <row r="6637" customFormat="1" x14ac:dyDescent="0.25"/>
    <row r="6638" customFormat="1" x14ac:dyDescent="0.25"/>
    <row r="6639" customFormat="1" x14ac:dyDescent="0.25"/>
    <row r="6640" customFormat="1" x14ac:dyDescent="0.25"/>
    <row r="6641" customFormat="1" x14ac:dyDescent="0.25"/>
    <row r="6642" customFormat="1" x14ac:dyDescent="0.25"/>
    <row r="6643" customFormat="1" x14ac:dyDescent="0.25"/>
    <row r="6644" customFormat="1" x14ac:dyDescent="0.25"/>
    <row r="6645" customFormat="1" x14ac:dyDescent="0.25"/>
    <row r="6646" customFormat="1" x14ac:dyDescent="0.25"/>
    <row r="6647" customFormat="1" x14ac:dyDescent="0.25"/>
    <row r="6648" customFormat="1" x14ac:dyDescent="0.25"/>
    <row r="6649" customFormat="1" x14ac:dyDescent="0.25"/>
    <row r="6650" customFormat="1" x14ac:dyDescent="0.25"/>
    <row r="6651" customFormat="1" x14ac:dyDescent="0.25"/>
    <row r="6652" customFormat="1" x14ac:dyDescent="0.25"/>
    <row r="6653" customFormat="1" x14ac:dyDescent="0.25"/>
    <row r="6654" customFormat="1" x14ac:dyDescent="0.25"/>
    <row r="6655" customFormat="1" x14ac:dyDescent="0.25"/>
    <row r="6656" customFormat="1" x14ac:dyDescent="0.25"/>
    <row r="6657" customFormat="1" x14ac:dyDescent="0.25"/>
    <row r="6658" customFormat="1" x14ac:dyDescent="0.25"/>
    <row r="6659" customFormat="1" x14ac:dyDescent="0.25"/>
    <row r="6660" customFormat="1" x14ac:dyDescent="0.25"/>
    <row r="6661" customFormat="1" x14ac:dyDescent="0.25"/>
    <row r="6662" customFormat="1" x14ac:dyDescent="0.25"/>
    <row r="6663" customFormat="1" x14ac:dyDescent="0.25"/>
    <row r="6664" customFormat="1" x14ac:dyDescent="0.25"/>
    <row r="6665" customFormat="1" x14ac:dyDescent="0.25"/>
    <row r="6666" customFormat="1" x14ac:dyDescent="0.25"/>
    <row r="6667" customFormat="1" x14ac:dyDescent="0.25"/>
    <row r="6668" customFormat="1" x14ac:dyDescent="0.25"/>
    <row r="6669" customFormat="1" x14ac:dyDescent="0.25"/>
    <row r="6670" customFormat="1" x14ac:dyDescent="0.25"/>
    <row r="6671" customFormat="1" x14ac:dyDescent="0.25"/>
    <row r="6672" customFormat="1" x14ac:dyDescent="0.25"/>
    <row r="6673" customFormat="1" x14ac:dyDescent="0.25"/>
    <row r="6674" customFormat="1" x14ac:dyDescent="0.25"/>
    <row r="6675" customFormat="1" x14ac:dyDescent="0.25"/>
    <row r="6676" customFormat="1" x14ac:dyDescent="0.25"/>
    <row r="6677" customFormat="1" x14ac:dyDescent="0.25"/>
    <row r="6678" customFormat="1" x14ac:dyDescent="0.25"/>
    <row r="6679" customFormat="1" x14ac:dyDescent="0.25"/>
    <row r="6680" customFormat="1" x14ac:dyDescent="0.25"/>
    <row r="6681" customFormat="1" x14ac:dyDescent="0.25"/>
    <row r="6682" customFormat="1" x14ac:dyDescent="0.25"/>
    <row r="6683" customFormat="1" x14ac:dyDescent="0.25"/>
    <row r="6684" customFormat="1" x14ac:dyDescent="0.25"/>
    <row r="6685" customFormat="1" x14ac:dyDescent="0.25"/>
    <row r="6686" customFormat="1" x14ac:dyDescent="0.25"/>
    <row r="6687" customFormat="1" x14ac:dyDescent="0.25"/>
    <row r="6688" customFormat="1" x14ac:dyDescent="0.25"/>
    <row r="6689" customFormat="1" x14ac:dyDescent="0.25"/>
    <row r="6690" customFormat="1" x14ac:dyDescent="0.25"/>
    <row r="6691" customFormat="1" x14ac:dyDescent="0.25"/>
    <row r="6692" customFormat="1" x14ac:dyDescent="0.25"/>
    <row r="6693" customFormat="1" x14ac:dyDescent="0.25"/>
    <row r="6694" customFormat="1" x14ac:dyDescent="0.25"/>
    <row r="6695" customFormat="1" x14ac:dyDescent="0.25"/>
    <row r="6696" customFormat="1" x14ac:dyDescent="0.25"/>
    <row r="6697" customFormat="1" x14ac:dyDescent="0.25"/>
    <row r="6698" customFormat="1" x14ac:dyDescent="0.25"/>
    <row r="6699" customFormat="1" x14ac:dyDescent="0.25"/>
    <row r="6700" customFormat="1" x14ac:dyDescent="0.25"/>
    <row r="6701" customFormat="1" x14ac:dyDescent="0.25"/>
    <row r="6702" customFormat="1" x14ac:dyDescent="0.25"/>
    <row r="6703" customFormat="1" x14ac:dyDescent="0.25"/>
    <row r="6704" customFormat="1" x14ac:dyDescent="0.25"/>
    <row r="6705" customFormat="1" x14ac:dyDescent="0.25"/>
    <row r="6706" customFormat="1" x14ac:dyDescent="0.25"/>
    <row r="6707" customFormat="1" x14ac:dyDescent="0.25"/>
    <row r="6708" customFormat="1" x14ac:dyDescent="0.25"/>
    <row r="6709" customFormat="1" x14ac:dyDescent="0.25"/>
    <row r="6710" customFormat="1" x14ac:dyDescent="0.25"/>
    <row r="6711" customFormat="1" x14ac:dyDescent="0.25"/>
    <row r="6712" customFormat="1" x14ac:dyDescent="0.25"/>
    <row r="6713" customFormat="1" x14ac:dyDescent="0.25"/>
    <row r="6714" customFormat="1" x14ac:dyDescent="0.25"/>
    <row r="6715" customFormat="1" x14ac:dyDescent="0.25"/>
    <row r="6716" customFormat="1" x14ac:dyDescent="0.25"/>
    <row r="6717" customFormat="1" x14ac:dyDescent="0.25"/>
    <row r="6718" customFormat="1" x14ac:dyDescent="0.25"/>
    <row r="6719" customFormat="1" x14ac:dyDescent="0.25"/>
    <row r="6720" customFormat="1" x14ac:dyDescent="0.25"/>
    <row r="6721" customFormat="1" x14ac:dyDescent="0.25"/>
    <row r="6722" customFormat="1" x14ac:dyDescent="0.25"/>
    <row r="6723" customFormat="1" x14ac:dyDescent="0.25"/>
    <row r="6724" customFormat="1" x14ac:dyDescent="0.25"/>
    <row r="6725" customFormat="1" x14ac:dyDescent="0.25"/>
    <row r="6726" customFormat="1" x14ac:dyDescent="0.25"/>
    <row r="6727" customFormat="1" x14ac:dyDescent="0.25"/>
    <row r="6728" customFormat="1" x14ac:dyDescent="0.25"/>
    <row r="6729" customFormat="1" x14ac:dyDescent="0.25"/>
    <row r="6730" customFormat="1" x14ac:dyDescent="0.25"/>
    <row r="6731" customFormat="1" x14ac:dyDescent="0.25"/>
    <row r="6732" customFormat="1" x14ac:dyDescent="0.25"/>
    <row r="6733" customFormat="1" x14ac:dyDescent="0.25"/>
    <row r="6734" customFormat="1" x14ac:dyDescent="0.25"/>
    <row r="6735" customFormat="1" x14ac:dyDescent="0.25"/>
    <row r="6736" customFormat="1" x14ac:dyDescent="0.25"/>
    <row r="6737" customFormat="1" x14ac:dyDescent="0.25"/>
    <row r="6738" customFormat="1" x14ac:dyDescent="0.25"/>
    <row r="6739" customFormat="1" x14ac:dyDescent="0.25"/>
    <row r="6740" customFormat="1" x14ac:dyDescent="0.25"/>
    <row r="6741" customFormat="1" x14ac:dyDescent="0.25"/>
    <row r="6742" customFormat="1" x14ac:dyDescent="0.25"/>
    <row r="6743" customFormat="1" x14ac:dyDescent="0.25"/>
    <row r="6744" customFormat="1" x14ac:dyDescent="0.25"/>
    <row r="6745" customFormat="1" x14ac:dyDescent="0.25"/>
    <row r="6746" customFormat="1" x14ac:dyDescent="0.25"/>
    <row r="6747" customFormat="1" x14ac:dyDescent="0.25"/>
    <row r="6748" customFormat="1" x14ac:dyDescent="0.25"/>
    <row r="6749" customFormat="1" x14ac:dyDescent="0.25"/>
    <row r="6750" customFormat="1" x14ac:dyDescent="0.25"/>
    <row r="6751" customFormat="1" x14ac:dyDescent="0.25"/>
    <row r="6752" customFormat="1" x14ac:dyDescent="0.25"/>
    <row r="6753" customFormat="1" x14ac:dyDescent="0.25"/>
    <row r="6754" customFormat="1" x14ac:dyDescent="0.25"/>
    <row r="6755" customFormat="1" x14ac:dyDescent="0.25"/>
    <row r="6756" customFormat="1" x14ac:dyDescent="0.25"/>
    <row r="6757" customFormat="1" x14ac:dyDescent="0.25"/>
    <row r="6758" customFormat="1" x14ac:dyDescent="0.25"/>
    <row r="6759" customFormat="1" x14ac:dyDescent="0.25"/>
    <row r="6760" customFormat="1" x14ac:dyDescent="0.25"/>
    <row r="6761" customFormat="1" x14ac:dyDescent="0.25"/>
    <row r="6762" customFormat="1" x14ac:dyDescent="0.25"/>
    <row r="6763" customFormat="1" x14ac:dyDescent="0.25"/>
    <row r="6764" customFormat="1" x14ac:dyDescent="0.25"/>
    <row r="6765" customFormat="1" x14ac:dyDescent="0.25"/>
    <row r="6766" customFormat="1" x14ac:dyDescent="0.25"/>
    <row r="6767" customFormat="1" x14ac:dyDescent="0.25"/>
    <row r="6768" customFormat="1" x14ac:dyDescent="0.25"/>
    <row r="6769" customFormat="1" x14ac:dyDescent="0.25"/>
    <row r="6770" customFormat="1" x14ac:dyDescent="0.25"/>
    <row r="6771" customFormat="1" x14ac:dyDescent="0.25"/>
    <row r="6772" customFormat="1" x14ac:dyDescent="0.25"/>
    <row r="6773" customFormat="1" x14ac:dyDescent="0.25"/>
    <row r="6774" customFormat="1" x14ac:dyDescent="0.25"/>
    <row r="6775" customFormat="1" x14ac:dyDescent="0.25"/>
    <row r="6776" customFormat="1" x14ac:dyDescent="0.25"/>
    <row r="6777" customFormat="1" x14ac:dyDescent="0.25"/>
    <row r="6778" customFormat="1" x14ac:dyDescent="0.25"/>
    <row r="6779" customFormat="1" x14ac:dyDescent="0.25"/>
    <row r="6780" customFormat="1" x14ac:dyDescent="0.25"/>
    <row r="6781" customFormat="1" x14ac:dyDescent="0.25"/>
    <row r="6782" customFormat="1" x14ac:dyDescent="0.25"/>
    <row r="6783" customFormat="1" x14ac:dyDescent="0.25"/>
    <row r="6784" customFormat="1" x14ac:dyDescent="0.25"/>
    <row r="6785" customFormat="1" x14ac:dyDescent="0.25"/>
    <row r="6786" customFormat="1" x14ac:dyDescent="0.25"/>
    <row r="6787" customFormat="1" x14ac:dyDescent="0.25"/>
    <row r="6788" customFormat="1" x14ac:dyDescent="0.25"/>
    <row r="6789" customFormat="1" x14ac:dyDescent="0.25"/>
    <row r="6790" customFormat="1" x14ac:dyDescent="0.25"/>
    <row r="6791" customFormat="1" x14ac:dyDescent="0.25"/>
    <row r="6792" customFormat="1" x14ac:dyDescent="0.25"/>
    <row r="6793" customFormat="1" x14ac:dyDescent="0.25"/>
    <row r="6794" customFormat="1" x14ac:dyDescent="0.25"/>
    <row r="6795" customFormat="1" x14ac:dyDescent="0.25"/>
    <row r="6796" customFormat="1" x14ac:dyDescent="0.25"/>
    <row r="6797" customFormat="1" x14ac:dyDescent="0.25"/>
    <row r="6798" customFormat="1" x14ac:dyDescent="0.25"/>
    <row r="6799" customFormat="1" x14ac:dyDescent="0.25"/>
    <row r="6800" customFormat="1" x14ac:dyDescent="0.25"/>
    <row r="6801" customFormat="1" x14ac:dyDescent="0.25"/>
    <row r="6802" customFormat="1" x14ac:dyDescent="0.25"/>
    <row r="6803" customFormat="1" x14ac:dyDescent="0.25"/>
    <row r="6804" customFormat="1" x14ac:dyDescent="0.25"/>
    <row r="6805" customFormat="1" x14ac:dyDescent="0.25"/>
    <row r="6806" customFormat="1" x14ac:dyDescent="0.25"/>
    <row r="6807" customFormat="1" x14ac:dyDescent="0.25"/>
    <row r="6808" customFormat="1" x14ac:dyDescent="0.25"/>
    <row r="6809" customFormat="1" x14ac:dyDescent="0.25"/>
    <row r="6810" customFormat="1" x14ac:dyDescent="0.25"/>
    <row r="6811" customFormat="1" x14ac:dyDescent="0.25"/>
    <row r="6812" customFormat="1" x14ac:dyDescent="0.25"/>
    <row r="6813" customFormat="1" x14ac:dyDescent="0.25"/>
    <row r="6814" customFormat="1" x14ac:dyDescent="0.25"/>
    <row r="6815" customFormat="1" x14ac:dyDescent="0.25"/>
    <row r="6816" customFormat="1" x14ac:dyDescent="0.25"/>
    <row r="6817" customFormat="1" x14ac:dyDescent="0.25"/>
    <row r="6818" customFormat="1" x14ac:dyDescent="0.25"/>
    <row r="6819" customFormat="1" x14ac:dyDescent="0.25"/>
    <row r="6820" customFormat="1" x14ac:dyDescent="0.25"/>
    <row r="6821" customFormat="1" x14ac:dyDescent="0.25"/>
    <row r="6822" customFormat="1" x14ac:dyDescent="0.25"/>
    <row r="6823" customFormat="1" x14ac:dyDescent="0.25"/>
    <row r="6824" customFormat="1" x14ac:dyDescent="0.25"/>
    <row r="6825" customFormat="1" x14ac:dyDescent="0.25"/>
    <row r="6826" customFormat="1" x14ac:dyDescent="0.25"/>
    <row r="6827" customFormat="1" x14ac:dyDescent="0.25"/>
    <row r="6828" customFormat="1" x14ac:dyDescent="0.25"/>
    <row r="6829" customFormat="1" x14ac:dyDescent="0.25"/>
    <row r="6830" customFormat="1" x14ac:dyDescent="0.25"/>
    <row r="6831" customFormat="1" x14ac:dyDescent="0.25"/>
    <row r="6832" customFormat="1" x14ac:dyDescent="0.25"/>
    <row r="6833" customFormat="1" x14ac:dyDescent="0.25"/>
    <row r="6834" customFormat="1" x14ac:dyDescent="0.25"/>
    <row r="6835" customFormat="1" x14ac:dyDescent="0.25"/>
    <row r="6836" customFormat="1" x14ac:dyDescent="0.25"/>
    <row r="6837" customFormat="1" x14ac:dyDescent="0.25"/>
    <row r="6838" customFormat="1" x14ac:dyDescent="0.25"/>
    <row r="6839" customFormat="1" x14ac:dyDescent="0.25"/>
    <row r="6840" customFormat="1" x14ac:dyDescent="0.25"/>
    <row r="6841" customFormat="1" x14ac:dyDescent="0.25"/>
    <row r="6842" customFormat="1" x14ac:dyDescent="0.25"/>
    <row r="6843" customFormat="1" x14ac:dyDescent="0.25"/>
    <row r="6844" customFormat="1" x14ac:dyDescent="0.25"/>
    <row r="6845" customFormat="1" x14ac:dyDescent="0.25"/>
    <row r="6846" customFormat="1" x14ac:dyDescent="0.25"/>
    <row r="6847" customFormat="1" x14ac:dyDescent="0.25"/>
    <row r="6848" customFormat="1" x14ac:dyDescent="0.25"/>
    <row r="6849" customFormat="1" x14ac:dyDescent="0.25"/>
    <row r="6850" customFormat="1" x14ac:dyDescent="0.25"/>
    <row r="6851" customFormat="1" x14ac:dyDescent="0.25"/>
    <row r="6852" customFormat="1" x14ac:dyDescent="0.25"/>
    <row r="6853" customFormat="1" x14ac:dyDescent="0.25"/>
    <row r="6854" customFormat="1" x14ac:dyDescent="0.25"/>
    <row r="6855" customFormat="1" x14ac:dyDescent="0.25"/>
    <row r="6856" customFormat="1" x14ac:dyDescent="0.25"/>
    <row r="6857" customFormat="1" x14ac:dyDescent="0.25"/>
    <row r="6858" customFormat="1" x14ac:dyDescent="0.25"/>
    <row r="6859" customFormat="1" x14ac:dyDescent="0.25"/>
    <row r="6860" customFormat="1" x14ac:dyDescent="0.25"/>
    <row r="6861" customFormat="1" x14ac:dyDescent="0.25"/>
    <row r="6862" customFormat="1" x14ac:dyDescent="0.25"/>
    <row r="6863" customFormat="1" x14ac:dyDescent="0.25"/>
    <row r="6864" customFormat="1" x14ac:dyDescent="0.25"/>
    <row r="6865" customFormat="1" x14ac:dyDescent="0.25"/>
    <row r="6866" customFormat="1" x14ac:dyDescent="0.25"/>
    <row r="6867" customFormat="1" x14ac:dyDescent="0.25"/>
    <row r="6868" customFormat="1" x14ac:dyDescent="0.25"/>
    <row r="6869" customFormat="1" x14ac:dyDescent="0.25"/>
    <row r="6870" customFormat="1" x14ac:dyDescent="0.25"/>
    <row r="6871" customFormat="1" x14ac:dyDescent="0.25"/>
    <row r="6872" customFormat="1" x14ac:dyDescent="0.25"/>
    <row r="6873" customFormat="1" x14ac:dyDescent="0.25"/>
    <row r="6874" customFormat="1" x14ac:dyDescent="0.25"/>
    <row r="6875" customFormat="1" x14ac:dyDescent="0.25"/>
    <row r="6876" customFormat="1" x14ac:dyDescent="0.25"/>
    <row r="6877" customFormat="1" x14ac:dyDescent="0.25"/>
    <row r="6878" customFormat="1" x14ac:dyDescent="0.25"/>
    <row r="6879" customFormat="1" x14ac:dyDescent="0.25"/>
    <row r="6880" customFormat="1" x14ac:dyDescent="0.25"/>
    <row r="6881" customFormat="1" x14ac:dyDescent="0.25"/>
    <row r="6882" customFormat="1" x14ac:dyDescent="0.25"/>
    <row r="6883" customFormat="1" x14ac:dyDescent="0.25"/>
    <row r="6884" customFormat="1" x14ac:dyDescent="0.25"/>
    <row r="6885" customFormat="1" x14ac:dyDescent="0.25"/>
    <row r="6886" customFormat="1" x14ac:dyDescent="0.25"/>
    <row r="6887" customFormat="1" x14ac:dyDescent="0.25"/>
    <row r="6888" customFormat="1" x14ac:dyDescent="0.25"/>
    <row r="6889" customFormat="1" x14ac:dyDescent="0.25"/>
    <row r="6890" customFormat="1" x14ac:dyDescent="0.25"/>
    <row r="6891" customFormat="1" x14ac:dyDescent="0.25"/>
    <row r="6892" customFormat="1" x14ac:dyDescent="0.25"/>
    <row r="6893" customFormat="1" x14ac:dyDescent="0.25"/>
    <row r="6894" customFormat="1" x14ac:dyDescent="0.25"/>
    <row r="6895" customFormat="1" x14ac:dyDescent="0.25"/>
    <row r="6896" customFormat="1" x14ac:dyDescent="0.25"/>
    <row r="6897" customFormat="1" x14ac:dyDescent="0.25"/>
    <row r="6898" customFormat="1" x14ac:dyDescent="0.25"/>
    <row r="6899" customFormat="1" x14ac:dyDescent="0.25"/>
    <row r="6900" customFormat="1" x14ac:dyDescent="0.25"/>
    <row r="6901" customFormat="1" x14ac:dyDescent="0.25"/>
    <row r="6902" customFormat="1" x14ac:dyDescent="0.25"/>
    <row r="6903" customFormat="1" x14ac:dyDescent="0.25"/>
    <row r="6904" customFormat="1" x14ac:dyDescent="0.25"/>
    <row r="6905" customFormat="1" x14ac:dyDescent="0.25"/>
    <row r="6906" customFormat="1" x14ac:dyDescent="0.25"/>
    <row r="6907" customFormat="1" x14ac:dyDescent="0.25"/>
    <row r="6908" customFormat="1" x14ac:dyDescent="0.25"/>
    <row r="6909" customFormat="1" x14ac:dyDescent="0.25"/>
    <row r="6910" customFormat="1" x14ac:dyDescent="0.25"/>
    <row r="6911" customFormat="1" x14ac:dyDescent="0.25"/>
    <row r="6912" customFormat="1" x14ac:dyDescent="0.25"/>
    <row r="6913" customFormat="1" x14ac:dyDescent="0.25"/>
    <row r="6914" customFormat="1" x14ac:dyDescent="0.25"/>
    <row r="6915" customFormat="1" x14ac:dyDescent="0.25"/>
    <row r="6916" customFormat="1" x14ac:dyDescent="0.25"/>
    <row r="6917" customFormat="1" x14ac:dyDescent="0.25"/>
    <row r="6918" customFormat="1" x14ac:dyDescent="0.25"/>
    <row r="6919" customFormat="1" x14ac:dyDescent="0.25"/>
    <row r="6920" customFormat="1" x14ac:dyDescent="0.25"/>
    <row r="6921" customFormat="1" x14ac:dyDescent="0.25"/>
    <row r="6922" customFormat="1" x14ac:dyDescent="0.25"/>
    <row r="6923" customFormat="1" x14ac:dyDescent="0.25"/>
    <row r="6924" customFormat="1" x14ac:dyDescent="0.25"/>
    <row r="6925" customFormat="1" x14ac:dyDescent="0.25"/>
    <row r="6926" customFormat="1" x14ac:dyDescent="0.25"/>
    <row r="6927" customFormat="1" x14ac:dyDescent="0.25"/>
    <row r="6928" customFormat="1" x14ac:dyDescent="0.25"/>
    <row r="6929" customFormat="1" x14ac:dyDescent="0.25"/>
    <row r="6930" customFormat="1" x14ac:dyDescent="0.25"/>
    <row r="6931" customFormat="1" x14ac:dyDescent="0.25"/>
    <row r="6932" customFormat="1" x14ac:dyDescent="0.25"/>
    <row r="6933" customFormat="1" x14ac:dyDescent="0.25"/>
    <row r="6934" customFormat="1" x14ac:dyDescent="0.25"/>
    <row r="6935" customFormat="1" x14ac:dyDescent="0.25"/>
    <row r="6936" customFormat="1" x14ac:dyDescent="0.25"/>
    <row r="6937" customFormat="1" x14ac:dyDescent="0.25"/>
    <row r="6938" customFormat="1" x14ac:dyDescent="0.25"/>
    <row r="6939" customFormat="1" x14ac:dyDescent="0.25"/>
    <row r="6940" customFormat="1" x14ac:dyDescent="0.25"/>
    <row r="6941" customFormat="1" x14ac:dyDescent="0.25"/>
    <row r="6942" customFormat="1" x14ac:dyDescent="0.25"/>
    <row r="6943" customFormat="1" x14ac:dyDescent="0.25"/>
    <row r="6944" customFormat="1" x14ac:dyDescent="0.25"/>
    <row r="6945" customFormat="1" x14ac:dyDescent="0.25"/>
    <row r="6946" customFormat="1" x14ac:dyDescent="0.25"/>
    <row r="6947" customFormat="1" x14ac:dyDescent="0.25"/>
    <row r="6948" customFormat="1" x14ac:dyDescent="0.25"/>
    <row r="6949" customFormat="1" x14ac:dyDescent="0.25"/>
    <row r="6950" customFormat="1" x14ac:dyDescent="0.25"/>
    <row r="6951" customFormat="1" x14ac:dyDescent="0.25"/>
    <row r="6952" customFormat="1" x14ac:dyDescent="0.25"/>
    <row r="6953" customFormat="1" x14ac:dyDescent="0.25"/>
    <row r="6954" customFormat="1" x14ac:dyDescent="0.25"/>
    <row r="6955" customFormat="1" x14ac:dyDescent="0.25"/>
    <row r="6956" customFormat="1" x14ac:dyDescent="0.25"/>
    <row r="6957" customFormat="1" x14ac:dyDescent="0.25"/>
    <row r="6958" customFormat="1" x14ac:dyDescent="0.25"/>
    <row r="6959" customFormat="1" x14ac:dyDescent="0.25"/>
    <row r="6960" customFormat="1" x14ac:dyDescent="0.25"/>
    <row r="6961" customFormat="1" x14ac:dyDescent="0.25"/>
    <row r="6962" customFormat="1" x14ac:dyDescent="0.25"/>
    <row r="6963" customFormat="1" x14ac:dyDescent="0.25"/>
    <row r="6964" customFormat="1" x14ac:dyDescent="0.25"/>
    <row r="6965" customFormat="1" x14ac:dyDescent="0.25"/>
    <row r="6966" customFormat="1" x14ac:dyDescent="0.25"/>
    <row r="6967" customFormat="1" x14ac:dyDescent="0.25"/>
    <row r="6968" customFormat="1" x14ac:dyDescent="0.25"/>
    <row r="6969" customFormat="1" x14ac:dyDescent="0.25"/>
    <row r="6970" customFormat="1" x14ac:dyDescent="0.25"/>
    <row r="6971" customFormat="1" x14ac:dyDescent="0.25"/>
    <row r="6972" customFormat="1" x14ac:dyDescent="0.25"/>
    <row r="6973" customFormat="1" x14ac:dyDescent="0.25"/>
    <row r="6974" customFormat="1" x14ac:dyDescent="0.25"/>
    <row r="6975" customFormat="1" x14ac:dyDescent="0.25"/>
    <row r="6976" customFormat="1" x14ac:dyDescent="0.25"/>
    <row r="6977" customFormat="1" x14ac:dyDescent="0.25"/>
    <row r="6978" customFormat="1" x14ac:dyDescent="0.25"/>
    <row r="6979" customFormat="1" x14ac:dyDescent="0.25"/>
    <row r="6980" customFormat="1" x14ac:dyDescent="0.25"/>
    <row r="6981" customFormat="1" x14ac:dyDescent="0.25"/>
    <row r="6982" customFormat="1" x14ac:dyDescent="0.25"/>
    <row r="6983" customFormat="1" x14ac:dyDescent="0.25"/>
    <row r="6984" customFormat="1" x14ac:dyDescent="0.25"/>
    <row r="6985" customFormat="1" x14ac:dyDescent="0.25"/>
    <row r="6986" customFormat="1" x14ac:dyDescent="0.25"/>
    <row r="6987" customFormat="1" x14ac:dyDescent="0.25"/>
    <row r="6988" customFormat="1" x14ac:dyDescent="0.25"/>
    <row r="6989" customFormat="1" x14ac:dyDescent="0.25"/>
    <row r="6990" customFormat="1" x14ac:dyDescent="0.25"/>
    <row r="6991" customFormat="1" x14ac:dyDescent="0.25"/>
    <row r="6992" customFormat="1" x14ac:dyDescent="0.25"/>
    <row r="6993" customFormat="1" x14ac:dyDescent="0.25"/>
    <row r="6994" customFormat="1" x14ac:dyDescent="0.25"/>
    <row r="6995" customFormat="1" x14ac:dyDescent="0.25"/>
    <row r="6996" customFormat="1" x14ac:dyDescent="0.25"/>
    <row r="6997" customFormat="1" x14ac:dyDescent="0.25"/>
    <row r="6998" customFormat="1" x14ac:dyDescent="0.25"/>
    <row r="6999" customFormat="1" x14ac:dyDescent="0.25"/>
    <row r="7000" customFormat="1" x14ac:dyDescent="0.25"/>
    <row r="7001" customFormat="1" x14ac:dyDescent="0.25"/>
    <row r="7002" customFormat="1" x14ac:dyDescent="0.25"/>
    <row r="7003" customFormat="1" x14ac:dyDescent="0.25"/>
    <row r="7004" customFormat="1" x14ac:dyDescent="0.25"/>
    <row r="7005" customFormat="1" x14ac:dyDescent="0.25"/>
    <row r="7006" customFormat="1" x14ac:dyDescent="0.25"/>
    <row r="7007" customFormat="1" x14ac:dyDescent="0.25"/>
    <row r="7008" customFormat="1" x14ac:dyDescent="0.25"/>
    <row r="7009" customFormat="1" x14ac:dyDescent="0.25"/>
    <row r="7010" customFormat="1" x14ac:dyDescent="0.25"/>
    <row r="7011" customFormat="1" x14ac:dyDescent="0.25"/>
    <row r="7012" customFormat="1" x14ac:dyDescent="0.25"/>
    <row r="7013" customFormat="1" x14ac:dyDescent="0.25"/>
    <row r="7014" customFormat="1" x14ac:dyDescent="0.25"/>
    <row r="7015" customFormat="1" x14ac:dyDescent="0.25"/>
    <row r="7016" customFormat="1" x14ac:dyDescent="0.25"/>
    <row r="7017" customFormat="1" x14ac:dyDescent="0.25"/>
    <row r="7018" customFormat="1" x14ac:dyDescent="0.25"/>
    <row r="7019" customFormat="1" x14ac:dyDescent="0.25"/>
    <row r="7020" customFormat="1" x14ac:dyDescent="0.25"/>
    <row r="7021" customFormat="1" x14ac:dyDescent="0.25"/>
    <row r="7022" customFormat="1" x14ac:dyDescent="0.25"/>
    <row r="7023" customFormat="1" x14ac:dyDescent="0.25"/>
    <row r="7024" customFormat="1" x14ac:dyDescent="0.25"/>
    <row r="7025" customFormat="1" x14ac:dyDescent="0.25"/>
    <row r="7026" customFormat="1" x14ac:dyDescent="0.25"/>
    <row r="7027" customFormat="1" x14ac:dyDescent="0.25"/>
    <row r="7028" customFormat="1" x14ac:dyDescent="0.25"/>
    <row r="7029" customFormat="1" x14ac:dyDescent="0.25"/>
    <row r="7030" customFormat="1" x14ac:dyDescent="0.25"/>
    <row r="7031" customFormat="1" x14ac:dyDescent="0.25"/>
    <row r="7032" customFormat="1" x14ac:dyDescent="0.25"/>
    <row r="7033" customFormat="1" x14ac:dyDescent="0.25"/>
    <row r="7034" customFormat="1" x14ac:dyDescent="0.25"/>
    <row r="7035" customFormat="1" x14ac:dyDescent="0.25"/>
    <row r="7036" customFormat="1" x14ac:dyDescent="0.25"/>
    <row r="7037" customFormat="1" x14ac:dyDescent="0.25"/>
    <row r="7038" customFormat="1" x14ac:dyDescent="0.25"/>
    <row r="7039" customFormat="1" x14ac:dyDescent="0.25"/>
    <row r="7040" customFormat="1" x14ac:dyDescent="0.25"/>
    <row r="7041" customFormat="1" x14ac:dyDescent="0.25"/>
    <row r="7042" customFormat="1" x14ac:dyDescent="0.25"/>
    <row r="7043" customFormat="1" x14ac:dyDescent="0.25"/>
    <row r="7044" customFormat="1" x14ac:dyDescent="0.25"/>
    <row r="7045" customFormat="1" x14ac:dyDescent="0.25"/>
    <row r="7046" customFormat="1" x14ac:dyDescent="0.25"/>
    <row r="7047" customFormat="1" x14ac:dyDescent="0.25"/>
    <row r="7048" customFormat="1" x14ac:dyDescent="0.25"/>
    <row r="7049" customFormat="1" x14ac:dyDescent="0.25"/>
    <row r="7050" customFormat="1" x14ac:dyDescent="0.25"/>
    <row r="7051" customFormat="1" x14ac:dyDescent="0.25"/>
    <row r="7052" customFormat="1" x14ac:dyDescent="0.25"/>
    <row r="7053" customFormat="1" x14ac:dyDescent="0.25"/>
    <row r="7054" customFormat="1" x14ac:dyDescent="0.25"/>
    <row r="7055" customFormat="1" x14ac:dyDescent="0.25"/>
    <row r="7056" customFormat="1" x14ac:dyDescent="0.25"/>
    <row r="7057" customFormat="1" x14ac:dyDescent="0.25"/>
    <row r="7058" customFormat="1" x14ac:dyDescent="0.25"/>
    <row r="7059" customFormat="1" x14ac:dyDescent="0.25"/>
    <row r="7060" customFormat="1" x14ac:dyDescent="0.25"/>
    <row r="7061" customFormat="1" x14ac:dyDescent="0.25"/>
    <row r="7062" customFormat="1" x14ac:dyDescent="0.25"/>
    <row r="7063" customFormat="1" x14ac:dyDescent="0.25"/>
    <row r="7064" customFormat="1" x14ac:dyDescent="0.25"/>
    <row r="7065" customFormat="1" x14ac:dyDescent="0.25"/>
    <row r="7066" customFormat="1" x14ac:dyDescent="0.25"/>
    <row r="7067" customFormat="1" x14ac:dyDescent="0.25"/>
    <row r="7068" customFormat="1" x14ac:dyDescent="0.25"/>
    <row r="7069" customFormat="1" x14ac:dyDescent="0.25"/>
    <row r="7070" customFormat="1" x14ac:dyDescent="0.25"/>
    <row r="7071" customFormat="1" x14ac:dyDescent="0.25"/>
    <row r="7072" customFormat="1" x14ac:dyDescent="0.25"/>
    <row r="7073" customFormat="1" x14ac:dyDescent="0.25"/>
    <row r="7074" customFormat="1" x14ac:dyDescent="0.25"/>
    <row r="7075" customFormat="1" x14ac:dyDescent="0.25"/>
    <row r="7076" customFormat="1" x14ac:dyDescent="0.25"/>
    <row r="7077" customFormat="1" x14ac:dyDescent="0.25"/>
    <row r="7078" customFormat="1" x14ac:dyDescent="0.25"/>
    <row r="7079" customFormat="1" x14ac:dyDescent="0.25"/>
    <row r="7080" customFormat="1" x14ac:dyDescent="0.25"/>
    <row r="7081" customFormat="1" x14ac:dyDescent="0.25"/>
    <row r="7082" customFormat="1" x14ac:dyDescent="0.25"/>
    <row r="7083" customFormat="1" x14ac:dyDescent="0.25"/>
    <row r="7084" customFormat="1" x14ac:dyDescent="0.25"/>
    <row r="7085" customFormat="1" x14ac:dyDescent="0.25"/>
    <row r="7086" customFormat="1" x14ac:dyDescent="0.25"/>
    <row r="7087" customFormat="1" x14ac:dyDescent="0.25"/>
    <row r="7088" customFormat="1" x14ac:dyDescent="0.25"/>
    <row r="7089" customFormat="1" x14ac:dyDescent="0.25"/>
    <row r="7090" customFormat="1" x14ac:dyDescent="0.25"/>
    <row r="7091" customFormat="1" x14ac:dyDescent="0.25"/>
    <row r="7092" customFormat="1" x14ac:dyDescent="0.25"/>
    <row r="7093" customFormat="1" x14ac:dyDescent="0.25"/>
    <row r="7094" customFormat="1" x14ac:dyDescent="0.25"/>
    <row r="7095" customFormat="1" x14ac:dyDescent="0.25"/>
    <row r="7096" customFormat="1" x14ac:dyDescent="0.25"/>
    <row r="7097" customFormat="1" x14ac:dyDescent="0.25"/>
    <row r="7098" customFormat="1" x14ac:dyDescent="0.25"/>
    <row r="7099" customFormat="1" x14ac:dyDescent="0.25"/>
    <row r="7100" customFormat="1" x14ac:dyDescent="0.25"/>
    <row r="7101" customFormat="1" x14ac:dyDescent="0.25"/>
    <row r="7102" customFormat="1" x14ac:dyDescent="0.25"/>
    <row r="7103" customFormat="1" x14ac:dyDescent="0.25"/>
    <row r="7104" customFormat="1" x14ac:dyDescent="0.25"/>
    <row r="7105" customFormat="1" x14ac:dyDescent="0.25"/>
    <row r="7106" customFormat="1" x14ac:dyDescent="0.25"/>
    <row r="7107" customFormat="1" x14ac:dyDescent="0.25"/>
    <row r="7108" customFormat="1" x14ac:dyDescent="0.25"/>
    <row r="7109" customFormat="1" x14ac:dyDescent="0.25"/>
    <row r="7110" customFormat="1" x14ac:dyDescent="0.25"/>
    <row r="7111" customFormat="1" x14ac:dyDescent="0.25"/>
    <row r="7112" customFormat="1" x14ac:dyDescent="0.25"/>
    <row r="7113" customFormat="1" x14ac:dyDescent="0.25"/>
    <row r="7114" customFormat="1" x14ac:dyDescent="0.25"/>
    <row r="7115" customFormat="1" x14ac:dyDescent="0.25"/>
    <row r="7116" customFormat="1" x14ac:dyDescent="0.25"/>
    <row r="7117" customFormat="1" x14ac:dyDescent="0.25"/>
    <row r="7118" customFormat="1" x14ac:dyDescent="0.25"/>
    <row r="7119" customFormat="1" x14ac:dyDescent="0.25"/>
    <row r="7120" customFormat="1" x14ac:dyDescent="0.25"/>
    <row r="7121" customFormat="1" x14ac:dyDescent="0.25"/>
    <row r="7122" customFormat="1" x14ac:dyDescent="0.25"/>
    <row r="7123" customFormat="1" x14ac:dyDescent="0.25"/>
    <row r="7124" customFormat="1" x14ac:dyDescent="0.25"/>
    <row r="7125" customFormat="1" x14ac:dyDescent="0.25"/>
    <row r="7126" customFormat="1" x14ac:dyDescent="0.25"/>
    <row r="7127" customFormat="1" x14ac:dyDescent="0.25"/>
    <row r="7128" customFormat="1" x14ac:dyDescent="0.25"/>
    <row r="7129" customFormat="1" x14ac:dyDescent="0.25"/>
    <row r="7130" customFormat="1" x14ac:dyDescent="0.25"/>
    <row r="7131" customFormat="1" x14ac:dyDescent="0.25"/>
    <row r="7132" customFormat="1" x14ac:dyDescent="0.25"/>
    <row r="7133" customFormat="1" x14ac:dyDescent="0.25"/>
    <row r="7134" customFormat="1" x14ac:dyDescent="0.25"/>
    <row r="7135" customFormat="1" x14ac:dyDescent="0.25"/>
    <row r="7136" customFormat="1" x14ac:dyDescent="0.25"/>
    <row r="7137" customFormat="1" x14ac:dyDescent="0.25"/>
    <row r="7138" customFormat="1" x14ac:dyDescent="0.25"/>
    <row r="7139" customFormat="1" x14ac:dyDescent="0.25"/>
    <row r="7140" customFormat="1" x14ac:dyDescent="0.25"/>
    <row r="7141" customFormat="1" x14ac:dyDescent="0.25"/>
    <row r="7142" customFormat="1" x14ac:dyDescent="0.25"/>
    <row r="7143" customFormat="1" x14ac:dyDescent="0.25"/>
    <row r="7144" customFormat="1" x14ac:dyDescent="0.25"/>
    <row r="7145" customFormat="1" x14ac:dyDescent="0.25"/>
    <row r="7146" customFormat="1" x14ac:dyDescent="0.25"/>
    <row r="7147" customFormat="1" x14ac:dyDescent="0.25"/>
    <row r="7148" customFormat="1" x14ac:dyDescent="0.25"/>
    <row r="7149" customFormat="1" x14ac:dyDescent="0.25"/>
    <row r="7150" customFormat="1" x14ac:dyDescent="0.25"/>
    <row r="7151" customFormat="1" x14ac:dyDescent="0.25"/>
    <row r="7152" customFormat="1" x14ac:dyDescent="0.25"/>
    <row r="7153" customFormat="1" x14ac:dyDescent="0.25"/>
    <row r="7154" customFormat="1" x14ac:dyDescent="0.25"/>
    <row r="7155" customFormat="1" x14ac:dyDescent="0.25"/>
    <row r="7156" customFormat="1" x14ac:dyDescent="0.25"/>
    <row r="7157" customFormat="1" x14ac:dyDescent="0.25"/>
    <row r="7158" customFormat="1" x14ac:dyDescent="0.25"/>
    <row r="7159" customFormat="1" x14ac:dyDescent="0.25"/>
    <row r="7160" customFormat="1" x14ac:dyDescent="0.25"/>
    <row r="7161" customFormat="1" x14ac:dyDescent="0.25"/>
    <row r="7162" customFormat="1" x14ac:dyDescent="0.25"/>
    <row r="7163" customFormat="1" x14ac:dyDescent="0.25"/>
    <row r="7164" customFormat="1" x14ac:dyDescent="0.25"/>
    <row r="7165" customFormat="1" x14ac:dyDescent="0.25"/>
    <row r="7166" customFormat="1" x14ac:dyDescent="0.25"/>
    <row r="7167" customFormat="1" x14ac:dyDescent="0.25"/>
    <row r="7168" customFormat="1" x14ac:dyDescent="0.25"/>
    <row r="7169" customFormat="1" x14ac:dyDescent="0.25"/>
    <row r="7170" customFormat="1" x14ac:dyDescent="0.25"/>
    <row r="7171" customFormat="1" x14ac:dyDescent="0.25"/>
    <row r="7172" customFormat="1" x14ac:dyDescent="0.25"/>
    <row r="7173" customFormat="1" x14ac:dyDescent="0.25"/>
    <row r="7174" customFormat="1" x14ac:dyDescent="0.25"/>
    <row r="7175" customFormat="1" x14ac:dyDescent="0.25"/>
    <row r="7176" customFormat="1" x14ac:dyDescent="0.25"/>
    <row r="7177" customFormat="1" x14ac:dyDescent="0.25"/>
    <row r="7178" customFormat="1" x14ac:dyDescent="0.25"/>
    <row r="7179" customFormat="1" x14ac:dyDescent="0.25"/>
    <row r="7180" customFormat="1" x14ac:dyDescent="0.25"/>
    <row r="7181" customFormat="1" x14ac:dyDescent="0.25"/>
    <row r="7182" customFormat="1" x14ac:dyDescent="0.25"/>
    <row r="7183" customFormat="1" x14ac:dyDescent="0.25"/>
    <row r="7184" customFormat="1" x14ac:dyDescent="0.25"/>
    <row r="7185" customFormat="1" x14ac:dyDescent="0.25"/>
    <row r="7186" customFormat="1" x14ac:dyDescent="0.25"/>
    <row r="7187" customFormat="1" x14ac:dyDescent="0.25"/>
    <row r="7188" customFormat="1" x14ac:dyDescent="0.25"/>
    <row r="7189" customFormat="1" x14ac:dyDescent="0.25"/>
    <row r="7190" customFormat="1" x14ac:dyDescent="0.25"/>
    <row r="7191" customFormat="1" x14ac:dyDescent="0.25"/>
    <row r="7192" customFormat="1" x14ac:dyDescent="0.25"/>
    <row r="7193" customFormat="1" x14ac:dyDescent="0.25"/>
    <row r="7194" customFormat="1" x14ac:dyDescent="0.25"/>
    <row r="7195" customFormat="1" x14ac:dyDescent="0.25"/>
    <row r="7196" customFormat="1" x14ac:dyDescent="0.25"/>
    <row r="7197" customFormat="1" x14ac:dyDescent="0.25"/>
    <row r="7198" customFormat="1" x14ac:dyDescent="0.25"/>
    <row r="7199" customFormat="1" x14ac:dyDescent="0.25"/>
    <row r="7200" customFormat="1" x14ac:dyDescent="0.25"/>
    <row r="7201" customFormat="1" x14ac:dyDescent="0.25"/>
    <row r="7202" customFormat="1" x14ac:dyDescent="0.25"/>
    <row r="7203" customFormat="1" x14ac:dyDescent="0.25"/>
    <row r="7204" customFormat="1" x14ac:dyDescent="0.25"/>
    <row r="7205" customFormat="1" x14ac:dyDescent="0.25"/>
    <row r="7206" customFormat="1" x14ac:dyDescent="0.25"/>
    <row r="7207" customFormat="1" x14ac:dyDescent="0.25"/>
    <row r="7208" customFormat="1" x14ac:dyDescent="0.25"/>
    <row r="7209" customFormat="1" x14ac:dyDescent="0.25"/>
    <row r="7210" customFormat="1" x14ac:dyDescent="0.25"/>
    <row r="7211" customFormat="1" x14ac:dyDescent="0.25"/>
    <row r="7212" customFormat="1" x14ac:dyDescent="0.25"/>
    <row r="7213" customFormat="1" x14ac:dyDescent="0.25"/>
    <row r="7214" customFormat="1" x14ac:dyDescent="0.25"/>
    <row r="7215" customFormat="1" x14ac:dyDescent="0.25"/>
    <row r="7216" customFormat="1" x14ac:dyDescent="0.25"/>
    <row r="7217" customFormat="1" x14ac:dyDescent="0.25"/>
    <row r="7218" customFormat="1" x14ac:dyDescent="0.25"/>
    <row r="7219" customFormat="1" x14ac:dyDescent="0.25"/>
    <row r="7220" customFormat="1" x14ac:dyDescent="0.25"/>
    <row r="7221" customFormat="1" x14ac:dyDescent="0.25"/>
    <row r="7222" customFormat="1" x14ac:dyDescent="0.25"/>
    <row r="7223" customFormat="1" x14ac:dyDescent="0.25"/>
    <row r="7224" customFormat="1" x14ac:dyDescent="0.25"/>
    <row r="7225" customFormat="1" x14ac:dyDescent="0.25"/>
    <row r="7226" customFormat="1" x14ac:dyDescent="0.25"/>
    <row r="7227" customFormat="1" x14ac:dyDescent="0.25"/>
    <row r="7228" customFormat="1" x14ac:dyDescent="0.25"/>
    <row r="7229" customFormat="1" x14ac:dyDescent="0.25"/>
    <row r="7230" customFormat="1" x14ac:dyDescent="0.25"/>
    <row r="7231" customFormat="1" x14ac:dyDescent="0.25"/>
    <row r="7232" customFormat="1" x14ac:dyDescent="0.25"/>
    <row r="7233" customFormat="1" x14ac:dyDescent="0.25"/>
    <row r="7234" customFormat="1" x14ac:dyDescent="0.25"/>
    <row r="7235" customFormat="1" x14ac:dyDescent="0.25"/>
    <row r="7236" customFormat="1" x14ac:dyDescent="0.25"/>
    <row r="7237" customFormat="1" x14ac:dyDescent="0.25"/>
    <row r="7238" customFormat="1" x14ac:dyDescent="0.25"/>
    <row r="7239" customFormat="1" x14ac:dyDescent="0.25"/>
    <row r="7240" customFormat="1" x14ac:dyDescent="0.25"/>
    <row r="7241" customFormat="1" x14ac:dyDescent="0.25"/>
    <row r="7242" customFormat="1" x14ac:dyDescent="0.25"/>
    <row r="7243" customFormat="1" x14ac:dyDescent="0.25"/>
    <row r="7244" customFormat="1" x14ac:dyDescent="0.25"/>
    <row r="7245" customFormat="1" x14ac:dyDescent="0.25"/>
    <row r="7246" customFormat="1" x14ac:dyDescent="0.25"/>
    <row r="7247" customFormat="1" x14ac:dyDescent="0.25"/>
    <row r="7248" customFormat="1" x14ac:dyDescent="0.25"/>
    <row r="7249" customFormat="1" x14ac:dyDescent="0.25"/>
    <row r="7250" customFormat="1" x14ac:dyDescent="0.25"/>
    <row r="7251" customFormat="1" x14ac:dyDescent="0.25"/>
    <row r="7252" customFormat="1" x14ac:dyDescent="0.25"/>
    <row r="7253" customFormat="1" x14ac:dyDescent="0.25"/>
    <row r="7254" customFormat="1" x14ac:dyDescent="0.25"/>
    <row r="7255" customFormat="1" x14ac:dyDescent="0.25"/>
    <row r="7256" customFormat="1" x14ac:dyDescent="0.25"/>
    <row r="7257" customFormat="1" x14ac:dyDescent="0.25"/>
    <row r="7258" customFormat="1" x14ac:dyDescent="0.25"/>
    <row r="7259" customFormat="1" x14ac:dyDescent="0.25"/>
    <row r="7260" customFormat="1" x14ac:dyDescent="0.25"/>
    <row r="7261" customFormat="1" x14ac:dyDescent="0.25"/>
    <row r="7262" customFormat="1" x14ac:dyDescent="0.25"/>
    <row r="7263" customFormat="1" x14ac:dyDescent="0.25"/>
    <row r="7264" customFormat="1" x14ac:dyDescent="0.25"/>
    <row r="7265" customFormat="1" x14ac:dyDescent="0.25"/>
    <row r="7266" customFormat="1" x14ac:dyDescent="0.25"/>
    <row r="7267" customFormat="1" x14ac:dyDescent="0.25"/>
    <row r="7268" customFormat="1" x14ac:dyDescent="0.25"/>
    <row r="7269" customFormat="1" x14ac:dyDescent="0.25"/>
    <row r="7270" customFormat="1" x14ac:dyDescent="0.25"/>
    <row r="7271" customFormat="1" x14ac:dyDescent="0.25"/>
    <row r="7272" customFormat="1" x14ac:dyDescent="0.25"/>
    <row r="7273" customFormat="1" x14ac:dyDescent="0.25"/>
    <row r="7274" customFormat="1" x14ac:dyDescent="0.25"/>
    <row r="7275" customFormat="1" x14ac:dyDescent="0.25"/>
    <row r="7276" customFormat="1" x14ac:dyDescent="0.25"/>
    <row r="7277" customFormat="1" x14ac:dyDescent="0.25"/>
    <row r="7278" customFormat="1" x14ac:dyDescent="0.25"/>
    <row r="7279" customFormat="1" x14ac:dyDescent="0.25"/>
    <row r="7280" customFormat="1" x14ac:dyDescent="0.25"/>
    <row r="7281" customFormat="1" x14ac:dyDescent="0.25"/>
    <row r="7282" customFormat="1" x14ac:dyDescent="0.25"/>
    <row r="7283" customFormat="1" x14ac:dyDescent="0.25"/>
    <row r="7284" customFormat="1" x14ac:dyDescent="0.25"/>
    <row r="7285" customFormat="1" x14ac:dyDescent="0.25"/>
    <row r="7286" customFormat="1" x14ac:dyDescent="0.25"/>
    <row r="7287" customFormat="1" x14ac:dyDescent="0.25"/>
    <row r="7288" customFormat="1" x14ac:dyDescent="0.25"/>
    <row r="7289" customFormat="1" x14ac:dyDescent="0.25"/>
    <row r="7290" customFormat="1" x14ac:dyDescent="0.25"/>
    <row r="7291" customFormat="1" x14ac:dyDescent="0.25"/>
    <row r="7292" customFormat="1" x14ac:dyDescent="0.25"/>
    <row r="7293" customFormat="1" x14ac:dyDescent="0.25"/>
    <row r="7294" customFormat="1" x14ac:dyDescent="0.25"/>
    <row r="7295" customFormat="1" x14ac:dyDescent="0.25"/>
    <row r="7296" customFormat="1" x14ac:dyDescent="0.25"/>
    <row r="7297" customFormat="1" x14ac:dyDescent="0.25"/>
    <row r="7298" customFormat="1" x14ac:dyDescent="0.25"/>
    <row r="7299" customFormat="1" x14ac:dyDescent="0.25"/>
    <row r="7300" customFormat="1" x14ac:dyDescent="0.25"/>
    <row r="7301" customFormat="1" x14ac:dyDescent="0.25"/>
    <row r="7302" customFormat="1" x14ac:dyDescent="0.25"/>
    <row r="7303" customFormat="1" x14ac:dyDescent="0.25"/>
    <row r="7304" customFormat="1" x14ac:dyDescent="0.25"/>
    <row r="7305" customFormat="1" x14ac:dyDescent="0.25"/>
    <row r="7306" customFormat="1" x14ac:dyDescent="0.25"/>
    <row r="7307" customFormat="1" x14ac:dyDescent="0.25"/>
    <row r="7308" customFormat="1" x14ac:dyDescent="0.25"/>
    <row r="7309" customFormat="1" x14ac:dyDescent="0.25"/>
    <row r="7310" customFormat="1" x14ac:dyDescent="0.25"/>
    <row r="7311" customFormat="1" x14ac:dyDescent="0.25"/>
    <row r="7312" customFormat="1" x14ac:dyDescent="0.25"/>
    <row r="7313" customFormat="1" x14ac:dyDescent="0.25"/>
    <row r="7314" customFormat="1" x14ac:dyDescent="0.25"/>
    <row r="7315" customFormat="1" x14ac:dyDescent="0.25"/>
    <row r="7316" customFormat="1" x14ac:dyDescent="0.25"/>
    <row r="7317" customFormat="1" x14ac:dyDescent="0.25"/>
    <row r="7318" customFormat="1" x14ac:dyDescent="0.25"/>
    <row r="7319" customFormat="1" x14ac:dyDescent="0.25"/>
    <row r="7320" customFormat="1" x14ac:dyDescent="0.25"/>
    <row r="7321" customFormat="1" x14ac:dyDescent="0.25"/>
    <row r="7322" customFormat="1" x14ac:dyDescent="0.25"/>
    <row r="7323" customFormat="1" x14ac:dyDescent="0.25"/>
    <row r="7324" customFormat="1" x14ac:dyDescent="0.25"/>
    <row r="7325" customFormat="1" x14ac:dyDescent="0.25"/>
    <row r="7326" customFormat="1" x14ac:dyDescent="0.25"/>
    <row r="7327" customFormat="1" x14ac:dyDescent="0.25"/>
    <row r="7328" customFormat="1" x14ac:dyDescent="0.25"/>
    <row r="7329" customFormat="1" x14ac:dyDescent="0.25"/>
    <row r="7330" customFormat="1" x14ac:dyDescent="0.25"/>
    <row r="7331" customFormat="1" x14ac:dyDescent="0.25"/>
    <row r="7332" customFormat="1" x14ac:dyDescent="0.25"/>
    <row r="7333" customFormat="1" x14ac:dyDescent="0.25"/>
    <row r="7334" customFormat="1" x14ac:dyDescent="0.25"/>
    <row r="7335" customFormat="1" x14ac:dyDescent="0.25"/>
    <row r="7336" customFormat="1" x14ac:dyDescent="0.25"/>
    <row r="7337" customFormat="1" x14ac:dyDescent="0.25"/>
    <row r="7338" customFormat="1" x14ac:dyDescent="0.25"/>
    <row r="7339" customFormat="1" x14ac:dyDescent="0.25"/>
    <row r="7340" customFormat="1" x14ac:dyDescent="0.25"/>
    <row r="7341" customFormat="1" x14ac:dyDescent="0.25"/>
    <row r="7342" customFormat="1" x14ac:dyDescent="0.25"/>
    <row r="7343" customFormat="1" x14ac:dyDescent="0.25"/>
    <row r="7344" customFormat="1" x14ac:dyDescent="0.25"/>
    <row r="7345" customFormat="1" x14ac:dyDescent="0.25"/>
    <row r="7346" customFormat="1" x14ac:dyDescent="0.25"/>
    <row r="7347" customFormat="1" x14ac:dyDescent="0.25"/>
    <row r="7348" customFormat="1" x14ac:dyDescent="0.25"/>
    <row r="7349" customFormat="1" x14ac:dyDescent="0.25"/>
    <row r="7350" customFormat="1" x14ac:dyDescent="0.25"/>
    <row r="7351" customFormat="1" x14ac:dyDescent="0.25"/>
    <row r="7352" customFormat="1" x14ac:dyDescent="0.25"/>
    <row r="7353" customFormat="1" x14ac:dyDescent="0.25"/>
    <row r="7354" customFormat="1" x14ac:dyDescent="0.25"/>
    <row r="7355" customFormat="1" x14ac:dyDescent="0.25"/>
    <row r="7356" customFormat="1" x14ac:dyDescent="0.25"/>
    <row r="7357" customFormat="1" x14ac:dyDescent="0.25"/>
    <row r="7358" customFormat="1" x14ac:dyDescent="0.25"/>
    <row r="7359" customFormat="1" x14ac:dyDescent="0.25"/>
    <row r="7360" customFormat="1" x14ac:dyDescent="0.25"/>
    <row r="7361" customFormat="1" x14ac:dyDescent="0.25"/>
    <row r="7362" customFormat="1" x14ac:dyDescent="0.25"/>
    <row r="7363" customFormat="1" x14ac:dyDescent="0.25"/>
    <row r="7364" customFormat="1" x14ac:dyDescent="0.25"/>
    <row r="7365" customFormat="1" x14ac:dyDescent="0.25"/>
    <row r="7366" customFormat="1" x14ac:dyDescent="0.25"/>
    <row r="7367" customFormat="1" x14ac:dyDescent="0.25"/>
    <row r="7368" customFormat="1" x14ac:dyDescent="0.25"/>
    <row r="7369" customFormat="1" x14ac:dyDescent="0.25"/>
    <row r="7370" customFormat="1" x14ac:dyDescent="0.25"/>
    <row r="7371" customFormat="1" x14ac:dyDescent="0.25"/>
    <row r="7372" customFormat="1" x14ac:dyDescent="0.25"/>
    <row r="7373" customFormat="1" x14ac:dyDescent="0.25"/>
    <row r="7374" customFormat="1" x14ac:dyDescent="0.25"/>
    <row r="7375" customFormat="1" x14ac:dyDescent="0.25"/>
    <row r="7376" customFormat="1" x14ac:dyDescent="0.25"/>
    <row r="7377" customFormat="1" x14ac:dyDescent="0.25"/>
    <row r="7378" customFormat="1" x14ac:dyDescent="0.25"/>
    <row r="7379" customFormat="1" x14ac:dyDescent="0.25"/>
    <row r="7380" customFormat="1" x14ac:dyDescent="0.25"/>
    <row r="7381" customFormat="1" x14ac:dyDescent="0.25"/>
    <row r="7382" customFormat="1" x14ac:dyDescent="0.25"/>
    <row r="7383" customFormat="1" x14ac:dyDescent="0.25"/>
    <row r="7384" customFormat="1" x14ac:dyDescent="0.25"/>
    <row r="7385" customFormat="1" x14ac:dyDescent="0.25"/>
    <row r="7386" customFormat="1" x14ac:dyDescent="0.25"/>
    <row r="7387" customFormat="1" x14ac:dyDescent="0.25"/>
    <row r="7388" customFormat="1" x14ac:dyDescent="0.25"/>
    <row r="7389" customFormat="1" x14ac:dyDescent="0.25"/>
    <row r="7390" customFormat="1" x14ac:dyDescent="0.25"/>
    <row r="7391" customFormat="1" x14ac:dyDescent="0.25"/>
    <row r="7392" customFormat="1" x14ac:dyDescent="0.25"/>
    <row r="7393" customFormat="1" x14ac:dyDescent="0.25"/>
    <row r="7394" customFormat="1" x14ac:dyDescent="0.25"/>
    <row r="7395" customFormat="1" x14ac:dyDescent="0.25"/>
    <row r="7396" customFormat="1" x14ac:dyDescent="0.25"/>
    <row r="7397" customFormat="1" x14ac:dyDescent="0.25"/>
    <row r="7398" customFormat="1" x14ac:dyDescent="0.25"/>
    <row r="7399" customFormat="1" x14ac:dyDescent="0.25"/>
    <row r="7400" customFormat="1" x14ac:dyDescent="0.25"/>
    <row r="7401" customFormat="1" x14ac:dyDescent="0.25"/>
    <row r="7402" customFormat="1" x14ac:dyDescent="0.25"/>
    <row r="7403" customFormat="1" x14ac:dyDescent="0.25"/>
    <row r="7404" customFormat="1" x14ac:dyDescent="0.25"/>
    <row r="7405" customFormat="1" x14ac:dyDescent="0.25"/>
    <row r="7406" customFormat="1" x14ac:dyDescent="0.25"/>
    <row r="7407" customFormat="1" x14ac:dyDescent="0.25"/>
    <row r="7408" customFormat="1" x14ac:dyDescent="0.25"/>
    <row r="7409" customFormat="1" x14ac:dyDescent="0.25"/>
    <row r="7410" customFormat="1" x14ac:dyDescent="0.25"/>
    <row r="7411" customFormat="1" x14ac:dyDescent="0.25"/>
    <row r="7412" customFormat="1" x14ac:dyDescent="0.25"/>
    <row r="7413" customFormat="1" x14ac:dyDescent="0.25"/>
    <row r="7414" customFormat="1" x14ac:dyDescent="0.25"/>
    <row r="7415" customFormat="1" x14ac:dyDescent="0.25"/>
    <row r="7416" customFormat="1" x14ac:dyDescent="0.25"/>
    <row r="7417" customFormat="1" x14ac:dyDescent="0.25"/>
    <row r="7418" customFormat="1" x14ac:dyDescent="0.25"/>
    <row r="7419" customFormat="1" x14ac:dyDescent="0.25"/>
    <row r="7420" customFormat="1" x14ac:dyDescent="0.25"/>
    <row r="7421" customFormat="1" x14ac:dyDescent="0.25"/>
    <row r="7422" customFormat="1" x14ac:dyDescent="0.25"/>
    <row r="7423" customFormat="1" x14ac:dyDescent="0.25"/>
    <row r="7424" customFormat="1" x14ac:dyDescent="0.25"/>
    <row r="7425" customFormat="1" x14ac:dyDescent="0.25"/>
    <row r="7426" customFormat="1" x14ac:dyDescent="0.25"/>
    <row r="7427" customFormat="1" x14ac:dyDescent="0.25"/>
    <row r="7428" customFormat="1" x14ac:dyDescent="0.25"/>
    <row r="7429" customFormat="1" x14ac:dyDescent="0.25"/>
    <row r="7430" customFormat="1" x14ac:dyDescent="0.25"/>
    <row r="7431" customFormat="1" x14ac:dyDescent="0.25"/>
    <row r="7432" customFormat="1" x14ac:dyDescent="0.25"/>
    <row r="7433" customFormat="1" x14ac:dyDescent="0.25"/>
    <row r="7434" customFormat="1" x14ac:dyDescent="0.25"/>
    <row r="7435" customFormat="1" x14ac:dyDescent="0.25"/>
    <row r="7436" customFormat="1" x14ac:dyDescent="0.25"/>
    <row r="7437" customFormat="1" x14ac:dyDescent="0.25"/>
    <row r="7438" customFormat="1" x14ac:dyDescent="0.25"/>
    <row r="7439" customFormat="1" x14ac:dyDescent="0.25"/>
    <row r="7440" customFormat="1" x14ac:dyDescent="0.25"/>
    <row r="7441" customFormat="1" x14ac:dyDescent="0.25"/>
    <row r="7442" customFormat="1" x14ac:dyDescent="0.25"/>
    <row r="7443" customFormat="1" x14ac:dyDescent="0.25"/>
    <row r="7444" customFormat="1" x14ac:dyDescent="0.25"/>
    <row r="7445" customFormat="1" x14ac:dyDescent="0.25"/>
    <row r="7446" customFormat="1" x14ac:dyDescent="0.25"/>
    <row r="7447" customFormat="1" x14ac:dyDescent="0.25"/>
    <row r="7448" customFormat="1" x14ac:dyDescent="0.25"/>
    <row r="7449" customFormat="1" x14ac:dyDescent="0.25"/>
    <row r="7450" customFormat="1" x14ac:dyDescent="0.25"/>
    <row r="7451" customFormat="1" x14ac:dyDescent="0.25"/>
    <row r="7452" customFormat="1" x14ac:dyDescent="0.25"/>
    <row r="7453" customFormat="1" x14ac:dyDescent="0.25"/>
    <row r="7454" customFormat="1" x14ac:dyDescent="0.25"/>
    <row r="7455" customFormat="1" x14ac:dyDescent="0.25"/>
    <row r="7456" customFormat="1" x14ac:dyDescent="0.25"/>
    <row r="7457" customFormat="1" x14ac:dyDescent="0.25"/>
    <row r="7458" customFormat="1" x14ac:dyDescent="0.25"/>
    <row r="7459" customFormat="1" x14ac:dyDescent="0.25"/>
    <row r="7460" customFormat="1" x14ac:dyDescent="0.25"/>
    <row r="7461" customFormat="1" x14ac:dyDescent="0.25"/>
    <row r="7462" customFormat="1" x14ac:dyDescent="0.25"/>
    <row r="7463" customFormat="1" x14ac:dyDescent="0.25"/>
    <row r="7464" customFormat="1" x14ac:dyDescent="0.25"/>
    <row r="7465" customFormat="1" x14ac:dyDescent="0.25"/>
    <row r="7466" customFormat="1" x14ac:dyDescent="0.25"/>
    <row r="7467" customFormat="1" x14ac:dyDescent="0.25"/>
    <row r="7468" customFormat="1" x14ac:dyDescent="0.25"/>
    <row r="7469" customFormat="1" x14ac:dyDescent="0.25"/>
    <row r="7470" customFormat="1" x14ac:dyDescent="0.25"/>
    <row r="7471" customFormat="1" x14ac:dyDescent="0.25"/>
    <row r="7472" customFormat="1" x14ac:dyDescent="0.25"/>
    <row r="7473" customFormat="1" x14ac:dyDescent="0.25"/>
    <row r="7474" customFormat="1" x14ac:dyDescent="0.25"/>
    <row r="7475" customFormat="1" x14ac:dyDescent="0.25"/>
    <row r="7476" customFormat="1" x14ac:dyDescent="0.25"/>
    <row r="7477" customFormat="1" x14ac:dyDescent="0.25"/>
    <row r="7478" customFormat="1" x14ac:dyDescent="0.25"/>
    <row r="7479" customFormat="1" x14ac:dyDescent="0.25"/>
    <row r="7480" customFormat="1" x14ac:dyDescent="0.25"/>
    <row r="7481" customFormat="1" x14ac:dyDescent="0.25"/>
    <row r="7482" customFormat="1" x14ac:dyDescent="0.25"/>
    <row r="7483" customFormat="1" x14ac:dyDescent="0.25"/>
    <row r="7484" customFormat="1" x14ac:dyDescent="0.25"/>
    <row r="7485" customFormat="1" x14ac:dyDescent="0.25"/>
    <row r="7486" customFormat="1" x14ac:dyDescent="0.25"/>
    <row r="7487" customFormat="1" x14ac:dyDescent="0.25"/>
    <row r="7488" customFormat="1" x14ac:dyDescent="0.25"/>
    <row r="7489" customFormat="1" x14ac:dyDescent="0.25"/>
    <row r="7490" customFormat="1" x14ac:dyDescent="0.25"/>
    <row r="7491" customFormat="1" x14ac:dyDescent="0.25"/>
    <row r="7492" customFormat="1" x14ac:dyDescent="0.25"/>
    <row r="7493" customFormat="1" x14ac:dyDescent="0.25"/>
    <row r="7494" customFormat="1" x14ac:dyDescent="0.25"/>
    <row r="7495" customFormat="1" x14ac:dyDescent="0.25"/>
    <row r="7496" customFormat="1" x14ac:dyDescent="0.25"/>
    <row r="7497" customFormat="1" x14ac:dyDescent="0.25"/>
    <row r="7498" customFormat="1" x14ac:dyDescent="0.25"/>
    <row r="7499" customFormat="1" x14ac:dyDescent="0.25"/>
    <row r="7500" customFormat="1" x14ac:dyDescent="0.25"/>
    <row r="7501" customFormat="1" x14ac:dyDescent="0.25"/>
    <row r="7502" customFormat="1" x14ac:dyDescent="0.25"/>
    <row r="7503" customFormat="1" x14ac:dyDescent="0.25"/>
    <row r="7504" customFormat="1" x14ac:dyDescent="0.25"/>
    <row r="7505" customFormat="1" x14ac:dyDescent="0.25"/>
    <row r="7506" customFormat="1" x14ac:dyDescent="0.25"/>
    <row r="7507" customFormat="1" x14ac:dyDescent="0.25"/>
    <row r="7508" customFormat="1" x14ac:dyDescent="0.25"/>
    <row r="7509" customFormat="1" x14ac:dyDescent="0.25"/>
    <row r="7510" customFormat="1" x14ac:dyDescent="0.25"/>
    <row r="7511" customFormat="1" x14ac:dyDescent="0.25"/>
    <row r="7512" customFormat="1" x14ac:dyDescent="0.25"/>
    <row r="7513" customFormat="1" x14ac:dyDescent="0.25"/>
    <row r="7514" customFormat="1" x14ac:dyDescent="0.25"/>
    <row r="7515" customFormat="1" x14ac:dyDescent="0.25"/>
    <row r="7516" customFormat="1" x14ac:dyDescent="0.25"/>
    <row r="7517" customFormat="1" x14ac:dyDescent="0.25"/>
    <row r="7518" customFormat="1" x14ac:dyDescent="0.25"/>
    <row r="7519" customFormat="1" x14ac:dyDescent="0.25"/>
    <row r="7520" customFormat="1" x14ac:dyDescent="0.25"/>
    <row r="7521" customFormat="1" x14ac:dyDescent="0.25"/>
    <row r="7522" customFormat="1" x14ac:dyDescent="0.25"/>
    <row r="7523" customFormat="1" x14ac:dyDescent="0.25"/>
    <row r="7524" customFormat="1" x14ac:dyDescent="0.25"/>
    <row r="7525" customFormat="1" x14ac:dyDescent="0.25"/>
    <row r="7526" customFormat="1" x14ac:dyDescent="0.25"/>
    <row r="7527" customFormat="1" x14ac:dyDescent="0.25"/>
    <row r="7528" customFormat="1" x14ac:dyDescent="0.25"/>
    <row r="7529" customFormat="1" x14ac:dyDescent="0.25"/>
    <row r="7530" customFormat="1" x14ac:dyDescent="0.25"/>
    <row r="7531" customFormat="1" x14ac:dyDescent="0.25"/>
    <row r="7532" customFormat="1" x14ac:dyDescent="0.25"/>
    <row r="7533" customFormat="1" x14ac:dyDescent="0.25"/>
    <row r="7534" customFormat="1" x14ac:dyDescent="0.25"/>
    <row r="7535" customFormat="1" x14ac:dyDescent="0.25"/>
    <row r="7536" customFormat="1" x14ac:dyDescent="0.25"/>
    <row r="7537" customFormat="1" x14ac:dyDescent="0.25"/>
    <row r="7538" customFormat="1" x14ac:dyDescent="0.25"/>
    <row r="7539" customFormat="1" x14ac:dyDescent="0.25"/>
    <row r="7540" customFormat="1" x14ac:dyDescent="0.25"/>
    <row r="7541" customFormat="1" x14ac:dyDescent="0.25"/>
    <row r="7542" customFormat="1" x14ac:dyDescent="0.25"/>
    <row r="7543" customFormat="1" x14ac:dyDescent="0.25"/>
    <row r="7544" customFormat="1" x14ac:dyDescent="0.25"/>
    <row r="7545" customFormat="1" x14ac:dyDescent="0.25"/>
    <row r="7546" customFormat="1" x14ac:dyDescent="0.25"/>
    <row r="7547" customFormat="1" x14ac:dyDescent="0.25"/>
    <row r="7548" customFormat="1" x14ac:dyDescent="0.25"/>
    <row r="7549" customFormat="1" x14ac:dyDescent="0.25"/>
    <row r="7550" customFormat="1" x14ac:dyDescent="0.25"/>
    <row r="7551" customFormat="1" x14ac:dyDescent="0.25"/>
    <row r="7552" customFormat="1" x14ac:dyDescent="0.25"/>
    <row r="7553" customFormat="1" x14ac:dyDescent="0.25"/>
    <row r="7554" customFormat="1" x14ac:dyDescent="0.25"/>
    <row r="7555" customFormat="1" x14ac:dyDescent="0.25"/>
    <row r="7556" customFormat="1" x14ac:dyDescent="0.25"/>
    <row r="7557" customFormat="1" x14ac:dyDescent="0.25"/>
    <row r="7558" customFormat="1" x14ac:dyDescent="0.25"/>
    <row r="7559" customFormat="1" x14ac:dyDescent="0.25"/>
    <row r="7560" customFormat="1" x14ac:dyDescent="0.25"/>
    <row r="7561" customFormat="1" x14ac:dyDescent="0.25"/>
    <row r="7562" customFormat="1" x14ac:dyDescent="0.25"/>
    <row r="7563" customFormat="1" x14ac:dyDescent="0.25"/>
    <row r="7564" customFormat="1" x14ac:dyDescent="0.25"/>
    <row r="7565" customFormat="1" x14ac:dyDescent="0.25"/>
    <row r="7566" customFormat="1" x14ac:dyDescent="0.25"/>
    <row r="7567" customFormat="1" x14ac:dyDescent="0.25"/>
    <row r="7568" customFormat="1" x14ac:dyDescent="0.25"/>
    <row r="7569" customFormat="1" x14ac:dyDescent="0.25"/>
    <row r="7570" customFormat="1" x14ac:dyDescent="0.25"/>
    <row r="7571" customFormat="1" x14ac:dyDescent="0.25"/>
    <row r="7572" customFormat="1" x14ac:dyDescent="0.25"/>
    <row r="7573" customFormat="1" x14ac:dyDescent="0.25"/>
    <row r="7574" customFormat="1" x14ac:dyDescent="0.25"/>
    <row r="7575" customFormat="1" x14ac:dyDescent="0.25"/>
    <row r="7576" customFormat="1" x14ac:dyDescent="0.25"/>
    <row r="7577" customFormat="1" x14ac:dyDescent="0.25"/>
    <row r="7578" customFormat="1" x14ac:dyDescent="0.25"/>
    <row r="7579" customFormat="1" x14ac:dyDescent="0.25"/>
    <row r="7580" customFormat="1" x14ac:dyDescent="0.25"/>
    <row r="7581" customFormat="1" x14ac:dyDescent="0.25"/>
    <row r="7582" customFormat="1" x14ac:dyDescent="0.25"/>
    <row r="7583" customFormat="1" x14ac:dyDescent="0.25"/>
    <row r="7584" customFormat="1" x14ac:dyDescent="0.25"/>
    <row r="7585" customFormat="1" x14ac:dyDescent="0.25"/>
    <row r="7586" customFormat="1" x14ac:dyDescent="0.25"/>
    <row r="7587" customFormat="1" x14ac:dyDescent="0.25"/>
    <row r="7588" customFormat="1" x14ac:dyDescent="0.25"/>
    <row r="7589" customFormat="1" x14ac:dyDescent="0.25"/>
    <row r="7590" customFormat="1" x14ac:dyDescent="0.25"/>
    <row r="7591" customFormat="1" x14ac:dyDescent="0.25"/>
    <row r="7592" customFormat="1" x14ac:dyDescent="0.25"/>
    <row r="7593" customFormat="1" x14ac:dyDescent="0.25"/>
    <row r="7594" customFormat="1" x14ac:dyDescent="0.25"/>
    <row r="7595" customFormat="1" x14ac:dyDescent="0.25"/>
    <row r="7596" customFormat="1" x14ac:dyDescent="0.25"/>
    <row r="7597" customFormat="1" x14ac:dyDescent="0.25"/>
    <row r="7598" customFormat="1" x14ac:dyDescent="0.25"/>
    <row r="7599" customFormat="1" x14ac:dyDescent="0.25"/>
    <row r="7600" customFormat="1" x14ac:dyDescent="0.25"/>
    <row r="7601" customFormat="1" x14ac:dyDescent="0.25"/>
    <row r="7602" customFormat="1" x14ac:dyDescent="0.25"/>
    <row r="7603" customFormat="1" x14ac:dyDescent="0.25"/>
    <row r="7604" customFormat="1" x14ac:dyDescent="0.25"/>
    <row r="7605" customFormat="1" x14ac:dyDescent="0.25"/>
    <row r="7606" customFormat="1" x14ac:dyDescent="0.25"/>
    <row r="7607" customFormat="1" x14ac:dyDescent="0.25"/>
    <row r="7608" customFormat="1" x14ac:dyDescent="0.25"/>
    <row r="7609" customFormat="1" x14ac:dyDescent="0.25"/>
    <row r="7610" customFormat="1" x14ac:dyDescent="0.25"/>
    <row r="7611" customFormat="1" x14ac:dyDescent="0.25"/>
    <row r="7612" customFormat="1" x14ac:dyDescent="0.25"/>
    <row r="7613" customFormat="1" x14ac:dyDescent="0.25"/>
    <row r="7614" customFormat="1" x14ac:dyDescent="0.25"/>
    <row r="7615" customFormat="1" x14ac:dyDescent="0.25"/>
    <row r="7616" customFormat="1" x14ac:dyDescent="0.25"/>
    <row r="7617" customFormat="1" x14ac:dyDescent="0.25"/>
    <row r="7618" customFormat="1" x14ac:dyDescent="0.25"/>
    <row r="7619" customFormat="1" x14ac:dyDescent="0.25"/>
    <row r="7620" customFormat="1" x14ac:dyDescent="0.25"/>
    <row r="7621" customFormat="1" x14ac:dyDescent="0.25"/>
    <row r="7622" customFormat="1" x14ac:dyDescent="0.25"/>
    <row r="7623" customFormat="1" x14ac:dyDescent="0.25"/>
    <row r="7624" customFormat="1" x14ac:dyDescent="0.25"/>
    <row r="7625" customFormat="1" x14ac:dyDescent="0.25"/>
    <row r="7626" customFormat="1" x14ac:dyDescent="0.25"/>
    <row r="7627" customFormat="1" x14ac:dyDescent="0.25"/>
    <row r="7628" customFormat="1" x14ac:dyDescent="0.25"/>
    <row r="7629" customFormat="1" x14ac:dyDescent="0.25"/>
    <row r="7630" customFormat="1" x14ac:dyDescent="0.25"/>
    <row r="7631" customFormat="1" x14ac:dyDescent="0.25"/>
    <row r="7632" customFormat="1" x14ac:dyDescent="0.25"/>
    <row r="7633" customFormat="1" x14ac:dyDescent="0.25"/>
    <row r="7634" customFormat="1" x14ac:dyDescent="0.25"/>
    <row r="7635" customFormat="1" x14ac:dyDescent="0.25"/>
    <row r="7636" customFormat="1" x14ac:dyDescent="0.25"/>
    <row r="7637" customFormat="1" x14ac:dyDescent="0.25"/>
    <row r="7638" customFormat="1" x14ac:dyDescent="0.25"/>
    <row r="7639" customFormat="1" x14ac:dyDescent="0.25"/>
    <row r="7640" customFormat="1" x14ac:dyDescent="0.25"/>
    <row r="7641" customFormat="1" x14ac:dyDescent="0.25"/>
    <row r="7642" customFormat="1" x14ac:dyDescent="0.25"/>
    <row r="7643" customFormat="1" x14ac:dyDescent="0.25"/>
    <row r="7644" customFormat="1" x14ac:dyDescent="0.25"/>
    <row r="7645" customFormat="1" x14ac:dyDescent="0.25"/>
    <row r="7646" customFormat="1" x14ac:dyDescent="0.25"/>
    <row r="7647" customFormat="1" x14ac:dyDescent="0.25"/>
    <row r="7648" customFormat="1" x14ac:dyDescent="0.25"/>
    <row r="7649" customFormat="1" x14ac:dyDescent="0.25"/>
    <row r="7650" customFormat="1" x14ac:dyDescent="0.25"/>
    <row r="7651" customFormat="1" x14ac:dyDescent="0.25"/>
    <row r="7652" customFormat="1" x14ac:dyDescent="0.25"/>
    <row r="7653" customFormat="1" x14ac:dyDescent="0.25"/>
    <row r="7654" customFormat="1" x14ac:dyDescent="0.25"/>
    <row r="7655" customFormat="1" x14ac:dyDescent="0.25"/>
    <row r="7656" customFormat="1" x14ac:dyDescent="0.25"/>
    <row r="7657" customFormat="1" x14ac:dyDescent="0.25"/>
    <row r="7658" customFormat="1" x14ac:dyDescent="0.25"/>
    <row r="7659" customFormat="1" x14ac:dyDescent="0.25"/>
    <row r="7660" customFormat="1" x14ac:dyDescent="0.25"/>
    <row r="7661" customFormat="1" x14ac:dyDescent="0.25"/>
    <row r="7662" customFormat="1" x14ac:dyDescent="0.25"/>
    <row r="7663" customFormat="1" x14ac:dyDescent="0.25"/>
    <row r="7664" customFormat="1" x14ac:dyDescent="0.25"/>
    <row r="7665" customFormat="1" x14ac:dyDescent="0.25"/>
    <row r="7666" customFormat="1" x14ac:dyDescent="0.25"/>
    <row r="7667" customFormat="1" x14ac:dyDescent="0.25"/>
    <row r="7668" customFormat="1" x14ac:dyDescent="0.25"/>
    <row r="7669" customFormat="1" x14ac:dyDescent="0.25"/>
    <row r="7670" customFormat="1" x14ac:dyDescent="0.25"/>
    <row r="7671" customFormat="1" x14ac:dyDescent="0.25"/>
    <row r="7672" customFormat="1" x14ac:dyDescent="0.25"/>
    <row r="7673" customFormat="1" x14ac:dyDescent="0.25"/>
    <row r="7674" customFormat="1" x14ac:dyDescent="0.25"/>
    <row r="7675" customFormat="1" x14ac:dyDescent="0.25"/>
    <row r="7676" customFormat="1" x14ac:dyDescent="0.25"/>
    <row r="7677" customFormat="1" x14ac:dyDescent="0.25"/>
    <row r="7678" customFormat="1" x14ac:dyDescent="0.25"/>
    <row r="7679" customFormat="1" x14ac:dyDescent="0.25"/>
    <row r="7680" customFormat="1" x14ac:dyDescent="0.25"/>
    <row r="7681" customFormat="1" x14ac:dyDescent="0.25"/>
    <row r="7682" customFormat="1" x14ac:dyDescent="0.25"/>
    <row r="7683" customFormat="1" x14ac:dyDescent="0.25"/>
    <row r="7684" customFormat="1" x14ac:dyDescent="0.25"/>
    <row r="7685" customFormat="1" x14ac:dyDescent="0.25"/>
    <row r="7686" customFormat="1" x14ac:dyDescent="0.25"/>
    <row r="7687" customFormat="1" x14ac:dyDescent="0.25"/>
    <row r="7688" customFormat="1" x14ac:dyDescent="0.25"/>
    <row r="7689" customFormat="1" x14ac:dyDescent="0.25"/>
    <row r="7690" customFormat="1" x14ac:dyDescent="0.25"/>
    <row r="7691" customFormat="1" x14ac:dyDescent="0.25"/>
    <row r="7692" customFormat="1" x14ac:dyDescent="0.25"/>
    <row r="7693" customFormat="1" x14ac:dyDescent="0.25"/>
    <row r="7694" customFormat="1" x14ac:dyDescent="0.25"/>
    <row r="7695" customFormat="1" x14ac:dyDescent="0.25"/>
    <row r="7696" customFormat="1" x14ac:dyDescent="0.25"/>
    <row r="7697" customFormat="1" x14ac:dyDescent="0.25"/>
    <row r="7698" customFormat="1" x14ac:dyDescent="0.25"/>
    <row r="7699" customFormat="1" x14ac:dyDescent="0.25"/>
    <row r="7700" customFormat="1" x14ac:dyDescent="0.25"/>
    <row r="7701" customFormat="1" x14ac:dyDescent="0.25"/>
    <row r="7702" customFormat="1" x14ac:dyDescent="0.25"/>
    <row r="7703" customFormat="1" x14ac:dyDescent="0.25"/>
    <row r="7704" customFormat="1" x14ac:dyDescent="0.25"/>
    <row r="7705" customFormat="1" x14ac:dyDescent="0.25"/>
    <row r="7706" customFormat="1" x14ac:dyDescent="0.25"/>
    <row r="7707" customFormat="1" x14ac:dyDescent="0.25"/>
    <row r="7708" customFormat="1" x14ac:dyDescent="0.25"/>
    <row r="7709" customFormat="1" x14ac:dyDescent="0.25"/>
    <row r="7710" customFormat="1" x14ac:dyDescent="0.25"/>
    <row r="7711" customFormat="1" x14ac:dyDescent="0.25"/>
    <row r="7712" customFormat="1" x14ac:dyDescent="0.25"/>
    <row r="7713" customFormat="1" x14ac:dyDescent="0.25"/>
    <row r="7714" customFormat="1" x14ac:dyDescent="0.25"/>
    <row r="7715" customFormat="1" x14ac:dyDescent="0.25"/>
    <row r="7716" customFormat="1" x14ac:dyDescent="0.25"/>
    <row r="7717" customFormat="1" x14ac:dyDescent="0.25"/>
    <row r="7718" customFormat="1" x14ac:dyDescent="0.25"/>
    <row r="7719" customFormat="1" x14ac:dyDescent="0.25"/>
    <row r="7720" customFormat="1" x14ac:dyDescent="0.25"/>
    <row r="7721" customFormat="1" x14ac:dyDescent="0.25"/>
    <row r="7722" customFormat="1" x14ac:dyDescent="0.25"/>
    <row r="7723" customFormat="1" x14ac:dyDescent="0.25"/>
    <row r="7724" customFormat="1" x14ac:dyDescent="0.25"/>
    <row r="7725" customFormat="1" x14ac:dyDescent="0.25"/>
    <row r="7726" customFormat="1" x14ac:dyDescent="0.25"/>
    <row r="7727" customFormat="1" x14ac:dyDescent="0.25"/>
    <row r="7728" customFormat="1" x14ac:dyDescent="0.25"/>
    <row r="7729" customFormat="1" x14ac:dyDescent="0.25"/>
    <row r="7730" customFormat="1" x14ac:dyDescent="0.25"/>
    <row r="7731" customFormat="1" x14ac:dyDescent="0.25"/>
    <row r="7732" customFormat="1" x14ac:dyDescent="0.25"/>
    <row r="7733" customFormat="1" x14ac:dyDescent="0.25"/>
    <row r="7734" customFormat="1" x14ac:dyDescent="0.25"/>
    <row r="7735" customFormat="1" x14ac:dyDescent="0.25"/>
    <row r="7736" customFormat="1" x14ac:dyDescent="0.25"/>
    <row r="7737" customFormat="1" x14ac:dyDescent="0.25"/>
    <row r="7738" customFormat="1" x14ac:dyDescent="0.25"/>
    <row r="7739" customFormat="1" x14ac:dyDescent="0.25"/>
    <row r="7740" customFormat="1" x14ac:dyDescent="0.25"/>
    <row r="7741" customFormat="1" x14ac:dyDescent="0.25"/>
    <row r="7742" customFormat="1" x14ac:dyDescent="0.25"/>
    <row r="7743" customFormat="1" x14ac:dyDescent="0.25"/>
    <row r="7744" customFormat="1" x14ac:dyDescent="0.25"/>
    <row r="7745" customFormat="1" x14ac:dyDescent="0.25"/>
    <row r="7746" customFormat="1" x14ac:dyDescent="0.25"/>
    <row r="7747" customFormat="1" x14ac:dyDescent="0.25"/>
    <row r="7748" customFormat="1" x14ac:dyDescent="0.25"/>
    <row r="7749" customFormat="1" x14ac:dyDescent="0.25"/>
    <row r="7750" customFormat="1" x14ac:dyDescent="0.25"/>
    <row r="7751" customFormat="1" x14ac:dyDescent="0.25"/>
    <row r="7752" customFormat="1" x14ac:dyDescent="0.25"/>
    <row r="7753" customFormat="1" x14ac:dyDescent="0.25"/>
    <row r="7754" customFormat="1" x14ac:dyDescent="0.25"/>
    <row r="7755" customFormat="1" x14ac:dyDescent="0.25"/>
    <row r="7756" customFormat="1" x14ac:dyDescent="0.25"/>
    <row r="7757" customFormat="1" x14ac:dyDescent="0.25"/>
    <row r="7758" customFormat="1" x14ac:dyDescent="0.25"/>
    <row r="7759" customFormat="1" x14ac:dyDescent="0.25"/>
    <row r="7760" customFormat="1" x14ac:dyDescent="0.25"/>
    <row r="7761" customFormat="1" x14ac:dyDescent="0.25"/>
    <row r="7762" customFormat="1" x14ac:dyDescent="0.25"/>
    <row r="7763" customFormat="1" x14ac:dyDescent="0.25"/>
    <row r="7764" customFormat="1" x14ac:dyDescent="0.25"/>
    <row r="7765" customFormat="1" x14ac:dyDescent="0.25"/>
    <row r="7766" customFormat="1" x14ac:dyDescent="0.25"/>
    <row r="7767" customFormat="1" x14ac:dyDescent="0.25"/>
    <row r="7768" customFormat="1" x14ac:dyDescent="0.25"/>
    <row r="7769" customFormat="1" x14ac:dyDescent="0.25"/>
    <row r="7770" customFormat="1" x14ac:dyDescent="0.25"/>
    <row r="7771" customFormat="1" x14ac:dyDescent="0.25"/>
    <row r="7772" customFormat="1" x14ac:dyDescent="0.25"/>
    <row r="7773" customFormat="1" x14ac:dyDescent="0.25"/>
    <row r="7774" customFormat="1" x14ac:dyDescent="0.25"/>
    <row r="7775" customFormat="1" x14ac:dyDescent="0.25"/>
    <row r="7776" customFormat="1" x14ac:dyDescent="0.25"/>
    <row r="7777" customFormat="1" x14ac:dyDescent="0.25"/>
    <row r="7778" customFormat="1" x14ac:dyDescent="0.25"/>
    <row r="7779" customFormat="1" x14ac:dyDescent="0.25"/>
    <row r="7780" customFormat="1" x14ac:dyDescent="0.25"/>
    <row r="7781" customFormat="1" x14ac:dyDescent="0.25"/>
    <row r="7782" customFormat="1" x14ac:dyDescent="0.25"/>
    <row r="7783" customFormat="1" x14ac:dyDescent="0.25"/>
    <row r="7784" customFormat="1" x14ac:dyDescent="0.25"/>
    <row r="7785" customFormat="1" x14ac:dyDescent="0.25"/>
    <row r="7786" customFormat="1" x14ac:dyDescent="0.25"/>
    <row r="7787" customFormat="1" x14ac:dyDescent="0.25"/>
    <row r="7788" customFormat="1" x14ac:dyDescent="0.25"/>
    <row r="7789" customFormat="1" x14ac:dyDescent="0.25"/>
    <row r="7790" customFormat="1" x14ac:dyDescent="0.25"/>
    <row r="7791" customFormat="1" x14ac:dyDescent="0.25"/>
    <row r="7792" customFormat="1" x14ac:dyDescent="0.25"/>
    <row r="7793" customFormat="1" x14ac:dyDescent="0.25"/>
    <row r="7794" customFormat="1" x14ac:dyDescent="0.25"/>
    <row r="7795" customFormat="1" x14ac:dyDescent="0.25"/>
    <row r="7796" customFormat="1" x14ac:dyDescent="0.25"/>
    <row r="7797" customFormat="1" x14ac:dyDescent="0.25"/>
    <row r="7798" customFormat="1" x14ac:dyDescent="0.25"/>
    <row r="7799" customFormat="1" x14ac:dyDescent="0.25"/>
    <row r="7800" customFormat="1" x14ac:dyDescent="0.25"/>
    <row r="7801" customFormat="1" x14ac:dyDescent="0.25"/>
    <row r="7802" customFormat="1" x14ac:dyDescent="0.25"/>
    <row r="7803" customFormat="1" x14ac:dyDescent="0.25"/>
    <row r="7804" customFormat="1" x14ac:dyDescent="0.25"/>
    <row r="7805" customFormat="1" x14ac:dyDescent="0.25"/>
    <row r="7806" customFormat="1" x14ac:dyDescent="0.25"/>
    <row r="7807" customFormat="1" x14ac:dyDescent="0.25"/>
    <row r="7808" customFormat="1" x14ac:dyDescent="0.25"/>
    <row r="7809" customFormat="1" x14ac:dyDescent="0.25"/>
    <row r="7810" customFormat="1" x14ac:dyDescent="0.25"/>
    <row r="7811" customFormat="1" x14ac:dyDescent="0.25"/>
    <row r="7812" customFormat="1" x14ac:dyDescent="0.25"/>
    <row r="7813" customFormat="1" x14ac:dyDescent="0.25"/>
    <row r="7814" customFormat="1" x14ac:dyDescent="0.25"/>
    <row r="7815" customFormat="1" x14ac:dyDescent="0.25"/>
    <row r="7816" customFormat="1" x14ac:dyDescent="0.25"/>
    <row r="7817" customFormat="1" x14ac:dyDescent="0.25"/>
    <row r="7818" customFormat="1" x14ac:dyDescent="0.25"/>
    <row r="7819" customFormat="1" x14ac:dyDescent="0.25"/>
    <row r="7820" customFormat="1" x14ac:dyDescent="0.25"/>
    <row r="7821" customFormat="1" x14ac:dyDescent="0.25"/>
    <row r="7822" customFormat="1" x14ac:dyDescent="0.25"/>
    <row r="7823" customFormat="1" x14ac:dyDescent="0.25"/>
    <row r="7824" customFormat="1" x14ac:dyDescent="0.25"/>
    <row r="7825" customFormat="1" x14ac:dyDescent="0.25"/>
    <row r="7826" customFormat="1" x14ac:dyDescent="0.25"/>
    <row r="7827" customFormat="1" x14ac:dyDescent="0.25"/>
    <row r="7828" customFormat="1" x14ac:dyDescent="0.25"/>
    <row r="7829" customFormat="1" x14ac:dyDescent="0.25"/>
    <row r="7830" customFormat="1" x14ac:dyDescent="0.25"/>
    <row r="7831" customFormat="1" x14ac:dyDescent="0.25"/>
    <row r="7832" customFormat="1" x14ac:dyDescent="0.25"/>
    <row r="7833" customFormat="1" x14ac:dyDescent="0.25"/>
    <row r="7834" customFormat="1" x14ac:dyDescent="0.25"/>
    <row r="7835" customFormat="1" x14ac:dyDescent="0.25"/>
    <row r="7836" customFormat="1" x14ac:dyDescent="0.25"/>
    <row r="7837" customFormat="1" x14ac:dyDescent="0.25"/>
    <row r="7838" customFormat="1" x14ac:dyDescent="0.25"/>
    <row r="7839" customFormat="1" x14ac:dyDescent="0.25"/>
    <row r="7840" customFormat="1" x14ac:dyDescent="0.25"/>
    <row r="7841" customFormat="1" x14ac:dyDescent="0.25"/>
    <row r="7842" customFormat="1" x14ac:dyDescent="0.25"/>
    <row r="7843" customFormat="1" x14ac:dyDescent="0.25"/>
    <row r="7844" customFormat="1" x14ac:dyDescent="0.25"/>
    <row r="7845" customFormat="1" x14ac:dyDescent="0.25"/>
    <row r="7846" customFormat="1" x14ac:dyDescent="0.25"/>
    <row r="7847" customFormat="1" x14ac:dyDescent="0.25"/>
    <row r="7848" customFormat="1" x14ac:dyDescent="0.25"/>
    <row r="7849" customFormat="1" x14ac:dyDescent="0.25"/>
    <row r="7850" customFormat="1" x14ac:dyDescent="0.25"/>
    <row r="7851" customFormat="1" x14ac:dyDescent="0.25"/>
    <row r="7852" customFormat="1" x14ac:dyDescent="0.25"/>
    <row r="7853" customFormat="1" x14ac:dyDescent="0.25"/>
    <row r="7854" customFormat="1" x14ac:dyDescent="0.25"/>
    <row r="7855" customFormat="1" x14ac:dyDescent="0.25"/>
    <row r="7856" customFormat="1" x14ac:dyDescent="0.25"/>
    <row r="7857" customFormat="1" x14ac:dyDescent="0.25"/>
    <row r="7858" customFormat="1" x14ac:dyDescent="0.25"/>
    <row r="7859" customFormat="1" x14ac:dyDescent="0.25"/>
    <row r="7860" customFormat="1" x14ac:dyDescent="0.25"/>
    <row r="7861" customFormat="1" x14ac:dyDescent="0.25"/>
    <row r="7862" customFormat="1" x14ac:dyDescent="0.25"/>
    <row r="7863" customFormat="1" x14ac:dyDescent="0.25"/>
    <row r="7864" customFormat="1" x14ac:dyDescent="0.25"/>
    <row r="7865" customFormat="1" x14ac:dyDescent="0.25"/>
    <row r="7866" customFormat="1" x14ac:dyDescent="0.25"/>
    <row r="7867" customFormat="1" x14ac:dyDescent="0.25"/>
    <row r="7868" customFormat="1" x14ac:dyDescent="0.25"/>
    <row r="7869" customFormat="1" x14ac:dyDescent="0.25"/>
    <row r="7870" customFormat="1" x14ac:dyDescent="0.25"/>
    <row r="7871" customFormat="1" x14ac:dyDescent="0.25"/>
    <row r="7872" customFormat="1" x14ac:dyDescent="0.25"/>
    <row r="7873" customFormat="1" x14ac:dyDescent="0.25"/>
    <row r="7874" customFormat="1" x14ac:dyDescent="0.25"/>
    <row r="7875" customFormat="1" x14ac:dyDescent="0.25"/>
    <row r="7876" customFormat="1" x14ac:dyDescent="0.25"/>
    <row r="7877" customFormat="1" x14ac:dyDescent="0.25"/>
    <row r="7878" customFormat="1" x14ac:dyDescent="0.25"/>
    <row r="7879" customFormat="1" x14ac:dyDescent="0.25"/>
    <row r="7880" customFormat="1" x14ac:dyDescent="0.25"/>
    <row r="7881" customFormat="1" x14ac:dyDescent="0.25"/>
    <row r="7882" customFormat="1" x14ac:dyDescent="0.25"/>
    <row r="7883" customFormat="1" x14ac:dyDescent="0.25"/>
    <row r="7884" customFormat="1" x14ac:dyDescent="0.25"/>
    <row r="7885" customFormat="1" x14ac:dyDescent="0.25"/>
    <row r="7886" customFormat="1" x14ac:dyDescent="0.25"/>
    <row r="7887" customFormat="1" x14ac:dyDescent="0.25"/>
    <row r="7888" customFormat="1" x14ac:dyDescent="0.25"/>
    <row r="7889" customFormat="1" x14ac:dyDescent="0.25"/>
    <row r="7890" customFormat="1" x14ac:dyDescent="0.25"/>
    <row r="7891" customFormat="1" x14ac:dyDescent="0.25"/>
    <row r="7892" customFormat="1" x14ac:dyDescent="0.25"/>
    <row r="7893" customFormat="1" x14ac:dyDescent="0.25"/>
    <row r="7894" customFormat="1" x14ac:dyDescent="0.25"/>
    <row r="7895" customFormat="1" x14ac:dyDescent="0.25"/>
    <row r="7896" customFormat="1" x14ac:dyDescent="0.25"/>
    <row r="7897" customFormat="1" x14ac:dyDescent="0.25"/>
    <row r="7898" customFormat="1" x14ac:dyDescent="0.25"/>
    <row r="7899" customFormat="1" x14ac:dyDescent="0.25"/>
    <row r="7900" customFormat="1" x14ac:dyDescent="0.25"/>
    <row r="7901" customFormat="1" x14ac:dyDescent="0.25"/>
    <row r="7902" customFormat="1" x14ac:dyDescent="0.25"/>
    <row r="7903" customFormat="1" x14ac:dyDescent="0.25"/>
    <row r="7904" customFormat="1" x14ac:dyDescent="0.25"/>
    <row r="7905" customFormat="1" x14ac:dyDescent="0.25"/>
    <row r="7906" customFormat="1" x14ac:dyDescent="0.25"/>
    <row r="7907" customFormat="1" x14ac:dyDescent="0.25"/>
    <row r="7908" customFormat="1" x14ac:dyDescent="0.25"/>
    <row r="7909" customFormat="1" x14ac:dyDescent="0.25"/>
    <row r="7910" customFormat="1" x14ac:dyDescent="0.25"/>
    <row r="7911" customFormat="1" x14ac:dyDescent="0.25"/>
    <row r="7912" customFormat="1" x14ac:dyDescent="0.25"/>
    <row r="7913" customFormat="1" x14ac:dyDescent="0.25"/>
    <row r="7914" customFormat="1" x14ac:dyDescent="0.25"/>
    <row r="7915" customFormat="1" x14ac:dyDescent="0.25"/>
    <row r="7916" customFormat="1" x14ac:dyDescent="0.25"/>
    <row r="7917" customFormat="1" x14ac:dyDescent="0.25"/>
    <row r="7918" customFormat="1" x14ac:dyDescent="0.25"/>
    <row r="7919" customFormat="1" x14ac:dyDescent="0.25"/>
    <row r="7920" customFormat="1" x14ac:dyDescent="0.25"/>
    <row r="7921" customFormat="1" x14ac:dyDescent="0.25"/>
    <row r="7922" customFormat="1" x14ac:dyDescent="0.25"/>
    <row r="7923" customFormat="1" x14ac:dyDescent="0.25"/>
    <row r="7924" customFormat="1" x14ac:dyDescent="0.25"/>
    <row r="7925" customFormat="1" x14ac:dyDescent="0.25"/>
    <row r="7926" customFormat="1" x14ac:dyDescent="0.25"/>
    <row r="7927" customFormat="1" x14ac:dyDescent="0.25"/>
    <row r="7928" customFormat="1" x14ac:dyDescent="0.25"/>
    <row r="7929" customFormat="1" x14ac:dyDescent="0.25"/>
    <row r="7930" customFormat="1" x14ac:dyDescent="0.25"/>
    <row r="7931" customFormat="1" x14ac:dyDescent="0.25"/>
    <row r="7932" customFormat="1" x14ac:dyDescent="0.25"/>
    <row r="7933" customFormat="1" x14ac:dyDescent="0.25"/>
    <row r="7934" customFormat="1" x14ac:dyDescent="0.25"/>
    <row r="7935" customFormat="1" x14ac:dyDescent="0.25"/>
    <row r="7936" customFormat="1" x14ac:dyDescent="0.25"/>
    <row r="7937" customFormat="1" x14ac:dyDescent="0.25"/>
    <row r="7938" customFormat="1" x14ac:dyDescent="0.25"/>
    <row r="7939" customFormat="1" x14ac:dyDescent="0.25"/>
    <row r="7940" customFormat="1" x14ac:dyDescent="0.25"/>
    <row r="7941" customFormat="1" x14ac:dyDescent="0.25"/>
    <row r="7942" customFormat="1" x14ac:dyDescent="0.25"/>
    <row r="7943" customFormat="1" x14ac:dyDescent="0.25"/>
    <row r="7944" customFormat="1" x14ac:dyDescent="0.25"/>
    <row r="7945" customFormat="1" x14ac:dyDescent="0.25"/>
    <row r="7946" customFormat="1" x14ac:dyDescent="0.25"/>
    <row r="7947" customFormat="1" x14ac:dyDescent="0.25"/>
    <row r="7948" customFormat="1" x14ac:dyDescent="0.25"/>
    <row r="7949" customFormat="1" x14ac:dyDescent="0.25"/>
    <row r="7950" customFormat="1" x14ac:dyDescent="0.25"/>
    <row r="7951" customFormat="1" x14ac:dyDescent="0.25"/>
    <row r="7952" customFormat="1" x14ac:dyDescent="0.25"/>
    <row r="7953" customFormat="1" x14ac:dyDescent="0.25"/>
    <row r="7954" customFormat="1" x14ac:dyDescent="0.25"/>
    <row r="7955" customFormat="1" x14ac:dyDescent="0.25"/>
    <row r="7956" customFormat="1" x14ac:dyDescent="0.25"/>
    <row r="7957" customFormat="1" x14ac:dyDescent="0.25"/>
    <row r="7958" customFormat="1" x14ac:dyDescent="0.25"/>
    <row r="7959" customFormat="1" x14ac:dyDescent="0.25"/>
    <row r="7960" customFormat="1" x14ac:dyDescent="0.25"/>
    <row r="7961" customFormat="1" x14ac:dyDescent="0.25"/>
    <row r="7962" customFormat="1" x14ac:dyDescent="0.25"/>
    <row r="7963" customFormat="1" x14ac:dyDescent="0.25"/>
    <row r="7964" customFormat="1" x14ac:dyDescent="0.25"/>
    <row r="7965" customFormat="1" x14ac:dyDescent="0.25"/>
    <row r="7966" customFormat="1" x14ac:dyDescent="0.25"/>
    <row r="7967" customFormat="1" x14ac:dyDescent="0.25"/>
    <row r="7968" customFormat="1" x14ac:dyDescent="0.25"/>
    <row r="7969" customFormat="1" x14ac:dyDescent="0.25"/>
    <row r="7970" customFormat="1" x14ac:dyDescent="0.25"/>
    <row r="7971" customFormat="1" x14ac:dyDescent="0.25"/>
    <row r="7972" customFormat="1" x14ac:dyDescent="0.25"/>
    <row r="7973" customFormat="1" x14ac:dyDescent="0.25"/>
    <row r="7974" customFormat="1" x14ac:dyDescent="0.25"/>
    <row r="7975" customFormat="1" x14ac:dyDescent="0.25"/>
    <row r="7976" customFormat="1" x14ac:dyDescent="0.25"/>
    <row r="7977" customFormat="1" x14ac:dyDescent="0.25"/>
    <row r="7978" customFormat="1" x14ac:dyDescent="0.25"/>
    <row r="7979" customFormat="1" x14ac:dyDescent="0.25"/>
    <row r="7980" customFormat="1" x14ac:dyDescent="0.25"/>
    <row r="7981" customFormat="1" x14ac:dyDescent="0.25"/>
    <row r="7982" customFormat="1" x14ac:dyDescent="0.25"/>
    <row r="7983" customFormat="1" x14ac:dyDescent="0.25"/>
    <row r="7984" customFormat="1" x14ac:dyDescent="0.25"/>
    <row r="7985" customFormat="1" x14ac:dyDescent="0.25"/>
    <row r="7986" customFormat="1" x14ac:dyDescent="0.25"/>
    <row r="7987" customFormat="1" x14ac:dyDescent="0.25"/>
    <row r="7988" customFormat="1" x14ac:dyDescent="0.25"/>
    <row r="7989" customFormat="1" x14ac:dyDescent="0.25"/>
    <row r="7990" customFormat="1" x14ac:dyDescent="0.25"/>
    <row r="7991" customFormat="1" x14ac:dyDescent="0.25"/>
    <row r="7992" customFormat="1" x14ac:dyDescent="0.25"/>
    <row r="7993" customFormat="1" x14ac:dyDescent="0.25"/>
    <row r="7994" customFormat="1" x14ac:dyDescent="0.25"/>
    <row r="7995" customFormat="1" x14ac:dyDescent="0.25"/>
    <row r="7996" customFormat="1" x14ac:dyDescent="0.25"/>
    <row r="7997" customFormat="1" x14ac:dyDescent="0.25"/>
    <row r="7998" customFormat="1" x14ac:dyDescent="0.25"/>
    <row r="7999" customFormat="1" x14ac:dyDescent="0.25"/>
    <row r="8000" customFormat="1" x14ac:dyDescent="0.25"/>
    <row r="8001" customFormat="1" x14ac:dyDescent="0.25"/>
    <row r="8002" customFormat="1" x14ac:dyDescent="0.25"/>
    <row r="8003" customFormat="1" x14ac:dyDescent="0.25"/>
    <row r="8004" customFormat="1" x14ac:dyDescent="0.25"/>
    <row r="8005" customFormat="1" x14ac:dyDescent="0.25"/>
    <row r="8006" customFormat="1" x14ac:dyDescent="0.25"/>
    <row r="8007" customFormat="1" x14ac:dyDescent="0.25"/>
    <row r="8008" customFormat="1" x14ac:dyDescent="0.25"/>
    <row r="8009" customFormat="1" x14ac:dyDescent="0.25"/>
    <row r="8010" customFormat="1" x14ac:dyDescent="0.25"/>
    <row r="8011" customFormat="1" x14ac:dyDescent="0.25"/>
    <row r="8012" customFormat="1" x14ac:dyDescent="0.25"/>
    <row r="8013" customFormat="1" x14ac:dyDescent="0.25"/>
    <row r="8014" customFormat="1" x14ac:dyDescent="0.25"/>
    <row r="8015" customFormat="1" x14ac:dyDescent="0.25"/>
    <row r="8016" customFormat="1" x14ac:dyDescent="0.25"/>
    <row r="8017" customFormat="1" x14ac:dyDescent="0.25"/>
    <row r="8018" customFormat="1" x14ac:dyDescent="0.25"/>
    <row r="8019" customFormat="1" x14ac:dyDescent="0.25"/>
    <row r="8020" customFormat="1" x14ac:dyDescent="0.25"/>
    <row r="8021" customFormat="1" x14ac:dyDescent="0.25"/>
    <row r="8022" customFormat="1" x14ac:dyDescent="0.25"/>
    <row r="8023" customFormat="1" x14ac:dyDescent="0.25"/>
    <row r="8024" customFormat="1" x14ac:dyDescent="0.25"/>
    <row r="8025" customFormat="1" x14ac:dyDescent="0.25"/>
    <row r="8026" customFormat="1" x14ac:dyDescent="0.25"/>
    <row r="8027" customFormat="1" x14ac:dyDescent="0.25"/>
    <row r="8028" customFormat="1" x14ac:dyDescent="0.25"/>
    <row r="8029" customFormat="1" x14ac:dyDescent="0.25"/>
    <row r="8030" customFormat="1" x14ac:dyDescent="0.25"/>
    <row r="8031" customFormat="1" x14ac:dyDescent="0.25"/>
    <row r="8032" customFormat="1" x14ac:dyDescent="0.25"/>
    <row r="8033" customFormat="1" x14ac:dyDescent="0.25"/>
    <row r="8034" customFormat="1" x14ac:dyDescent="0.25"/>
    <row r="8035" customFormat="1" x14ac:dyDescent="0.25"/>
    <row r="8036" customFormat="1" x14ac:dyDescent="0.25"/>
    <row r="8037" customFormat="1" x14ac:dyDescent="0.25"/>
    <row r="8038" customFormat="1" x14ac:dyDescent="0.25"/>
    <row r="8039" customFormat="1" x14ac:dyDescent="0.25"/>
    <row r="8040" customFormat="1" x14ac:dyDescent="0.25"/>
    <row r="8041" customFormat="1" x14ac:dyDescent="0.25"/>
    <row r="8042" customFormat="1" x14ac:dyDescent="0.25"/>
    <row r="8043" customFormat="1" x14ac:dyDescent="0.25"/>
    <row r="8044" customFormat="1" x14ac:dyDescent="0.25"/>
    <row r="8045" customFormat="1" x14ac:dyDescent="0.25"/>
    <row r="8046" customFormat="1" x14ac:dyDescent="0.25"/>
    <row r="8047" customFormat="1" x14ac:dyDescent="0.25"/>
    <row r="8048" customFormat="1" x14ac:dyDescent="0.25"/>
    <row r="8049" customFormat="1" x14ac:dyDescent="0.25"/>
    <row r="8050" customFormat="1" x14ac:dyDescent="0.25"/>
    <row r="8051" customFormat="1" x14ac:dyDescent="0.25"/>
    <row r="8052" customFormat="1" x14ac:dyDescent="0.25"/>
    <row r="8053" customFormat="1" x14ac:dyDescent="0.25"/>
    <row r="8054" customFormat="1" x14ac:dyDescent="0.25"/>
    <row r="8055" customFormat="1" x14ac:dyDescent="0.25"/>
    <row r="8056" customFormat="1" x14ac:dyDescent="0.25"/>
    <row r="8057" customFormat="1" x14ac:dyDescent="0.25"/>
    <row r="8058" customFormat="1" x14ac:dyDescent="0.25"/>
    <row r="8059" customFormat="1" x14ac:dyDescent="0.25"/>
    <row r="8060" customFormat="1" x14ac:dyDescent="0.25"/>
    <row r="8061" customFormat="1" x14ac:dyDescent="0.25"/>
    <row r="8062" customFormat="1" x14ac:dyDescent="0.25"/>
    <row r="8063" customFormat="1" x14ac:dyDescent="0.25"/>
    <row r="8064" customFormat="1" x14ac:dyDescent="0.25"/>
    <row r="8065" customFormat="1" x14ac:dyDescent="0.25"/>
    <row r="8066" customFormat="1" x14ac:dyDescent="0.25"/>
    <row r="8067" customFormat="1" x14ac:dyDescent="0.25"/>
    <row r="8068" customFormat="1" x14ac:dyDescent="0.25"/>
    <row r="8069" customFormat="1" x14ac:dyDescent="0.25"/>
    <row r="8070" customFormat="1" x14ac:dyDescent="0.25"/>
    <row r="8071" customFormat="1" x14ac:dyDescent="0.25"/>
    <row r="8072" customFormat="1" x14ac:dyDescent="0.25"/>
    <row r="8073" customFormat="1" x14ac:dyDescent="0.25"/>
    <row r="8074" customFormat="1" x14ac:dyDescent="0.25"/>
    <row r="8075" customFormat="1" x14ac:dyDescent="0.25"/>
    <row r="8076" customFormat="1" x14ac:dyDescent="0.25"/>
    <row r="8077" customFormat="1" x14ac:dyDescent="0.25"/>
    <row r="8078" customFormat="1" x14ac:dyDescent="0.25"/>
    <row r="8079" customFormat="1" x14ac:dyDescent="0.25"/>
    <row r="8080" customFormat="1" x14ac:dyDescent="0.25"/>
    <row r="8081" customFormat="1" x14ac:dyDescent="0.25"/>
    <row r="8082" customFormat="1" x14ac:dyDescent="0.25"/>
    <row r="8083" customFormat="1" x14ac:dyDescent="0.25"/>
    <row r="8084" customFormat="1" x14ac:dyDescent="0.25"/>
    <row r="8085" customFormat="1" x14ac:dyDescent="0.25"/>
    <row r="8086" customFormat="1" x14ac:dyDescent="0.25"/>
    <row r="8087" customFormat="1" x14ac:dyDescent="0.25"/>
    <row r="8088" customFormat="1" x14ac:dyDescent="0.25"/>
    <row r="8089" customFormat="1" x14ac:dyDescent="0.25"/>
    <row r="8090" customFormat="1" x14ac:dyDescent="0.25"/>
    <row r="8091" customFormat="1" x14ac:dyDescent="0.25"/>
    <row r="8092" customFormat="1" x14ac:dyDescent="0.25"/>
    <row r="8093" customFormat="1" x14ac:dyDescent="0.25"/>
    <row r="8094" customFormat="1" x14ac:dyDescent="0.25"/>
    <row r="8095" customFormat="1" x14ac:dyDescent="0.25"/>
    <row r="8096" customFormat="1" x14ac:dyDescent="0.25"/>
    <row r="8097" customFormat="1" x14ac:dyDescent="0.25"/>
    <row r="8098" customFormat="1" x14ac:dyDescent="0.25"/>
    <row r="8099" customFormat="1" x14ac:dyDescent="0.25"/>
    <row r="8100" customFormat="1" x14ac:dyDescent="0.25"/>
    <row r="8101" customFormat="1" x14ac:dyDescent="0.25"/>
    <row r="8102" customFormat="1" x14ac:dyDescent="0.25"/>
    <row r="8103" customFormat="1" x14ac:dyDescent="0.25"/>
    <row r="8104" customFormat="1" x14ac:dyDescent="0.25"/>
    <row r="8105" customFormat="1" x14ac:dyDescent="0.25"/>
    <row r="8106" customFormat="1" x14ac:dyDescent="0.25"/>
    <row r="8107" customFormat="1" x14ac:dyDescent="0.25"/>
    <row r="8108" customFormat="1" x14ac:dyDescent="0.25"/>
    <row r="8109" customFormat="1" x14ac:dyDescent="0.25"/>
    <row r="8110" customFormat="1" x14ac:dyDescent="0.25"/>
    <row r="8111" customFormat="1" x14ac:dyDescent="0.25"/>
    <row r="8112" customFormat="1" x14ac:dyDescent="0.25"/>
    <row r="8113" customFormat="1" x14ac:dyDescent="0.25"/>
    <row r="8114" customFormat="1" x14ac:dyDescent="0.25"/>
    <row r="8115" customFormat="1" x14ac:dyDescent="0.25"/>
    <row r="8116" customFormat="1" x14ac:dyDescent="0.25"/>
    <row r="8117" customFormat="1" x14ac:dyDescent="0.25"/>
    <row r="8118" customFormat="1" x14ac:dyDescent="0.25"/>
    <row r="8119" customFormat="1" x14ac:dyDescent="0.25"/>
    <row r="8120" customFormat="1" x14ac:dyDescent="0.25"/>
    <row r="8121" customFormat="1" x14ac:dyDescent="0.25"/>
    <row r="8122" customFormat="1" x14ac:dyDescent="0.25"/>
    <row r="8123" customFormat="1" x14ac:dyDescent="0.25"/>
    <row r="8124" customFormat="1" x14ac:dyDescent="0.25"/>
    <row r="8125" customFormat="1" x14ac:dyDescent="0.25"/>
    <row r="8126" customFormat="1" x14ac:dyDescent="0.25"/>
    <row r="8127" customFormat="1" x14ac:dyDescent="0.25"/>
    <row r="8128" customFormat="1" x14ac:dyDescent="0.25"/>
    <row r="8129" customFormat="1" x14ac:dyDescent="0.25"/>
    <row r="8130" customFormat="1" x14ac:dyDescent="0.25"/>
    <row r="8131" customFormat="1" x14ac:dyDescent="0.25"/>
    <row r="8132" customFormat="1" x14ac:dyDescent="0.25"/>
    <row r="8133" customFormat="1" x14ac:dyDescent="0.25"/>
    <row r="8134" customFormat="1" x14ac:dyDescent="0.25"/>
    <row r="8135" customFormat="1" x14ac:dyDescent="0.25"/>
    <row r="8136" customFormat="1" x14ac:dyDescent="0.25"/>
    <row r="8137" customFormat="1" x14ac:dyDescent="0.25"/>
    <row r="8138" customFormat="1" x14ac:dyDescent="0.25"/>
    <row r="8139" customFormat="1" x14ac:dyDescent="0.25"/>
    <row r="8140" customFormat="1" x14ac:dyDescent="0.25"/>
    <row r="8141" customFormat="1" x14ac:dyDescent="0.25"/>
    <row r="8142" customFormat="1" x14ac:dyDescent="0.25"/>
    <row r="8143" customFormat="1" x14ac:dyDescent="0.25"/>
    <row r="8144" customFormat="1" x14ac:dyDescent="0.25"/>
    <row r="8145" customFormat="1" x14ac:dyDescent="0.25"/>
    <row r="8146" customFormat="1" x14ac:dyDescent="0.25"/>
    <row r="8147" customFormat="1" x14ac:dyDescent="0.25"/>
    <row r="8148" customFormat="1" x14ac:dyDescent="0.25"/>
    <row r="8149" customFormat="1" x14ac:dyDescent="0.25"/>
    <row r="8150" customFormat="1" x14ac:dyDescent="0.25"/>
    <row r="8151" customFormat="1" x14ac:dyDescent="0.25"/>
    <row r="8152" customFormat="1" x14ac:dyDescent="0.25"/>
    <row r="8153" customFormat="1" x14ac:dyDescent="0.25"/>
    <row r="8154" customFormat="1" x14ac:dyDescent="0.25"/>
    <row r="8155" customFormat="1" x14ac:dyDescent="0.25"/>
    <row r="8156" customFormat="1" x14ac:dyDescent="0.25"/>
    <row r="8157" customFormat="1" x14ac:dyDescent="0.25"/>
    <row r="8158" customFormat="1" x14ac:dyDescent="0.25"/>
    <row r="8159" customFormat="1" x14ac:dyDescent="0.25"/>
    <row r="8160" customFormat="1" x14ac:dyDescent="0.25"/>
    <row r="8161" customFormat="1" x14ac:dyDescent="0.25"/>
    <row r="8162" customFormat="1" x14ac:dyDescent="0.25"/>
    <row r="8163" customFormat="1" x14ac:dyDescent="0.25"/>
    <row r="8164" customFormat="1" x14ac:dyDescent="0.25"/>
    <row r="8165" customFormat="1" x14ac:dyDescent="0.25"/>
    <row r="8166" customFormat="1" x14ac:dyDescent="0.25"/>
    <row r="8167" customFormat="1" x14ac:dyDescent="0.25"/>
    <row r="8168" customFormat="1" x14ac:dyDescent="0.25"/>
    <row r="8169" customFormat="1" x14ac:dyDescent="0.25"/>
    <row r="8170" customFormat="1" x14ac:dyDescent="0.25"/>
    <row r="8171" customFormat="1" x14ac:dyDescent="0.25"/>
    <row r="8172" customFormat="1" x14ac:dyDescent="0.25"/>
    <row r="8173" customFormat="1" x14ac:dyDescent="0.25"/>
    <row r="8174" customFormat="1" x14ac:dyDescent="0.25"/>
    <row r="8175" customFormat="1" x14ac:dyDescent="0.25"/>
    <row r="8176" customFormat="1" x14ac:dyDescent="0.25"/>
    <row r="8177" customFormat="1" x14ac:dyDescent="0.25"/>
    <row r="8178" customFormat="1" x14ac:dyDescent="0.25"/>
    <row r="8179" customFormat="1" x14ac:dyDescent="0.25"/>
    <row r="8180" customFormat="1" x14ac:dyDescent="0.25"/>
    <row r="8181" customFormat="1" x14ac:dyDescent="0.25"/>
    <row r="8182" customFormat="1" x14ac:dyDescent="0.25"/>
    <row r="8183" customFormat="1" x14ac:dyDescent="0.25"/>
    <row r="8184" customFormat="1" x14ac:dyDescent="0.25"/>
    <row r="8185" customFormat="1" x14ac:dyDescent="0.25"/>
    <row r="8186" customFormat="1" x14ac:dyDescent="0.25"/>
    <row r="8187" customFormat="1" x14ac:dyDescent="0.25"/>
    <row r="8188" customFormat="1" x14ac:dyDescent="0.25"/>
    <row r="8189" customFormat="1" x14ac:dyDescent="0.25"/>
    <row r="8190" customFormat="1" x14ac:dyDescent="0.25"/>
    <row r="8191" customFormat="1" x14ac:dyDescent="0.25"/>
    <row r="8192" customFormat="1" x14ac:dyDescent="0.25"/>
    <row r="8193" customFormat="1" x14ac:dyDescent="0.25"/>
    <row r="8194" customFormat="1" x14ac:dyDescent="0.25"/>
    <row r="8195" customFormat="1" x14ac:dyDescent="0.25"/>
    <row r="8196" customFormat="1" x14ac:dyDescent="0.25"/>
    <row r="8197" customFormat="1" x14ac:dyDescent="0.25"/>
    <row r="8198" customFormat="1" x14ac:dyDescent="0.25"/>
    <row r="8199" customFormat="1" x14ac:dyDescent="0.25"/>
    <row r="8200" customFormat="1" x14ac:dyDescent="0.25"/>
    <row r="8201" customFormat="1" x14ac:dyDescent="0.25"/>
    <row r="8202" customFormat="1" x14ac:dyDescent="0.25"/>
    <row r="8203" customFormat="1" x14ac:dyDescent="0.25"/>
    <row r="8204" customFormat="1" x14ac:dyDescent="0.25"/>
    <row r="8205" customFormat="1" x14ac:dyDescent="0.25"/>
    <row r="8206" customFormat="1" x14ac:dyDescent="0.25"/>
    <row r="8207" customFormat="1" x14ac:dyDescent="0.25"/>
    <row r="8208" customFormat="1" x14ac:dyDescent="0.25"/>
    <row r="8209" customFormat="1" x14ac:dyDescent="0.25"/>
    <row r="8210" customFormat="1" x14ac:dyDescent="0.25"/>
    <row r="8211" customFormat="1" x14ac:dyDescent="0.25"/>
    <row r="8212" customFormat="1" x14ac:dyDescent="0.25"/>
    <row r="8213" customFormat="1" x14ac:dyDescent="0.25"/>
    <row r="8214" customFormat="1" x14ac:dyDescent="0.25"/>
    <row r="8215" customFormat="1" x14ac:dyDescent="0.25"/>
    <row r="8216" customFormat="1" x14ac:dyDescent="0.25"/>
    <row r="8217" customFormat="1" x14ac:dyDescent="0.25"/>
    <row r="8218" customFormat="1" x14ac:dyDescent="0.25"/>
    <row r="8219" customFormat="1" x14ac:dyDescent="0.25"/>
    <row r="8220" customFormat="1" x14ac:dyDescent="0.25"/>
    <row r="8221" customFormat="1" x14ac:dyDescent="0.25"/>
    <row r="8222" customFormat="1" x14ac:dyDescent="0.25"/>
    <row r="8223" customFormat="1" x14ac:dyDescent="0.25"/>
    <row r="8224" customFormat="1" x14ac:dyDescent="0.25"/>
    <row r="8225" customFormat="1" x14ac:dyDescent="0.25"/>
    <row r="8226" customFormat="1" x14ac:dyDescent="0.25"/>
    <row r="8227" customFormat="1" x14ac:dyDescent="0.25"/>
    <row r="8228" customFormat="1" x14ac:dyDescent="0.25"/>
    <row r="8229" customFormat="1" x14ac:dyDescent="0.25"/>
    <row r="8230" customFormat="1" x14ac:dyDescent="0.25"/>
    <row r="8231" customFormat="1" x14ac:dyDescent="0.25"/>
    <row r="8232" customFormat="1" x14ac:dyDescent="0.25"/>
    <row r="8233" customFormat="1" x14ac:dyDescent="0.25"/>
    <row r="8234" customFormat="1" x14ac:dyDescent="0.25"/>
    <row r="8235" customFormat="1" x14ac:dyDescent="0.25"/>
    <row r="8236" customFormat="1" x14ac:dyDescent="0.25"/>
    <row r="8237" customFormat="1" x14ac:dyDescent="0.25"/>
    <row r="8238" customFormat="1" x14ac:dyDescent="0.25"/>
    <row r="8239" customFormat="1" x14ac:dyDescent="0.25"/>
    <row r="8240" customFormat="1" x14ac:dyDescent="0.25"/>
    <row r="8241" customFormat="1" x14ac:dyDescent="0.25"/>
    <row r="8242" customFormat="1" x14ac:dyDescent="0.25"/>
    <row r="8243" customFormat="1" x14ac:dyDescent="0.25"/>
    <row r="8244" customFormat="1" x14ac:dyDescent="0.25"/>
    <row r="8245" customFormat="1" x14ac:dyDescent="0.25"/>
    <row r="8246" customFormat="1" x14ac:dyDescent="0.25"/>
    <row r="8247" customFormat="1" x14ac:dyDescent="0.25"/>
    <row r="8248" customFormat="1" x14ac:dyDescent="0.25"/>
    <row r="8249" customFormat="1" x14ac:dyDescent="0.25"/>
    <row r="8250" customFormat="1" x14ac:dyDescent="0.25"/>
    <row r="8251" customFormat="1" x14ac:dyDescent="0.25"/>
    <row r="8252" customFormat="1" x14ac:dyDescent="0.25"/>
    <row r="8253" customFormat="1" x14ac:dyDescent="0.25"/>
    <row r="8254" customFormat="1" x14ac:dyDescent="0.25"/>
    <row r="8255" customFormat="1" x14ac:dyDescent="0.25"/>
    <row r="8256" customFormat="1" x14ac:dyDescent="0.25"/>
    <row r="8257" customFormat="1" x14ac:dyDescent="0.25"/>
    <row r="8258" customFormat="1" x14ac:dyDescent="0.25"/>
    <row r="8259" customFormat="1" x14ac:dyDescent="0.25"/>
    <row r="8260" customFormat="1" x14ac:dyDescent="0.25"/>
    <row r="8261" customFormat="1" x14ac:dyDescent="0.25"/>
    <row r="8262" customFormat="1" x14ac:dyDescent="0.25"/>
    <row r="8263" customFormat="1" x14ac:dyDescent="0.25"/>
    <row r="8264" customFormat="1" x14ac:dyDescent="0.25"/>
    <row r="8265" customFormat="1" x14ac:dyDescent="0.25"/>
    <row r="8266" customFormat="1" x14ac:dyDescent="0.25"/>
    <row r="8267" customFormat="1" x14ac:dyDescent="0.25"/>
    <row r="8268" customFormat="1" x14ac:dyDescent="0.25"/>
    <row r="8269" customFormat="1" x14ac:dyDescent="0.25"/>
    <row r="8270" customFormat="1" x14ac:dyDescent="0.25"/>
    <row r="8271" customFormat="1" x14ac:dyDescent="0.25"/>
    <row r="8272" customFormat="1" x14ac:dyDescent="0.25"/>
    <row r="8273" customFormat="1" x14ac:dyDescent="0.25"/>
    <row r="8274" customFormat="1" x14ac:dyDescent="0.25"/>
    <row r="8275" customFormat="1" x14ac:dyDescent="0.25"/>
    <row r="8276" customFormat="1" x14ac:dyDescent="0.25"/>
    <row r="8277" customFormat="1" x14ac:dyDescent="0.25"/>
    <row r="8278" customFormat="1" x14ac:dyDescent="0.25"/>
    <row r="8279" customFormat="1" x14ac:dyDescent="0.25"/>
    <row r="8280" customFormat="1" x14ac:dyDescent="0.25"/>
    <row r="8281" customFormat="1" x14ac:dyDescent="0.25"/>
    <row r="8282" customFormat="1" x14ac:dyDescent="0.25"/>
    <row r="8283" customFormat="1" x14ac:dyDescent="0.25"/>
    <row r="8284" customFormat="1" x14ac:dyDescent="0.25"/>
    <row r="8285" customFormat="1" x14ac:dyDescent="0.25"/>
    <row r="8286" customFormat="1" x14ac:dyDescent="0.25"/>
    <row r="8287" customFormat="1" x14ac:dyDescent="0.25"/>
    <row r="8288" customFormat="1" x14ac:dyDescent="0.25"/>
    <row r="8289" customFormat="1" x14ac:dyDescent="0.25"/>
    <row r="8290" customFormat="1" x14ac:dyDescent="0.25"/>
    <row r="8291" customFormat="1" x14ac:dyDescent="0.25"/>
    <row r="8292" customFormat="1" x14ac:dyDescent="0.25"/>
    <row r="8293" customFormat="1" x14ac:dyDescent="0.25"/>
    <row r="8294" customFormat="1" x14ac:dyDescent="0.25"/>
    <row r="8295" customFormat="1" x14ac:dyDescent="0.25"/>
    <row r="8296" customFormat="1" x14ac:dyDescent="0.25"/>
    <row r="8297" customFormat="1" x14ac:dyDescent="0.25"/>
    <row r="8298" customFormat="1" x14ac:dyDescent="0.25"/>
    <row r="8299" customFormat="1" x14ac:dyDescent="0.25"/>
    <row r="8300" customFormat="1" x14ac:dyDescent="0.25"/>
    <row r="8301" customFormat="1" x14ac:dyDescent="0.25"/>
    <row r="8302" customFormat="1" x14ac:dyDescent="0.25"/>
    <row r="8303" customFormat="1" x14ac:dyDescent="0.25"/>
    <row r="8304" customFormat="1" x14ac:dyDescent="0.25"/>
    <row r="8305" customFormat="1" x14ac:dyDescent="0.25"/>
    <row r="8306" customFormat="1" x14ac:dyDescent="0.25"/>
    <row r="8307" customFormat="1" x14ac:dyDescent="0.25"/>
    <row r="8308" customFormat="1" x14ac:dyDescent="0.25"/>
    <row r="8309" customFormat="1" x14ac:dyDescent="0.25"/>
    <row r="8310" customFormat="1" x14ac:dyDescent="0.25"/>
    <row r="8311" customFormat="1" x14ac:dyDescent="0.25"/>
    <row r="8312" customFormat="1" x14ac:dyDescent="0.25"/>
    <row r="8313" customFormat="1" x14ac:dyDescent="0.25"/>
    <row r="8314" customFormat="1" x14ac:dyDescent="0.25"/>
    <row r="8315" customFormat="1" x14ac:dyDescent="0.25"/>
    <row r="8316" customFormat="1" x14ac:dyDescent="0.25"/>
    <row r="8317" customFormat="1" x14ac:dyDescent="0.25"/>
    <row r="8318" customFormat="1" x14ac:dyDescent="0.25"/>
    <row r="8319" customFormat="1" x14ac:dyDescent="0.25"/>
    <row r="8320" customFormat="1" x14ac:dyDescent="0.25"/>
    <row r="8321" customFormat="1" x14ac:dyDescent="0.25"/>
    <row r="8322" customFormat="1" x14ac:dyDescent="0.25"/>
    <row r="8323" customFormat="1" x14ac:dyDescent="0.25"/>
    <row r="8324" customFormat="1" x14ac:dyDescent="0.25"/>
    <row r="8325" customFormat="1" x14ac:dyDescent="0.25"/>
    <row r="8326" customFormat="1" x14ac:dyDescent="0.25"/>
    <row r="8327" customFormat="1" x14ac:dyDescent="0.25"/>
    <row r="8328" customFormat="1" x14ac:dyDescent="0.25"/>
    <row r="8329" customFormat="1" x14ac:dyDescent="0.25"/>
    <row r="8330" customFormat="1" x14ac:dyDescent="0.25"/>
    <row r="8331" customFormat="1" x14ac:dyDescent="0.25"/>
    <row r="8332" customFormat="1" x14ac:dyDescent="0.25"/>
    <row r="8333" customFormat="1" x14ac:dyDescent="0.25"/>
    <row r="8334" customFormat="1" x14ac:dyDescent="0.25"/>
    <row r="8335" customFormat="1" x14ac:dyDescent="0.25"/>
    <row r="8336" customFormat="1" x14ac:dyDescent="0.25"/>
    <row r="8337" customFormat="1" x14ac:dyDescent="0.25"/>
    <row r="8338" customFormat="1" x14ac:dyDescent="0.25"/>
    <row r="8339" customFormat="1" x14ac:dyDescent="0.25"/>
    <row r="8340" customFormat="1" x14ac:dyDescent="0.25"/>
    <row r="8341" customFormat="1" x14ac:dyDescent="0.25"/>
    <row r="8342" customFormat="1" x14ac:dyDescent="0.25"/>
    <row r="8343" customFormat="1" x14ac:dyDescent="0.25"/>
    <row r="8344" customFormat="1" x14ac:dyDescent="0.25"/>
    <row r="8345" customFormat="1" x14ac:dyDescent="0.25"/>
    <row r="8346" customFormat="1" x14ac:dyDescent="0.25"/>
    <row r="8347" customFormat="1" x14ac:dyDescent="0.25"/>
    <row r="8348" customFormat="1" x14ac:dyDescent="0.25"/>
    <row r="8349" customFormat="1" x14ac:dyDescent="0.25"/>
    <row r="8350" customFormat="1" x14ac:dyDescent="0.25"/>
    <row r="8351" customFormat="1" x14ac:dyDescent="0.25"/>
    <row r="8352" customFormat="1" x14ac:dyDescent="0.25"/>
    <row r="8353" customFormat="1" x14ac:dyDescent="0.25"/>
    <row r="8354" customFormat="1" x14ac:dyDescent="0.25"/>
    <row r="8355" customFormat="1" x14ac:dyDescent="0.25"/>
    <row r="8356" customFormat="1" x14ac:dyDescent="0.25"/>
    <row r="8357" customFormat="1" x14ac:dyDescent="0.25"/>
    <row r="8358" customFormat="1" x14ac:dyDescent="0.25"/>
    <row r="8359" customFormat="1" x14ac:dyDescent="0.25"/>
    <row r="8360" customFormat="1" x14ac:dyDescent="0.25"/>
    <row r="8361" customFormat="1" x14ac:dyDescent="0.25"/>
    <row r="8362" customFormat="1" x14ac:dyDescent="0.25"/>
    <row r="8363" customFormat="1" x14ac:dyDescent="0.25"/>
    <row r="8364" customFormat="1" x14ac:dyDescent="0.25"/>
    <row r="8365" customFormat="1" x14ac:dyDescent="0.25"/>
    <row r="8366" customFormat="1" x14ac:dyDescent="0.25"/>
    <row r="8367" customFormat="1" x14ac:dyDescent="0.25"/>
    <row r="8368" customFormat="1" x14ac:dyDescent="0.25"/>
    <row r="8369" customFormat="1" x14ac:dyDescent="0.25"/>
    <row r="8370" customFormat="1" x14ac:dyDescent="0.25"/>
    <row r="8371" customFormat="1" x14ac:dyDescent="0.25"/>
    <row r="8372" customFormat="1" x14ac:dyDescent="0.25"/>
    <row r="8373" customFormat="1" x14ac:dyDescent="0.25"/>
    <row r="8374" customFormat="1" x14ac:dyDescent="0.25"/>
    <row r="8375" customFormat="1" x14ac:dyDescent="0.25"/>
    <row r="8376" customFormat="1" x14ac:dyDescent="0.25"/>
    <row r="8377" customFormat="1" x14ac:dyDescent="0.25"/>
    <row r="8378" customFormat="1" x14ac:dyDescent="0.25"/>
    <row r="8379" customFormat="1" x14ac:dyDescent="0.25"/>
    <row r="8380" customFormat="1" x14ac:dyDescent="0.25"/>
    <row r="8381" customFormat="1" x14ac:dyDescent="0.25"/>
    <row r="8382" customFormat="1" x14ac:dyDescent="0.25"/>
    <row r="8383" customFormat="1" x14ac:dyDescent="0.25"/>
    <row r="8384" customFormat="1" x14ac:dyDescent="0.25"/>
    <row r="8385" customFormat="1" x14ac:dyDescent="0.25"/>
    <row r="8386" customFormat="1" x14ac:dyDescent="0.25"/>
    <row r="8387" customFormat="1" x14ac:dyDescent="0.25"/>
    <row r="8388" customFormat="1" x14ac:dyDescent="0.25"/>
    <row r="8389" customFormat="1" x14ac:dyDescent="0.25"/>
    <row r="8390" customFormat="1" x14ac:dyDescent="0.25"/>
    <row r="8391" customFormat="1" x14ac:dyDescent="0.25"/>
    <row r="8392" customFormat="1" x14ac:dyDescent="0.25"/>
    <row r="8393" customFormat="1" x14ac:dyDescent="0.25"/>
    <row r="8394" customFormat="1" x14ac:dyDescent="0.25"/>
    <row r="8395" customFormat="1" x14ac:dyDescent="0.25"/>
    <row r="8396" customFormat="1" x14ac:dyDescent="0.25"/>
    <row r="8397" customFormat="1" x14ac:dyDescent="0.25"/>
    <row r="8398" customFormat="1" x14ac:dyDescent="0.25"/>
    <row r="8399" customFormat="1" x14ac:dyDescent="0.25"/>
    <row r="8400" customFormat="1" x14ac:dyDescent="0.25"/>
    <row r="8401" customFormat="1" x14ac:dyDescent="0.25"/>
    <row r="8402" customFormat="1" x14ac:dyDescent="0.25"/>
    <row r="8403" customFormat="1" x14ac:dyDescent="0.25"/>
    <row r="8404" customFormat="1" x14ac:dyDescent="0.25"/>
    <row r="8405" customFormat="1" x14ac:dyDescent="0.25"/>
    <row r="8406" customFormat="1" x14ac:dyDescent="0.25"/>
    <row r="8407" customFormat="1" x14ac:dyDescent="0.25"/>
    <row r="8408" customFormat="1" x14ac:dyDescent="0.25"/>
    <row r="8409" customFormat="1" x14ac:dyDescent="0.25"/>
    <row r="8410" customFormat="1" x14ac:dyDescent="0.25"/>
    <row r="8411" customFormat="1" x14ac:dyDescent="0.25"/>
    <row r="8412" customFormat="1" x14ac:dyDescent="0.25"/>
    <row r="8413" customFormat="1" x14ac:dyDescent="0.25"/>
    <row r="8414" customFormat="1" x14ac:dyDescent="0.25"/>
    <row r="8415" customFormat="1" x14ac:dyDescent="0.25"/>
    <row r="8416" customFormat="1" x14ac:dyDescent="0.25"/>
    <row r="8417" customFormat="1" x14ac:dyDescent="0.25"/>
    <row r="8418" customFormat="1" x14ac:dyDescent="0.25"/>
    <row r="8419" customFormat="1" x14ac:dyDescent="0.25"/>
    <row r="8420" customFormat="1" x14ac:dyDescent="0.25"/>
    <row r="8421" customFormat="1" x14ac:dyDescent="0.25"/>
    <row r="8422" customFormat="1" x14ac:dyDescent="0.25"/>
    <row r="8423" customFormat="1" x14ac:dyDescent="0.25"/>
    <row r="8424" customFormat="1" x14ac:dyDescent="0.25"/>
    <row r="8425" customFormat="1" x14ac:dyDescent="0.25"/>
    <row r="8426" customFormat="1" x14ac:dyDescent="0.25"/>
    <row r="8427" customFormat="1" x14ac:dyDescent="0.25"/>
    <row r="8428" customFormat="1" x14ac:dyDescent="0.25"/>
    <row r="8429" customFormat="1" x14ac:dyDescent="0.25"/>
    <row r="8430" customFormat="1" x14ac:dyDescent="0.25"/>
    <row r="8431" customFormat="1" x14ac:dyDescent="0.25"/>
    <row r="8432" customFormat="1" x14ac:dyDescent="0.25"/>
    <row r="8433" customFormat="1" x14ac:dyDescent="0.25"/>
    <row r="8434" customFormat="1" x14ac:dyDescent="0.25"/>
    <row r="8435" customFormat="1" x14ac:dyDescent="0.25"/>
    <row r="8436" customFormat="1" x14ac:dyDescent="0.25"/>
    <row r="8437" customFormat="1" x14ac:dyDescent="0.25"/>
    <row r="8438" customFormat="1" x14ac:dyDescent="0.25"/>
    <row r="8439" customFormat="1" x14ac:dyDescent="0.25"/>
    <row r="8440" customFormat="1" x14ac:dyDescent="0.25"/>
    <row r="8441" customFormat="1" x14ac:dyDescent="0.25"/>
    <row r="8442" customFormat="1" x14ac:dyDescent="0.25"/>
    <row r="8443" customFormat="1" x14ac:dyDescent="0.25"/>
    <row r="8444" customFormat="1" x14ac:dyDescent="0.25"/>
    <row r="8445" customFormat="1" x14ac:dyDescent="0.25"/>
    <row r="8446" customFormat="1" x14ac:dyDescent="0.25"/>
    <row r="8447" customFormat="1" x14ac:dyDescent="0.25"/>
    <row r="8448" customFormat="1" x14ac:dyDescent="0.25"/>
    <row r="8449" customFormat="1" x14ac:dyDescent="0.25"/>
    <row r="8450" customFormat="1" x14ac:dyDescent="0.25"/>
    <row r="8451" customFormat="1" x14ac:dyDescent="0.25"/>
    <row r="8452" customFormat="1" x14ac:dyDescent="0.25"/>
    <row r="8453" customFormat="1" x14ac:dyDescent="0.25"/>
    <row r="8454" customFormat="1" x14ac:dyDescent="0.25"/>
    <row r="8455" customFormat="1" x14ac:dyDescent="0.25"/>
    <row r="8456" customFormat="1" x14ac:dyDescent="0.25"/>
    <row r="8457" customFormat="1" x14ac:dyDescent="0.25"/>
    <row r="8458" customFormat="1" x14ac:dyDescent="0.25"/>
    <row r="8459" customFormat="1" x14ac:dyDescent="0.25"/>
    <row r="8460" customFormat="1" x14ac:dyDescent="0.25"/>
    <row r="8461" customFormat="1" x14ac:dyDescent="0.25"/>
    <row r="8462" customFormat="1" x14ac:dyDescent="0.25"/>
    <row r="8463" customFormat="1" x14ac:dyDescent="0.25"/>
    <row r="8464" customFormat="1" x14ac:dyDescent="0.25"/>
    <row r="8465" customFormat="1" x14ac:dyDescent="0.25"/>
    <row r="8466" customFormat="1" x14ac:dyDescent="0.25"/>
    <row r="8467" customFormat="1" x14ac:dyDescent="0.25"/>
    <row r="8468" customFormat="1" x14ac:dyDescent="0.25"/>
    <row r="8469" customFormat="1" x14ac:dyDescent="0.25"/>
    <row r="8470" customFormat="1" x14ac:dyDescent="0.25"/>
    <row r="8471" customFormat="1" x14ac:dyDescent="0.25"/>
    <row r="8472" customFormat="1" x14ac:dyDescent="0.25"/>
    <row r="8473" customFormat="1" x14ac:dyDescent="0.25"/>
    <row r="8474" customFormat="1" x14ac:dyDescent="0.25"/>
    <row r="8475" customFormat="1" x14ac:dyDescent="0.25"/>
    <row r="8476" customFormat="1" x14ac:dyDescent="0.25"/>
    <row r="8477" customFormat="1" x14ac:dyDescent="0.25"/>
    <row r="8478" customFormat="1" x14ac:dyDescent="0.25"/>
    <row r="8479" customFormat="1" x14ac:dyDescent="0.25"/>
    <row r="8480" customFormat="1" x14ac:dyDescent="0.25"/>
    <row r="8481" customFormat="1" x14ac:dyDescent="0.25"/>
    <row r="8482" customFormat="1" x14ac:dyDescent="0.25"/>
    <row r="8483" customFormat="1" x14ac:dyDescent="0.25"/>
    <row r="8484" customFormat="1" x14ac:dyDescent="0.25"/>
    <row r="8485" customFormat="1" x14ac:dyDescent="0.25"/>
    <row r="8486" customFormat="1" x14ac:dyDescent="0.25"/>
    <row r="8487" customFormat="1" x14ac:dyDescent="0.25"/>
    <row r="8488" customFormat="1" x14ac:dyDescent="0.25"/>
    <row r="8489" customFormat="1" x14ac:dyDescent="0.25"/>
    <row r="8490" customFormat="1" x14ac:dyDescent="0.25"/>
    <row r="8491" customFormat="1" x14ac:dyDescent="0.25"/>
    <row r="8492" customFormat="1" x14ac:dyDescent="0.25"/>
    <row r="8493" customFormat="1" x14ac:dyDescent="0.25"/>
    <row r="8494" customFormat="1" x14ac:dyDescent="0.25"/>
    <row r="8495" customFormat="1" x14ac:dyDescent="0.25"/>
    <row r="8496" customFormat="1" x14ac:dyDescent="0.25"/>
    <row r="8497" customFormat="1" x14ac:dyDescent="0.25"/>
    <row r="8498" customFormat="1" x14ac:dyDescent="0.25"/>
    <row r="8499" customFormat="1" x14ac:dyDescent="0.25"/>
    <row r="8500" customFormat="1" x14ac:dyDescent="0.25"/>
    <row r="8501" customFormat="1" x14ac:dyDescent="0.25"/>
    <row r="8502" customFormat="1" x14ac:dyDescent="0.25"/>
    <row r="8503" customFormat="1" x14ac:dyDescent="0.25"/>
    <row r="8504" customFormat="1" x14ac:dyDescent="0.25"/>
    <row r="8505" customFormat="1" x14ac:dyDescent="0.25"/>
    <row r="8506" customFormat="1" x14ac:dyDescent="0.25"/>
    <row r="8507" customFormat="1" x14ac:dyDescent="0.25"/>
    <row r="8508" customFormat="1" x14ac:dyDescent="0.25"/>
    <row r="8509" customFormat="1" x14ac:dyDescent="0.25"/>
    <row r="8510" customFormat="1" x14ac:dyDescent="0.25"/>
    <row r="8511" customFormat="1" x14ac:dyDescent="0.25"/>
    <row r="8512" customFormat="1" x14ac:dyDescent="0.25"/>
    <row r="8513" customFormat="1" x14ac:dyDescent="0.25"/>
    <row r="8514" customFormat="1" x14ac:dyDescent="0.25"/>
    <row r="8515" customFormat="1" x14ac:dyDescent="0.25"/>
    <row r="8516" customFormat="1" x14ac:dyDescent="0.25"/>
    <row r="8517" customFormat="1" x14ac:dyDescent="0.25"/>
    <row r="8518" customFormat="1" x14ac:dyDescent="0.25"/>
    <row r="8519" customFormat="1" x14ac:dyDescent="0.25"/>
    <row r="8520" customFormat="1" x14ac:dyDescent="0.25"/>
    <row r="8521" customFormat="1" x14ac:dyDescent="0.25"/>
    <row r="8522" customFormat="1" x14ac:dyDescent="0.25"/>
    <row r="8523" customFormat="1" x14ac:dyDescent="0.25"/>
    <row r="8524" customFormat="1" x14ac:dyDescent="0.25"/>
    <row r="8525" customFormat="1" x14ac:dyDescent="0.25"/>
    <row r="8526" customFormat="1" x14ac:dyDescent="0.25"/>
    <row r="8527" customFormat="1" x14ac:dyDescent="0.25"/>
    <row r="8528" customFormat="1" x14ac:dyDescent="0.25"/>
    <row r="8529" customFormat="1" x14ac:dyDescent="0.25"/>
    <row r="8530" customFormat="1" x14ac:dyDescent="0.25"/>
    <row r="8531" customFormat="1" x14ac:dyDescent="0.25"/>
    <row r="8532" customFormat="1" x14ac:dyDescent="0.25"/>
    <row r="8533" customFormat="1" x14ac:dyDescent="0.25"/>
    <row r="8534" customFormat="1" x14ac:dyDescent="0.25"/>
    <row r="8535" customFormat="1" x14ac:dyDescent="0.25"/>
    <row r="8536" customFormat="1" x14ac:dyDescent="0.25"/>
    <row r="8537" customFormat="1" x14ac:dyDescent="0.25"/>
    <row r="8538" customFormat="1" x14ac:dyDescent="0.25"/>
    <row r="8539" customFormat="1" x14ac:dyDescent="0.25"/>
    <row r="8540" customFormat="1" x14ac:dyDescent="0.25"/>
    <row r="8541" customFormat="1" x14ac:dyDescent="0.25"/>
    <row r="8542" customFormat="1" x14ac:dyDescent="0.25"/>
    <row r="8543" customFormat="1" x14ac:dyDescent="0.25"/>
    <row r="8544" customFormat="1" x14ac:dyDescent="0.25"/>
    <row r="8545" customFormat="1" x14ac:dyDescent="0.25"/>
    <row r="8546" customFormat="1" x14ac:dyDescent="0.25"/>
    <row r="8547" customFormat="1" x14ac:dyDescent="0.25"/>
    <row r="8548" customFormat="1" x14ac:dyDescent="0.25"/>
    <row r="8549" customFormat="1" x14ac:dyDescent="0.25"/>
    <row r="8550" customFormat="1" x14ac:dyDescent="0.25"/>
    <row r="8551" customFormat="1" x14ac:dyDescent="0.25"/>
    <row r="8552" customFormat="1" x14ac:dyDescent="0.25"/>
    <row r="8553" customFormat="1" x14ac:dyDescent="0.25"/>
    <row r="8554" customFormat="1" x14ac:dyDescent="0.25"/>
    <row r="8555" customFormat="1" x14ac:dyDescent="0.25"/>
    <row r="8556" customFormat="1" x14ac:dyDescent="0.25"/>
    <row r="8557" customFormat="1" x14ac:dyDescent="0.25"/>
    <row r="8558" customFormat="1" x14ac:dyDescent="0.25"/>
    <row r="8559" customFormat="1" x14ac:dyDescent="0.25"/>
    <row r="8560" customFormat="1" x14ac:dyDescent="0.25"/>
    <row r="8561" customFormat="1" x14ac:dyDescent="0.25"/>
    <row r="8562" customFormat="1" x14ac:dyDescent="0.25"/>
    <row r="8563" customFormat="1" x14ac:dyDescent="0.25"/>
    <row r="8564" customFormat="1" x14ac:dyDescent="0.25"/>
    <row r="8565" customFormat="1" x14ac:dyDescent="0.25"/>
    <row r="8566" customFormat="1" x14ac:dyDescent="0.25"/>
    <row r="8567" customFormat="1" x14ac:dyDescent="0.25"/>
    <row r="8568" customFormat="1" x14ac:dyDescent="0.25"/>
    <row r="8569" customFormat="1" x14ac:dyDescent="0.25"/>
    <row r="8570" customFormat="1" x14ac:dyDescent="0.25"/>
    <row r="8571" customFormat="1" x14ac:dyDescent="0.25"/>
    <row r="8572" customFormat="1" x14ac:dyDescent="0.25"/>
    <row r="8573" customFormat="1" x14ac:dyDescent="0.25"/>
    <row r="8574" customFormat="1" x14ac:dyDescent="0.25"/>
    <row r="8575" customFormat="1" x14ac:dyDescent="0.25"/>
    <row r="8576" customFormat="1" x14ac:dyDescent="0.25"/>
    <row r="8577" customFormat="1" x14ac:dyDescent="0.25"/>
    <row r="8578" customFormat="1" x14ac:dyDescent="0.25"/>
    <row r="8579" customFormat="1" x14ac:dyDescent="0.25"/>
    <row r="8580" customFormat="1" x14ac:dyDescent="0.25"/>
    <row r="8581" customFormat="1" x14ac:dyDescent="0.25"/>
    <row r="8582" customFormat="1" x14ac:dyDescent="0.25"/>
    <row r="8583" customFormat="1" x14ac:dyDescent="0.25"/>
    <row r="8584" customFormat="1" x14ac:dyDescent="0.25"/>
    <row r="8585" customFormat="1" x14ac:dyDescent="0.25"/>
    <row r="8586" customFormat="1" x14ac:dyDescent="0.25"/>
    <row r="8587" customFormat="1" x14ac:dyDescent="0.25"/>
    <row r="8588" customFormat="1" x14ac:dyDescent="0.25"/>
    <row r="8589" customFormat="1" x14ac:dyDescent="0.25"/>
    <row r="8590" customFormat="1" x14ac:dyDescent="0.25"/>
    <row r="8591" customFormat="1" x14ac:dyDescent="0.25"/>
    <row r="8592" customFormat="1" x14ac:dyDescent="0.25"/>
    <row r="8593" customFormat="1" x14ac:dyDescent="0.25"/>
    <row r="8594" customFormat="1" x14ac:dyDescent="0.25"/>
    <row r="8595" customFormat="1" x14ac:dyDescent="0.25"/>
    <row r="8596" customFormat="1" x14ac:dyDescent="0.25"/>
    <row r="8597" customFormat="1" x14ac:dyDescent="0.25"/>
    <row r="8598" customFormat="1" x14ac:dyDescent="0.25"/>
    <row r="8599" customFormat="1" x14ac:dyDescent="0.25"/>
    <row r="8600" customFormat="1" x14ac:dyDescent="0.25"/>
    <row r="8601" customFormat="1" x14ac:dyDescent="0.25"/>
    <row r="8602" customFormat="1" x14ac:dyDescent="0.25"/>
    <row r="8603" customFormat="1" x14ac:dyDescent="0.25"/>
    <row r="8604" customFormat="1" x14ac:dyDescent="0.25"/>
    <row r="8605" customFormat="1" x14ac:dyDescent="0.25"/>
    <row r="8606" customFormat="1" x14ac:dyDescent="0.25"/>
    <row r="8607" customFormat="1" x14ac:dyDescent="0.25"/>
    <row r="8608" customFormat="1" x14ac:dyDescent="0.25"/>
    <row r="8609" customFormat="1" x14ac:dyDescent="0.25"/>
    <row r="8610" customFormat="1" x14ac:dyDescent="0.25"/>
    <row r="8611" customFormat="1" x14ac:dyDescent="0.25"/>
    <row r="8612" customFormat="1" x14ac:dyDescent="0.25"/>
    <row r="8613" customFormat="1" x14ac:dyDescent="0.25"/>
    <row r="8614" customFormat="1" x14ac:dyDescent="0.25"/>
    <row r="8615" customFormat="1" x14ac:dyDescent="0.25"/>
    <row r="8616" customFormat="1" x14ac:dyDescent="0.25"/>
    <row r="8617" customFormat="1" x14ac:dyDescent="0.25"/>
    <row r="8618" customFormat="1" x14ac:dyDescent="0.25"/>
    <row r="8619" customFormat="1" x14ac:dyDescent="0.25"/>
    <row r="8620" customFormat="1" x14ac:dyDescent="0.25"/>
    <row r="8621" customFormat="1" x14ac:dyDescent="0.25"/>
    <row r="8622" customFormat="1" x14ac:dyDescent="0.25"/>
    <row r="8623" customFormat="1" x14ac:dyDescent="0.25"/>
    <row r="8624" customFormat="1" x14ac:dyDescent="0.25"/>
    <row r="8625" customFormat="1" x14ac:dyDescent="0.25"/>
    <row r="8626" customFormat="1" x14ac:dyDescent="0.25"/>
    <row r="8627" customFormat="1" x14ac:dyDescent="0.25"/>
    <row r="8628" customFormat="1" x14ac:dyDescent="0.25"/>
    <row r="8629" customFormat="1" x14ac:dyDescent="0.25"/>
    <row r="8630" customFormat="1" x14ac:dyDescent="0.25"/>
    <row r="8631" customFormat="1" x14ac:dyDescent="0.25"/>
    <row r="8632" customFormat="1" x14ac:dyDescent="0.25"/>
    <row r="8633" customFormat="1" x14ac:dyDescent="0.25"/>
    <row r="8634" customFormat="1" x14ac:dyDescent="0.25"/>
    <row r="8635" customFormat="1" x14ac:dyDescent="0.25"/>
    <row r="8636" customFormat="1" x14ac:dyDescent="0.25"/>
    <row r="8637" customFormat="1" x14ac:dyDescent="0.25"/>
    <row r="8638" customFormat="1" x14ac:dyDescent="0.25"/>
    <row r="8639" customFormat="1" x14ac:dyDescent="0.25"/>
    <row r="8640" customFormat="1" x14ac:dyDescent="0.25"/>
    <row r="8641" customFormat="1" x14ac:dyDescent="0.25"/>
    <row r="8642" customFormat="1" x14ac:dyDescent="0.25"/>
    <row r="8643" customFormat="1" x14ac:dyDescent="0.25"/>
    <row r="8644" customFormat="1" x14ac:dyDescent="0.25"/>
    <row r="8645" customFormat="1" x14ac:dyDescent="0.25"/>
    <row r="8646" customFormat="1" x14ac:dyDescent="0.25"/>
    <row r="8647" customFormat="1" x14ac:dyDescent="0.25"/>
    <row r="8648" customFormat="1" x14ac:dyDescent="0.25"/>
    <row r="8649" customFormat="1" x14ac:dyDescent="0.25"/>
    <row r="8650" customFormat="1" x14ac:dyDescent="0.25"/>
    <row r="8651" customFormat="1" x14ac:dyDescent="0.25"/>
    <row r="8652" customFormat="1" x14ac:dyDescent="0.25"/>
    <row r="8653" customFormat="1" x14ac:dyDescent="0.25"/>
    <row r="8654" customFormat="1" x14ac:dyDescent="0.25"/>
    <row r="8655" customFormat="1" x14ac:dyDescent="0.25"/>
    <row r="8656" customFormat="1" x14ac:dyDescent="0.25"/>
    <row r="8657" customFormat="1" x14ac:dyDescent="0.25"/>
    <row r="8658" customFormat="1" x14ac:dyDescent="0.25"/>
    <row r="8659" customFormat="1" x14ac:dyDescent="0.25"/>
    <row r="8660" customFormat="1" x14ac:dyDescent="0.25"/>
    <row r="8661" customFormat="1" x14ac:dyDescent="0.25"/>
    <row r="8662" customFormat="1" x14ac:dyDescent="0.25"/>
    <row r="8663" customFormat="1" x14ac:dyDescent="0.25"/>
    <row r="8664" customFormat="1" x14ac:dyDescent="0.25"/>
    <row r="8665" customFormat="1" x14ac:dyDescent="0.25"/>
    <row r="8666" customFormat="1" x14ac:dyDescent="0.25"/>
    <row r="8667" customFormat="1" x14ac:dyDescent="0.25"/>
    <row r="8668" customFormat="1" x14ac:dyDescent="0.25"/>
    <row r="8669" customFormat="1" x14ac:dyDescent="0.25"/>
    <row r="8670" customFormat="1" x14ac:dyDescent="0.25"/>
    <row r="8671" customFormat="1" x14ac:dyDescent="0.25"/>
    <row r="8672" customFormat="1" x14ac:dyDescent="0.25"/>
    <row r="8673" customFormat="1" x14ac:dyDescent="0.25"/>
    <row r="8674" customFormat="1" x14ac:dyDescent="0.25"/>
    <row r="8675" customFormat="1" x14ac:dyDescent="0.25"/>
    <row r="8676" customFormat="1" x14ac:dyDescent="0.25"/>
    <row r="8677" customFormat="1" x14ac:dyDescent="0.25"/>
    <row r="8678" customFormat="1" x14ac:dyDescent="0.25"/>
    <row r="8679" customFormat="1" x14ac:dyDescent="0.25"/>
    <row r="8680" customFormat="1" x14ac:dyDescent="0.25"/>
    <row r="8681" customFormat="1" x14ac:dyDescent="0.25"/>
    <row r="8682" customFormat="1" x14ac:dyDescent="0.25"/>
    <row r="8683" customFormat="1" x14ac:dyDescent="0.25"/>
    <row r="8684" customFormat="1" x14ac:dyDescent="0.25"/>
    <row r="8685" customFormat="1" x14ac:dyDescent="0.25"/>
    <row r="8686" customFormat="1" x14ac:dyDescent="0.25"/>
    <row r="8687" customFormat="1" x14ac:dyDescent="0.25"/>
    <row r="8688" customFormat="1" x14ac:dyDescent="0.25"/>
    <row r="8689" customFormat="1" x14ac:dyDescent="0.25"/>
    <row r="8690" customFormat="1" x14ac:dyDescent="0.25"/>
    <row r="8691" customFormat="1" x14ac:dyDescent="0.25"/>
    <row r="8692" customFormat="1" x14ac:dyDescent="0.25"/>
    <row r="8693" customFormat="1" x14ac:dyDescent="0.25"/>
    <row r="8694" customFormat="1" x14ac:dyDescent="0.25"/>
    <row r="8695" customFormat="1" x14ac:dyDescent="0.25"/>
    <row r="8696" customFormat="1" x14ac:dyDescent="0.25"/>
    <row r="8697" customFormat="1" x14ac:dyDescent="0.25"/>
    <row r="8698" customFormat="1" x14ac:dyDescent="0.25"/>
    <row r="8699" customFormat="1" x14ac:dyDescent="0.25"/>
    <row r="8700" customFormat="1" x14ac:dyDescent="0.25"/>
    <row r="8701" customFormat="1" x14ac:dyDescent="0.25"/>
    <row r="8702" customFormat="1" x14ac:dyDescent="0.25"/>
    <row r="8703" customFormat="1" x14ac:dyDescent="0.25"/>
    <row r="8704" customFormat="1" x14ac:dyDescent="0.25"/>
    <row r="8705" customFormat="1" x14ac:dyDescent="0.25"/>
    <row r="8706" customFormat="1" x14ac:dyDescent="0.25"/>
    <row r="8707" customFormat="1" x14ac:dyDescent="0.25"/>
    <row r="8708" customFormat="1" x14ac:dyDescent="0.25"/>
    <row r="8709" customFormat="1" x14ac:dyDescent="0.25"/>
    <row r="8710" customFormat="1" x14ac:dyDescent="0.25"/>
    <row r="8711" customFormat="1" x14ac:dyDescent="0.25"/>
    <row r="8712" customFormat="1" x14ac:dyDescent="0.25"/>
    <row r="8713" customFormat="1" x14ac:dyDescent="0.25"/>
    <row r="8714" customFormat="1" x14ac:dyDescent="0.25"/>
    <row r="8715" customFormat="1" x14ac:dyDescent="0.25"/>
    <row r="8716" customFormat="1" x14ac:dyDescent="0.25"/>
    <row r="8717" customFormat="1" x14ac:dyDescent="0.25"/>
    <row r="8718" customFormat="1" x14ac:dyDescent="0.25"/>
    <row r="8719" customFormat="1" x14ac:dyDescent="0.25"/>
    <row r="8720" customFormat="1" x14ac:dyDescent="0.25"/>
    <row r="8721" customFormat="1" x14ac:dyDescent="0.25"/>
    <row r="8722" customFormat="1" x14ac:dyDescent="0.25"/>
    <row r="8723" customFormat="1" x14ac:dyDescent="0.25"/>
    <row r="8724" customFormat="1" x14ac:dyDescent="0.25"/>
    <row r="8725" customFormat="1" x14ac:dyDescent="0.25"/>
    <row r="8726" customFormat="1" x14ac:dyDescent="0.25"/>
    <row r="8727" customFormat="1" x14ac:dyDescent="0.25"/>
    <row r="8728" customFormat="1" x14ac:dyDescent="0.25"/>
    <row r="8729" customFormat="1" x14ac:dyDescent="0.25"/>
    <row r="8730" customFormat="1" x14ac:dyDescent="0.25"/>
    <row r="8731" customFormat="1" x14ac:dyDescent="0.25"/>
    <row r="8732" customFormat="1" x14ac:dyDescent="0.25"/>
    <row r="8733" customFormat="1" x14ac:dyDescent="0.25"/>
    <row r="8734" customFormat="1" x14ac:dyDescent="0.25"/>
    <row r="8735" customFormat="1" x14ac:dyDescent="0.25"/>
    <row r="8736" customFormat="1" x14ac:dyDescent="0.25"/>
    <row r="8737" customFormat="1" x14ac:dyDescent="0.25"/>
    <row r="8738" customFormat="1" x14ac:dyDescent="0.25"/>
    <row r="8739" customFormat="1" x14ac:dyDescent="0.25"/>
    <row r="8740" customFormat="1" x14ac:dyDescent="0.25"/>
    <row r="8741" customFormat="1" x14ac:dyDescent="0.25"/>
    <row r="8742" customFormat="1" x14ac:dyDescent="0.25"/>
    <row r="8743" customFormat="1" x14ac:dyDescent="0.25"/>
    <row r="8744" customFormat="1" x14ac:dyDescent="0.25"/>
    <row r="8745" customFormat="1" x14ac:dyDescent="0.25"/>
    <row r="8746" customFormat="1" x14ac:dyDescent="0.25"/>
    <row r="8747" customFormat="1" x14ac:dyDescent="0.25"/>
    <row r="8748" customFormat="1" x14ac:dyDescent="0.25"/>
    <row r="8749" customFormat="1" x14ac:dyDescent="0.25"/>
    <row r="8750" customFormat="1" x14ac:dyDescent="0.25"/>
    <row r="8751" customFormat="1" x14ac:dyDescent="0.25"/>
    <row r="8752" customFormat="1" x14ac:dyDescent="0.25"/>
    <row r="8753" customFormat="1" x14ac:dyDescent="0.25"/>
    <row r="8754" customFormat="1" x14ac:dyDescent="0.25"/>
    <row r="8755" customFormat="1" x14ac:dyDescent="0.25"/>
    <row r="8756" customFormat="1" x14ac:dyDescent="0.25"/>
    <row r="8757" customFormat="1" x14ac:dyDescent="0.25"/>
    <row r="8758" customFormat="1" x14ac:dyDescent="0.25"/>
    <row r="8759" customFormat="1" x14ac:dyDescent="0.25"/>
    <row r="8760" customFormat="1" x14ac:dyDescent="0.25"/>
    <row r="8761" customFormat="1" x14ac:dyDescent="0.25"/>
    <row r="8762" customFormat="1" x14ac:dyDescent="0.25"/>
    <row r="8763" customFormat="1" x14ac:dyDescent="0.25"/>
    <row r="8764" customFormat="1" x14ac:dyDescent="0.25"/>
    <row r="8765" customFormat="1" x14ac:dyDescent="0.25"/>
    <row r="8766" customFormat="1" x14ac:dyDescent="0.25"/>
    <row r="8767" customFormat="1" x14ac:dyDescent="0.25"/>
    <row r="8768" customFormat="1" x14ac:dyDescent="0.25"/>
    <row r="8769" customFormat="1" x14ac:dyDescent="0.25"/>
    <row r="8770" customFormat="1" x14ac:dyDescent="0.25"/>
    <row r="8771" customFormat="1" x14ac:dyDescent="0.25"/>
    <row r="8772" customFormat="1" x14ac:dyDescent="0.25"/>
    <row r="8773" customFormat="1" x14ac:dyDescent="0.25"/>
    <row r="8774" customFormat="1" x14ac:dyDescent="0.25"/>
    <row r="8775" customFormat="1" x14ac:dyDescent="0.25"/>
    <row r="8776" customFormat="1" x14ac:dyDescent="0.25"/>
    <row r="8777" customFormat="1" x14ac:dyDescent="0.25"/>
    <row r="8778" customFormat="1" x14ac:dyDescent="0.25"/>
    <row r="8779" customFormat="1" x14ac:dyDescent="0.25"/>
    <row r="8780" customFormat="1" x14ac:dyDescent="0.25"/>
    <row r="8781" customFormat="1" x14ac:dyDescent="0.25"/>
    <row r="8782" customFormat="1" x14ac:dyDescent="0.25"/>
    <row r="8783" customFormat="1" x14ac:dyDescent="0.25"/>
    <row r="8784" customFormat="1" x14ac:dyDescent="0.25"/>
    <row r="8785" customFormat="1" x14ac:dyDescent="0.25"/>
    <row r="8786" customFormat="1" x14ac:dyDescent="0.25"/>
    <row r="8787" customFormat="1" x14ac:dyDescent="0.25"/>
    <row r="8788" customFormat="1" x14ac:dyDescent="0.25"/>
    <row r="8789" customFormat="1" x14ac:dyDescent="0.25"/>
    <row r="8790" customFormat="1" x14ac:dyDescent="0.25"/>
    <row r="8791" customFormat="1" x14ac:dyDescent="0.25"/>
    <row r="8792" customFormat="1" x14ac:dyDescent="0.25"/>
    <row r="8793" customFormat="1" x14ac:dyDescent="0.25"/>
    <row r="8794" customFormat="1" x14ac:dyDescent="0.25"/>
    <row r="8795" customFormat="1" x14ac:dyDescent="0.25"/>
    <row r="8796" customFormat="1" x14ac:dyDescent="0.25"/>
    <row r="8797" customFormat="1" x14ac:dyDescent="0.25"/>
    <row r="8798" customFormat="1" x14ac:dyDescent="0.25"/>
    <row r="8799" customFormat="1" x14ac:dyDescent="0.25"/>
    <row r="8800" customFormat="1" x14ac:dyDescent="0.25"/>
    <row r="8801" customFormat="1" x14ac:dyDescent="0.25"/>
    <row r="8802" customFormat="1" x14ac:dyDescent="0.25"/>
    <row r="8803" customFormat="1" x14ac:dyDescent="0.25"/>
    <row r="8804" customFormat="1" x14ac:dyDescent="0.25"/>
    <row r="8805" customFormat="1" x14ac:dyDescent="0.25"/>
    <row r="8806" customFormat="1" x14ac:dyDescent="0.25"/>
    <row r="8807" customFormat="1" x14ac:dyDescent="0.25"/>
    <row r="8808" customFormat="1" x14ac:dyDescent="0.25"/>
    <row r="8809" customFormat="1" x14ac:dyDescent="0.25"/>
    <row r="8810" customFormat="1" x14ac:dyDescent="0.25"/>
    <row r="8811" customFormat="1" x14ac:dyDescent="0.25"/>
    <row r="8812" customFormat="1" x14ac:dyDescent="0.25"/>
    <row r="8813" customFormat="1" x14ac:dyDescent="0.25"/>
    <row r="8814" customFormat="1" x14ac:dyDescent="0.25"/>
    <row r="8815" customFormat="1" x14ac:dyDescent="0.25"/>
    <row r="8816" customFormat="1" x14ac:dyDescent="0.25"/>
    <row r="8817" customFormat="1" x14ac:dyDescent="0.25"/>
    <row r="8818" customFormat="1" x14ac:dyDescent="0.25"/>
    <row r="8819" customFormat="1" x14ac:dyDescent="0.25"/>
    <row r="8820" customFormat="1" x14ac:dyDescent="0.25"/>
    <row r="8821" customFormat="1" x14ac:dyDescent="0.25"/>
    <row r="8822" customFormat="1" x14ac:dyDescent="0.25"/>
    <row r="8823" customFormat="1" x14ac:dyDescent="0.25"/>
    <row r="8824" customFormat="1" x14ac:dyDescent="0.25"/>
    <row r="8825" customFormat="1" x14ac:dyDescent="0.25"/>
    <row r="8826" customFormat="1" x14ac:dyDescent="0.25"/>
    <row r="8827" customFormat="1" x14ac:dyDescent="0.25"/>
    <row r="8828" customFormat="1" x14ac:dyDescent="0.25"/>
    <row r="8829" customFormat="1" x14ac:dyDescent="0.25"/>
    <row r="8830" customFormat="1" x14ac:dyDescent="0.25"/>
    <row r="8831" customFormat="1" x14ac:dyDescent="0.25"/>
    <row r="8832" customFormat="1" x14ac:dyDescent="0.25"/>
    <row r="8833" customFormat="1" x14ac:dyDescent="0.25"/>
    <row r="8834" customFormat="1" x14ac:dyDescent="0.25"/>
    <row r="8835" customFormat="1" x14ac:dyDescent="0.25"/>
    <row r="8836" customFormat="1" x14ac:dyDescent="0.25"/>
    <row r="8837" customFormat="1" x14ac:dyDescent="0.25"/>
    <row r="8838" customFormat="1" x14ac:dyDescent="0.25"/>
    <row r="8839" customFormat="1" x14ac:dyDescent="0.25"/>
    <row r="8840" customFormat="1" x14ac:dyDescent="0.25"/>
    <row r="8841" customFormat="1" x14ac:dyDescent="0.25"/>
    <row r="8842" customFormat="1" x14ac:dyDescent="0.25"/>
    <row r="8843" customFormat="1" x14ac:dyDescent="0.25"/>
    <row r="8844" customFormat="1" x14ac:dyDescent="0.25"/>
    <row r="8845" customFormat="1" x14ac:dyDescent="0.25"/>
    <row r="8846" customFormat="1" x14ac:dyDescent="0.25"/>
    <row r="8847" customFormat="1" x14ac:dyDescent="0.25"/>
    <row r="8848" customFormat="1" x14ac:dyDescent="0.25"/>
    <row r="8849" customFormat="1" x14ac:dyDescent="0.25"/>
    <row r="8850" customFormat="1" x14ac:dyDescent="0.25"/>
    <row r="8851" customFormat="1" x14ac:dyDescent="0.25"/>
    <row r="8852" customFormat="1" x14ac:dyDescent="0.25"/>
    <row r="8853" customFormat="1" x14ac:dyDescent="0.25"/>
    <row r="8854" customFormat="1" x14ac:dyDescent="0.25"/>
    <row r="8855" customFormat="1" x14ac:dyDescent="0.25"/>
    <row r="8856" customFormat="1" x14ac:dyDescent="0.25"/>
    <row r="8857" customFormat="1" x14ac:dyDescent="0.25"/>
    <row r="8858" customFormat="1" x14ac:dyDescent="0.25"/>
    <row r="8859" customFormat="1" x14ac:dyDescent="0.25"/>
    <row r="8860" customFormat="1" x14ac:dyDescent="0.25"/>
    <row r="8861" customFormat="1" x14ac:dyDescent="0.25"/>
    <row r="8862" customFormat="1" x14ac:dyDescent="0.25"/>
    <row r="8863" customFormat="1" x14ac:dyDescent="0.25"/>
    <row r="8864" customFormat="1" x14ac:dyDescent="0.25"/>
    <row r="8865" customFormat="1" x14ac:dyDescent="0.25"/>
    <row r="8866" customFormat="1" x14ac:dyDescent="0.25"/>
    <row r="8867" customFormat="1" x14ac:dyDescent="0.25"/>
    <row r="8868" customFormat="1" x14ac:dyDescent="0.25"/>
    <row r="8869" customFormat="1" x14ac:dyDescent="0.25"/>
    <row r="8870" customFormat="1" x14ac:dyDescent="0.25"/>
    <row r="8871" customFormat="1" x14ac:dyDescent="0.25"/>
    <row r="8872" customFormat="1" x14ac:dyDescent="0.25"/>
    <row r="8873" customFormat="1" x14ac:dyDescent="0.25"/>
    <row r="8874" customFormat="1" x14ac:dyDescent="0.25"/>
    <row r="8875" customFormat="1" x14ac:dyDescent="0.25"/>
    <row r="8876" customFormat="1" x14ac:dyDescent="0.25"/>
    <row r="8877" customFormat="1" x14ac:dyDescent="0.25"/>
    <row r="8878" customFormat="1" x14ac:dyDescent="0.25"/>
    <row r="8879" customFormat="1" x14ac:dyDescent="0.25"/>
    <row r="8880" customFormat="1" x14ac:dyDescent="0.25"/>
    <row r="8881" customFormat="1" x14ac:dyDescent="0.25"/>
    <row r="8882" customFormat="1" x14ac:dyDescent="0.25"/>
    <row r="8883" customFormat="1" x14ac:dyDescent="0.25"/>
    <row r="8884" customFormat="1" x14ac:dyDescent="0.25"/>
    <row r="8885" customFormat="1" x14ac:dyDescent="0.25"/>
    <row r="8886" customFormat="1" x14ac:dyDescent="0.25"/>
    <row r="8887" customFormat="1" x14ac:dyDescent="0.25"/>
    <row r="8888" customFormat="1" x14ac:dyDescent="0.25"/>
    <row r="8889" customFormat="1" x14ac:dyDescent="0.25"/>
    <row r="8890" customFormat="1" x14ac:dyDescent="0.25"/>
    <row r="8891" customFormat="1" x14ac:dyDescent="0.25"/>
    <row r="8892" customFormat="1" x14ac:dyDescent="0.25"/>
    <row r="8893" customFormat="1" x14ac:dyDescent="0.25"/>
    <row r="8894" customFormat="1" x14ac:dyDescent="0.25"/>
    <row r="8895" customFormat="1" x14ac:dyDescent="0.25"/>
    <row r="8896" customFormat="1" x14ac:dyDescent="0.25"/>
    <row r="8897" customFormat="1" x14ac:dyDescent="0.25"/>
    <row r="8898" customFormat="1" x14ac:dyDescent="0.25"/>
    <row r="8899" customFormat="1" x14ac:dyDescent="0.25"/>
    <row r="8900" customFormat="1" x14ac:dyDescent="0.25"/>
    <row r="8901" customFormat="1" x14ac:dyDescent="0.25"/>
    <row r="8902" customFormat="1" x14ac:dyDescent="0.25"/>
    <row r="8903" customFormat="1" x14ac:dyDescent="0.25"/>
    <row r="8904" customFormat="1" x14ac:dyDescent="0.25"/>
    <row r="8905" customFormat="1" x14ac:dyDescent="0.25"/>
    <row r="8906" customFormat="1" x14ac:dyDescent="0.25"/>
    <row r="8907" customFormat="1" x14ac:dyDescent="0.25"/>
    <row r="8908" customFormat="1" x14ac:dyDescent="0.25"/>
    <row r="8909" customFormat="1" x14ac:dyDescent="0.25"/>
    <row r="8910" customFormat="1" x14ac:dyDescent="0.25"/>
    <row r="8911" customFormat="1" x14ac:dyDescent="0.25"/>
    <row r="8912" customFormat="1" x14ac:dyDescent="0.25"/>
    <row r="8913" customFormat="1" x14ac:dyDescent="0.25"/>
    <row r="8914" customFormat="1" x14ac:dyDescent="0.25"/>
    <row r="8915" customFormat="1" x14ac:dyDescent="0.25"/>
    <row r="8916" customFormat="1" x14ac:dyDescent="0.25"/>
    <row r="8917" customFormat="1" x14ac:dyDescent="0.25"/>
    <row r="8918" customFormat="1" x14ac:dyDescent="0.25"/>
    <row r="8919" customFormat="1" x14ac:dyDescent="0.25"/>
    <row r="8920" customFormat="1" x14ac:dyDescent="0.25"/>
    <row r="8921" customFormat="1" x14ac:dyDescent="0.25"/>
    <row r="8922" customFormat="1" x14ac:dyDescent="0.25"/>
    <row r="8923" customFormat="1" x14ac:dyDescent="0.25"/>
    <row r="8924" customFormat="1" x14ac:dyDescent="0.25"/>
    <row r="8925" customFormat="1" x14ac:dyDescent="0.25"/>
    <row r="8926" customFormat="1" x14ac:dyDescent="0.25"/>
    <row r="8927" customFormat="1" x14ac:dyDescent="0.25"/>
    <row r="8928" customFormat="1" x14ac:dyDescent="0.25"/>
    <row r="8929" customFormat="1" x14ac:dyDescent="0.25"/>
    <row r="8930" customFormat="1" x14ac:dyDescent="0.25"/>
    <row r="8931" customFormat="1" x14ac:dyDescent="0.25"/>
    <row r="8932" customFormat="1" x14ac:dyDescent="0.25"/>
    <row r="8933" customFormat="1" x14ac:dyDescent="0.25"/>
    <row r="8934" customFormat="1" x14ac:dyDescent="0.25"/>
    <row r="8935" customFormat="1" x14ac:dyDescent="0.25"/>
    <row r="8936" customFormat="1" x14ac:dyDescent="0.25"/>
    <row r="8937" customFormat="1" x14ac:dyDescent="0.25"/>
    <row r="8938" customFormat="1" x14ac:dyDescent="0.25"/>
    <row r="8939" customFormat="1" x14ac:dyDescent="0.25"/>
    <row r="8940" customFormat="1" x14ac:dyDescent="0.25"/>
    <row r="8941" customFormat="1" x14ac:dyDescent="0.25"/>
    <row r="8942" customFormat="1" x14ac:dyDescent="0.25"/>
    <row r="8943" customFormat="1" x14ac:dyDescent="0.25"/>
    <row r="8944" customFormat="1" x14ac:dyDescent="0.25"/>
    <row r="8945" customFormat="1" x14ac:dyDescent="0.25"/>
    <row r="8946" customFormat="1" x14ac:dyDescent="0.25"/>
    <row r="8947" customFormat="1" x14ac:dyDescent="0.25"/>
    <row r="8948" customFormat="1" x14ac:dyDescent="0.25"/>
    <row r="8949" customFormat="1" x14ac:dyDescent="0.25"/>
    <row r="8950" customFormat="1" x14ac:dyDescent="0.25"/>
    <row r="8951" customFormat="1" x14ac:dyDescent="0.25"/>
    <row r="8952" customFormat="1" x14ac:dyDescent="0.25"/>
    <row r="8953" customFormat="1" x14ac:dyDescent="0.25"/>
    <row r="8954" customFormat="1" x14ac:dyDescent="0.25"/>
    <row r="8955" customFormat="1" x14ac:dyDescent="0.25"/>
    <row r="8956" customFormat="1" x14ac:dyDescent="0.25"/>
    <row r="8957" customFormat="1" x14ac:dyDescent="0.25"/>
    <row r="8958" customFormat="1" x14ac:dyDescent="0.25"/>
    <row r="8959" customFormat="1" x14ac:dyDescent="0.25"/>
    <row r="8960" customFormat="1" x14ac:dyDescent="0.25"/>
    <row r="8961" customFormat="1" x14ac:dyDescent="0.25"/>
    <row r="8962" customFormat="1" x14ac:dyDescent="0.25"/>
    <row r="8963" customFormat="1" x14ac:dyDescent="0.25"/>
    <row r="8964" customFormat="1" x14ac:dyDescent="0.25"/>
    <row r="8965" customFormat="1" x14ac:dyDescent="0.25"/>
    <row r="8966" customFormat="1" x14ac:dyDescent="0.25"/>
    <row r="8967" customFormat="1" x14ac:dyDescent="0.25"/>
    <row r="8968" customFormat="1" x14ac:dyDescent="0.25"/>
    <row r="8969" customFormat="1" x14ac:dyDescent="0.25"/>
    <row r="8970" customFormat="1" x14ac:dyDescent="0.25"/>
    <row r="8971" customFormat="1" x14ac:dyDescent="0.25"/>
    <row r="8972" customFormat="1" x14ac:dyDescent="0.25"/>
    <row r="8973" customFormat="1" x14ac:dyDescent="0.25"/>
    <row r="8974" customFormat="1" x14ac:dyDescent="0.25"/>
    <row r="8975" customFormat="1" x14ac:dyDescent="0.25"/>
    <row r="8976" customFormat="1" x14ac:dyDescent="0.25"/>
    <row r="8977" customFormat="1" x14ac:dyDescent="0.25"/>
    <row r="8978" customFormat="1" x14ac:dyDescent="0.25"/>
    <row r="8979" customFormat="1" x14ac:dyDescent="0.25"/>
    <row r="8980" customFormat="1" x14ac:dyDescent="0.25"/>
    <row r="8981" customFormat="1" x14ac:dyDescent="0.25"/>
    <row r="8982" customFormat="1" x14ac:dyDescent="0.25"/>
    <row r="8983" customFormat="1" x14ac:dyDescent="0.25"/>
    <row r="8984" customFormat="1" x14ac:dyDescent="0.25"/>
    <row r="8985" customFormat="1" x14ac:dyDescent="0.25"/>
    <row r="8986" customFormat="1" x14ac:dyDescent="0.25"/>
    <row r="8987" customFormat="1" x14ac:dyDescent="0.25"/>
    <row r="8988" customFormat="1" x14ac:dyDescent="0.25"/>
    <row r="8989" customFormat="1" x14ac:dyDescent="0.25"/>
    <row r="8990" customFormat="1" x14ac:dyDescent="0.25"/>
    <row r="8991" customFormat="1" x14ac:dyDescent="0.25"/>
    <row r="8992" customFormat="1" x14ac:dyDescent="0.25"/>
    <row r="8993" customFormat="1" x14ac:dyDescent="0.25"/>
    <row r="8994" customFormat="1" x14ac:dyDescent="0.25"/>
    <row r="8995" customFormat="1" x14ac:dyDescent="0.25"/>
    <row r="8996" customFormat="1" x14ac:dyDescent="0.25"/>
    <row r="8997" customFormat="1" x14ac:dyDescent="0.25"/>
    <row r="8998" customFormat="1" x14ac:dyDescent="0.25"/>
    <row r="8999" customFormat="1" x14ac:dyDescent="0.25"/>
    <row r="9000" customFormat="1" x14ac:dyDescent="0.25"/>
    <row r="9001" customFormat="1" x14ac:dyDescent="0.25"/>
    <row r="9002" customFormat="1" x14ac:dyDescent="0.25"/>
    <row r="9003" customFormat="1" x14ac:dyDescent="0.25"/>
    <row r="9004" customFormat="1" x14ac:dyDescent="0.25"/>
    <row r="9005" customFormat="1" x14ac:dyDescent="0.25"/>
    <row r="9006" customFormat="1" x14ac:dyDescent="0.25"/>
    <row r="9007" customFormat="1" x14ac:dyDescent="0.25"/>
    <row r="9008" customFormat="1" x14ac:dyDescent="0.25"/>
    <row r="9009" customFormat="1" x14ac:dyDescent="0.25"/>
    <row r="9010" customFormat="1" x14ac:dyDescent="0.25"/>
    <row r="9011" customFormat="1" x14ac:dyDescent="0.25"/>
    <row r="9012" customFormat="1" x14ac:dyDescent="0.25"/>
    <row r="9013" customFormat="1" x14ac:dyDescent="0.25"/>
    <row r="9014" customFormat="1" x14ac:dyDescent="0.25"/>
    <row r="9015" customFormat="1" x14ac:dyDescent="0.25"/>
    <row r="9016" customFormat="1" x14ac:dyDescent="0.25"/>
    <row r="9017" customFormat="1" x14ac:dyDescent="0.25"/>
    <row r="9018" customFormat="1" x14ac:dyDescent="0.25"/>
    <row r="9019" customFormat="1" x14ac:dyDescent="0.25"/>
    <row r="9020" customFormat="1" x14ac:dyDescent="0.25"/>
    <row r="9021" customFormat="1" x14ac:dyDescent="0.25"/>
    <row r="9022" customFormat="1" x14ac:dyDescent="0.25"/>
    <row r="9023" customFormat="1" x14ac:dyDescent="0.25"/>
    <row r="9024" customFormat="1" x14ac:dyDescent="0.25"/>
    <row r="9025" customFormat="1" x14ac:dyDescent="0.25"/>
    <row r="9026" customFormat="1" x14ac:dyDescent="0.25"/>
    <row r="9027" customFormat="1" x14ac:dyDescent="0.25"/>
    <row r="9028" customFormat="1" x14ac:dyDescent="0.25"/>
    <row r="9029" customFormat="1" x14ac:dyDescent="0.25"/>
    <row r="9030" customFormat="1" x14ac:dyDescent="0.25"/>
    <row r="9031" customFormat="1" x14ac:dyDescent="0.25"/>
    <row r="9032" customFormat="1" x14ac:dyDescent="0.25"/>
    <row r="9033" customFormat="1" x14ac:dyDescent="0.25"/>
    <row r="9034" customFormat="1" x14ac:dyDescent="0.25"/>
    <row r="9035" customFormat="1" x14ac:dyDescent="0.25"/>
    <row r="9036" customFormat="1" x14ac:dyDescent="0.25"/>
    <row r="9037" customFormat="1" x14ac:dyDescent="0.25"/>
    <row r="9038" customFormat="1" x14ac:dyDescent="0.25"/>
    <row r="9039" customFormat="1" x14ac:dyDescent="0.25"/>
    <row r="9040" customFormat="1" x14ac:dyDescent="0.25"/>
    <row r="9041" customFormat="1" x14ac:dyDescent="0.25"/>
    <row r="9042" customFormat="1" x14ac:dyDescent="0.25"/>
    <row r="9043" customFormat="1" x14ac:dyDescent="0.25"/>
    <row r="9044" customFormat="1" x14ac:dyDescent="0.25"/>
    <row r="9045" customFormat="1" x14ac:dyDescent="0.25"/>
    <row r="9046" customFormat="1" x14ac:dyDescent="0.25"/>
    <row r="9047" customFormat="1" x14ac:dyDescent="0.25"/>
    <row r="9048" customFormat="1" x14ac:dyDescent="0.25"/>
    <row r="9049" customFormat="1" x14ac:dyDescent="0.25"/>
    <row r="9050" customFormat="1" x14ac:dyDescent="0.25"/>
    <row r="9051" customFormat="1" x14ac:dyDescent="0.25"/>
    <row r="9052" customFormat="1" x14ac:dyDescent="0.25"/>
    <row r="9053" customFormat="1" x14ac:dyDescent="0.25"/>
    <row r="9054" customFormat="1" x14ac:dyDescent="0.25"/>
    <row r="9055" customFormat="1" x14ac:dyDescent="0.25"/>
    <row r="9056" customFormat="1" x14ac:dyDescent="0.25"/>
    <row r="9057" customFormat="1" x14ac:dyDescent="0.25"/>
    <row r="9058" customFormat="1" x14ac:dyDescent="0.25"/>
    <row r="9059" customFormat="1" x14ac:dyDescent="0.25"/>
    <row r="9060" customFormat="1" x14ac:dyDescent="0.25"/>
    <row r="9061" customFormat="1" x14ac:dyDescent="0.25"/>
    <row r="9062" customFormat="1" x14ac:dyDescent="0.25"/>
    <row r="9063" customFormat="1" x14ac:dyDescent="0.25"/>
    <row r="9064" customFormat="1" x14ac:dyDescent="0.25"/>
    <row r="9065" customFormat="1" x14ac:dyDescent="0.25"/>
    <row r="9066" customFormat="1" x14ac:dyDescent="0.25"/>
    <row r="9067" customFormat="1" x14ac:dyDescent="0.25"/>
    <row r="9068" customFormat="1" x14ac:dyDescent="0.25"/>
    <row r="9069" customFormat="1" x14ac:dyDescent="0.25"/>
    <row r="9070" customFormat="1" x14ac:dyDescent="0.25"/>
    <row r="9071" customFormat="1" x14ac:dyDescent="0.25"/>
    <row r="9072" customFormat="1" x14ac:dyDescent="0.25"/>
    <row r="9073" customFormat="1" x14ac:dyDescent="0.25"/>
    <row r="9074" customFormat="1" x14ac:dyDescent="0.25"/>
    <row r="9075" customFormat="1" x14ac:dyDescent="0.25"/>
    <row r="9076" customFormat="1" x14ac:dyDescent="0.25"/>
    <row r="9077" customFormat="1" x14ac:dyDescent="0.25"/>
    <row r="9078" customFormat="1" x14ac:dyDescent="0.25"/>
    <row r="9079" customFormat="1" x14ac:dyDescent="0.25"/>
    <row r="9080" customFormat="1" x14ac:dyDescent="0.25"/>
    <row r="9081" customFormat="1" x14ac:dyDescent="0.25"/>
    <row r="9082" customFormat="1" x14ac:dyDescent="0.25"/>
    <row r="9083" customFormat="1" x14ac:dyDescent="0.25"/>
    <row r="9084" customFormat="1" x14ac:dyDescent="0.25"/>
    <row r="9085" customFormat="1" x14ac:dyDescent="0.25"/>
    <row r="9086" customFormat="1" x14ac:dyDescent="0.25"/>
    <row r="9087" customFormat="1" x14ac:dyDescent="0.25"/>
    <row r="9088" customFormat="1" x14ac:dyDescent="0.25"/>
    <row r="9089" customFormat="1" x14ac:dyDescent="0.25"/>
    <row r="9090" customFormat="1" x14ac:dyDescent="0.25"/>
    <row r="9091" customFormat="1" x14ac:dyDescent="0.25"/>
    <row r="9092" customFormat="1" x14ac:dyDescent="0.25"/>
    <row r="9093" customFormat="1" x14ac:dyDescent="0.25"/>
    <row r="9094" customFormat="1" x14ac:dyDescent="0.25"/>
    <row r="9095" customFormat="1" x14ac:dyDescent="0.25"/>
    <row r="9096" customFormat="1" x14ac:dyDescent="0.25"/>
    <row r="9097" customFormat="1" x14ac:dyDescent="0.25"/>
    <row r="9098" customFormat="1" x14ac:dyDescent="0.25"/>
    <row r="9099" customFormat="1" x14ac:dyDescent="0.25"/>
    <row r="9100" customFormat="1" x14ac:dyDescent="0.25"/>
    <row r="9101" customFormat="1" x14ac:dyDescent="0.25"/>
    <row r="9102" customFormat="1" x14ac:dyDescent="0.25"/>
    <row r="9103" customFormat="1" x14ac:dyDescent="0.25"/>
    <row r="9104" customFormat="1" x14ac:dyDescent="0.25"/>
    <row r="9105" customFormat="1" x14ac:dyDescent="0.25"/>
    <row r="9106" customFormat="1" x14ac:dyDescent="0.25"/>
    <row r="9107" customFormat="1" x14ac:dyDescent="0.25"/>
    <row r="9108" customFormat="1" x14ac:dyDescent="0.25"/>
    <row r="9109" customFormat="1" x14ac:dyDescent="0.25"/>
    <row r="9110" customFormat="1" x14ac:dyDescent="0.25"/>
    <row r="9111" customFormat="1" x14ac:dyDescent="0.25"/>
    <row r="9112" customFormat="1" x14ac:dyDescent="0.25"/>
    <row r="9113" customFormat="1" x14ac:dyDescent="0.25"/>
    <row r="9114" customFormat="1" x14ac:dyDescent="0.25"/>
    <row r="9115" customFormat="1" x14ac:dyDescent="0.25"/>
    <row r="9116" customFormat="1" x14ac:dyDescent="0.25"/>
    <row r="9117" customFormat="1" x14ac:dyDescent="0.25"/>
    <row r="9118" customFormat="1" x14ac:dyDescent="0.25"/>
    <row r="9119" customFormat="1" x14ac:dyDescent="0.25"/>
    <row r="9120" customFormat="1" x14ac:dyDescent="0.25"/>
    <row r="9121" customFormat="1" x14ac:dyDescent="0.25"/>
    <row r="9122" customFormat="1" x14ac:dyDescent="0.25"/>
    <row r="9123" customFormat="1" x14ac:dyDescent="0.25"/>
    <row r="9124" customFormat="1" x14ac:dyDescent="0.25"/>
    <row r="9125" customFormat="1" x14ac:dyDescent="0.25"/>
    <row r="9126" customFormat="1" x14ac:dyDescent="0.25"/>
    <row r="9127" customFormat="1" x14ac:dyDescent="0.25"/>
    <row r="9128" customFormat="1" x14ac:dyDescent="0.25"/>
    <row r="9129" customFormat="1" x14ac:dyDescent="0.25"/>
    <row r="9130" customFormat="1" x14ac:dyDescent="0.25"/>
    <row r="9131" customFormat="1" x14ac:dyDescent="0.25"/>
    <row r="9132" customFormat="1" x14ac:dyDescent="0.25"/>
    <row r="9133" customFormat="1" x14ac:dyDescent="0.25"/>
    <row r="9134" customFormat="1" x14ac:dyDescent="0.25"/>
    <row r="9135" customFormat="1" x14ac:dyDescent="0.25"/>
    <row r="9136" customFormat="1" x14ac:dyDescent="0.25"/>
    <row r="9137" customFormat="1" x14ac:dyDescent="0.25"/>
    <row r="9138" customFormat="1" x14ac:dyDescent="0.25"/>
    <row r="9139" customFormat="1" x14ac:dyDescent="0.25"/>
    <row r="9140" customFormat="1" x14ac:dyDescent="0.25"/>
    <row r="9141" customFormat="1" x14ac:dyDescent="0.25"/>
    <row r="9142" customFormat="1" x14ac:dyDescent="0.25"/>
    <row r="9143" customFormat="1" x14ac:dyDescent="0.25"/>
    <row r="9144" customFormat="1" x14ac:dyDescent="0.25"/>
    <row r="9145" customFormat="1" x14ac:dyDescent="0.25"/>
    <row r="9146" customFormat="1" x14ac:dyDescent="0.25"/>
    <row r="9147" customFormat="1" x14ac:dyDescent="0.25"/>
    <row r="9148" customFormat="1" x14ac:dyDescent="0.25"/>
    <row r="9149" customFormat="1" x14ac:dyDescent="0.25"/>
    <row r="9150" customFormat="1" x14ac:dyDescent="0.25"/>
    <row r="9151" customFormat="1" x14ac:dyDescent="0.25"/>
    <row r="9152" customFormat="1" x14ac:dyDescent="0.25"/>
    <row r="9153" customFormat="1" x14ac:dyDescent="0.25"/>
    <row r="9154" customFormat="1" x14ac:dyDescent="0.25"/>
    <row r="9155" customFormat="1" x14ac:dyDescent="0.25"/>
    <row r="9156" customFormat="1" x14ac:dyDescent="0.25"/>
    <row r="9157" customFormat="1" x14ac:dyDescent="0.25"/>
    <row r="9158" customFormat="1" x14ac:dyDescent="0.25"/>
    <row r="9159" customFormat="1" x14ac:dyDescent="0.25"/>
    <row r="9160" customFormat="1" x14ac:dyDescent="0.25"/>
    <row r="9161" customFormat="1" x14ac:dyDescent="0.25"/>
    <row r="9162" customFormat="1" x14ac:dyDescent="0.25"/>
    <row r="9163" customFormat="1" x14ac:dyDescent="0.25"/>
    <row r="9164" customFormat="1" x14ac:dyDescent="0.25"/>
    <row r="9165" customFormat="1" x14ac:dyDescent="0.25"/>
    <row r="9166" customFormat="1" x14ac:dyDescent="0.25"/>
    <row r="9167" customFormat="1" x14ac:dyDescent="0.25"/>
    <row r="9168" customFormat="1" x14ac:dyDescent="0.25"/>
    <row r="9169" customFormat="1" x14ac:dyDescent="0.25"/>
    <row r="9170" customFormat="1" x14ac:dyDescent="0.25"/>
    <row r="9171" customFormat="1" x14ac:dyDescent="0.25"/>
    <row r="9172" customFormat="1" x14ac:dyDescent="0.25"/>
    <row r="9173" customFormat="1" x14ac:dyDescent="0.25"/>
    <row r="9174" customFormat="1" x14ac:dyDescent="0.25"/>
    <row r="9175" customFormat="1" x14ac:dyDescent="0.25"/>
    <row r="9176" customFormat="1" x14ac:dyDescent="0.25"/>
    <row r="9177" customFormat="1" x14ac:dyDescent="0.25"/>
    <row r="9178" customFormat="1" x14ac:dyDescent="0.25"/>
    <row r="9179" customFormat="1" x14ac:dyDescent="0.25"/>
    <row r="9180" customFormat="1" x14ac:dyDescent="0.25"/>
    <row r="9181" customFormat="1" x14ac:dyDescent="0.25"/>
    <row r="9182" customFormat="1" x14ac:dyDescent="0.25"/>
    <row r="9183" customFormat="1" x14ac:dyDescent="0.25"/>
    <row r="9184" customFormat="1" x14ac:dyDescent="0.25"/>
    <row r="9185" customFormat="1" x14ac:dyDescent="0.25"/>
    <row r="9186" customFormat="1" x14ac:dyDescent="0.25"/>
    <row r="9187" customFormat="1" x14ac:dyDescent="0.25"/>
    <row r="9188" customFormat="1" x14ac:dyDescent="0.25"/>
    <row r="9189" customFormat="1" x14ac:dyDescent="0.25"/>
    <row r="9190" customFormat="1" x14ac:dyDescent="0.25"/>
    <row r="9191" customFormat="1" x14ac:dyDescent="0.25"/>
    <row r="9192" customFormat="1" x14ac:dyDescent="0.25"/>
    <row r="9193" customFormat="1" x14ac:dyDescent="0.25"/>
    <row r="9194" customFormat="1" x14ac:dyDescent="0.25"/>
    <row r="9195" customFormat="1" x14ac:dyDescent="0.25"/>
    <row r="9196" customFormat="1" x14ac:dyDescent="0.25"/>
    <row r="9197" customFormat="1" x14ac:dyDescent="0.25"/>
    <row r="9198" customFormat="1" x14ac:dyDescent="0.25"/>
    <row r="9199" customFormat="1" x14ac:dyDescent="0.25"/>
    <row r="9200" customFormat="1" x14ac:dyDescent="0.25"/>
    <row r="9201" customFormat="1" x14ac:dyDescent="0.25"/>
    <row r="9202" customFormat="1" x14ac:dyDescent="0.25"/>
    <row r="9203" customFormat="1" x14ac:dyDescent="0.25"/>
    <row r="9204" customFormat="1" x14ac:dyDescent="0.25"/>
    <row r="9205" customFormat="1" x14ac:dyDescent="0.25"/>
    <row r="9206" customFormat="1" x14ac:dyDescent="0.25"/>
    <row r="9207" customFormat="1" x14ac:dyDescent="0.25"/>
    <row r="9208" customFormat="1" x14ac:dyDescent="0.25"/>
    <row r="9209" customFormat="1" x14ac:dyDescent="0.25"/>
    <row r="9210" customFormat="1" x14ac:dyDescent="0.25"/>
    <row r="9211" customFormat="1" x14ac:dyDescent="0.25"/>
    <row r="9212" customFormat="1" x14ac:dyDescent="0.25"/>
    <row r="9213" customFormat="1" x14ac:dyDescent="0.25"/>
    <row r="9214" customFormat="1" x14ac:dyDescent="0.25"/>
    <row r="9215" customFormat="1" x14ac:dyDescent="0.25"/>
    <row r="9216" customFormat="1" x14ac:dyDescent="0.25"/>
    <row r="9217" customFormat="1" x14ac:dyDescent="0.25"/>
    <row r="9218" customFormat="1" x14ac:dyDescent="0.25"/>
    <row r="9219" customFormat="1" x14ac:dyDescent="0.25"/>
    <row r="9220" customFormat="1" x14ac:dyDescent="0.25"/>
    <row r="9221" customFormat="1" x14ac:dyDescent="0.25"/>
    <row r="9222" customFormat="1" x14ac:dyDescent="0.25"/>
    <row r="9223" customFormat="1" x14ac:dyDescent="0.25"/>
    <row r="9224" customFormat="1" x14ac:dyDescent="0.25"/>
    <row r="9225" customFormat="1" x14ac:dyDescent="0.25"/>
    <row r="9226" customFormat="1" x14ac:dyDescent="0.25"/>
    <row r="9227" customFormat="1" x14ac:dyDescent="0.25"/>
    <row r="9228" customFormat="1" x14ac:dyDescent="0.25"/>
    <row r="9229" customFormat="1" x14ac:dyDescent="0.25"/>
    <row r="9230" customFormat="1" x14ac:dyDescent="0.25"/>
    <row r="9231" customFormat="1" x14ac:dyDescent="0.25"/>
    <row r="9232" customFormat="1" x14ac:dyDescent="0.25"/>
    <row r="9233" customFormat="1" x14ac:dyDescent="0.25"/>
    <row r="9234" customFormat="1" x14ac:dyDescent="0.25"/>
    <row r="9235" customFormat="1" x14ac:dyDescent="0.25"/>
    <row r="9236" customFormat="1" x14ac:dyDescent="0.25"/>
    <row r="9237" customFormat="1" x14ac:dyDescent="0.25"/>
    <row r="9238" customFormat="1" x14ac:dyDescent="0.25"/>
    <row r="9239" customFormat="1" x14ac:dyDescent="0.25"/>
    <row r="9240" customFormat="1" x14ac:dyDescent="0.25"/>
    <row r="9241" customFormat="1" x14ac:dyDescent="0.25"/>
    <row r="9242" customFormat="1" x14ac:dyDescent="0.25"/>
    <row r="9243" customFormat="1" x14ac:dyDescent="0.25"/>
    <row r="9244" customFormat="1" x14ac:dyDescent="0.25"/>
    <row r="9245" customFormat="1" x14ac:dyDescent="0.25"/>
    <row r="9246" customFormat="1" x14ac:dyDescent="0.25"/>
    <row r="9247" customFormat="1" x14ac:dyDescent="0.25"/>
    <row r="9248" customFormat="1" x14ac:dyDescent="0.25"/>
    <row r="9249" customFormat="1" x14ac:dyDescent="0.25"/>
    <row r="9250" customFormat="1" x14ac:dyDescent="0.25"/>
    <row r="9251" customFormat="1" x14ac:dyDescent="0.25"/>
    <row r="9252" customFormat="1" x14ac:dyDescent="0.25"/>
    <row r="9253" customFormat="1" x14ac:dyDescent="0.25"/>
    <row r="9254" customFormat="1" x14ac:dyDescent="0.25"/>
    <row r="9255" customFormat="1" x14ac:dyDescent="0.25"/>
    <row r="9256" customFormat="1" x14ac:dyDescent="0.25"/>
    <row r="9257" customFormat="1" x14ac:dyDescent="0.25"/>
    <row r="9258" customFormat="1" x14ac:dyDescent="0.25"/>
    <row r="9259" customFormat="1" x14ac:dyDescent="0.25"/>
    <row r="9260" customFormat="1" x14ac:dyDescent="0.25"/>
    <row r="9261" customFormat="1" x14ac:dyDescent="0.25"/>
    <row r="9262" customFormat="1" x14ac:dyDescent="0.25"/>
    <row r="9263" customFormat="1" x14ac:dyDescent="0.25"/>
    <row r="9264" customFormat="1" x14ac:dyDescent="0.25"/>
    <row r="9265" customFormat="1" x14ac:dyDescent="0.25"/>
    <row r="9266" customFormat="1" x14ac:dyDescent="0.25"/>
    <row r="9267" customFormat="1" x14ac:dyDescent="0.25"/>
    <row r="9268" customFormat="1" x14ac:dyDescent="0.25"/>
    <row r="9269" customFormat="1" x14ac:dyDescent="0.25"/>
    <row r="9270" customFormat="1" x14ac:dyDescent="0.25"/>
    <row r="9271" customFormat="1" x14ac:dyDescent="0.25"/>
    <row r="9272" customFormat="1" x14ac:dyDescent="0.25"/>
    <row r="9273" customFormat="1" x14ac:dyDescent="0.25"/>
    <row r="9274" customFormat="1" x14ac:dyDescent="0.25"/>
    <row r="9275" customFormat="1" x14ac:dyDescent="0.25"/>
    <row r="9276" customFormat="1" x14ac:dyDescent="0.25"/>
    <row r="9277" customFormat="1" x14ac:dyDescent="0.25"/>
    <row r="9278" customFormat="1" x14ac:dyDescent="0.25"/>
    <row r="9279" customFormat="1" x14ac:dyDescent="0.25"/>
    <row r="9280" customFormat="1" x14ac:dyDescent="0.25"/>
    <row r="9281" customFormat="1" x14ac:dyDescent="0.25"/>
    <row r="9282" customFormat="1" x14ac:dyDescent="0.25"/>
    <row r="9283" customFormat="1" x14ac:dyDescent="0.25"/>
    <row r="9284" customFormat="1" x14ac:dyDescent="0.25"/>
    <row r="9285" customFormat="1" x14ac:dyDescent="0.25"/>
    <row r="9286" customFormat="1" x14ac:dyDescent="0.25"/>
    <row r="9287" customFormat="1" x14ac:dyDescent="0.25"/>
    <row r="9288" customFormat="1" x14ac:dyDescent="0.25"/>
    <row r="9289" customFormat="1" x14ac:dyDescent="0.25"/>
    <row r="9290" customFormat="1" x14ac:dyDescent="0.25"/>
    <row r="9291" customFormat="1" x14ac:dyDescent="0.25"/>
    <row r="9292" customFormat="1" x14ac:dyDescent="0.25"/>
    <row r="9293" customFormat="1" x14ac:dyDescent="0.25"/>
    <row r="9294" customFormat="1" x14ac:dyDescent="0.25"/>
    <row r="9295" customFormat="1" x14ac:dyDescent="0.25"/>
    <row r="9296" customFormat="1" x14ac:dyDescent="0.25"/>
    <row r="9297" customFormat="1" x14ac:dyDescent="0.25"/>
    <row r="9298" customFormat="1" x14ac:dyDescent="0.25"/>
    <row r="9299" customFormat="1" x14ac:dyDescent="0.25"/>
    <row r="9300" customFormat="1" x14ac:dyDescent="0.25"/>
    <row r="9301" customFormat="1" x14ac:dyDescent="0.25"/>
    <row r="9302" customFormat="1" x14ac:dyDescent="0.25"/>
    <row r="9303" customFormat="1" x14ac:dyDescent="0.25"/>
    <row r="9304" customFormat="1" x14ac:dyDescent="0.25"/>
    <row r="9305" customFormat="1" x14ac:dyDescent="0.25"/>
    <row r="9306" customFormat="1" x14ac:dyDescent="0.25"/>
    <row r="9307" customFormat="1" x14ac:dyDescent="0.25"/>
    <row r="9308" customFormat="1" x14ac:dyDescent="0.25"/>
    <row r="9309" customFormat="1" x14ac:dyDescent="0.25"/>
    <row r="9310" customFormat="1" x14ac:dyDescent="0.25"/>
    <row r="9311" customFormat="1" x14ac:dyDescent="0.25"/>
    <row r="9312" customFormat="1" x14ac:dyDescent="0.25"/>
    <row r="9313" customFormat="1" x14ac:dyDescent="0.25"/>
    <row r="9314" customFormat="1" x14ac:dyDescent="0.25"/>
    <row r="9315" customFormat="1" x14ac:dyDescent="0.25"/>
    <row r="9316" customFormat="1" x14ac:dyDescent="0.25"/>
    <row r="9317" customFormat="1" x14ac:dyDescent="0.25"/>
    <row r="9318" customFormat="1" x14ac:dyDescent="0.25"/>
    <row r="9319" customFormat="1" x14ac:dyDescent="0.25"/>
    <row r="9320" customFormat="1" x14ac:dyDescent="0.25"/>
    <row r="9321" customFormat="1" x14ac:dyDescent="0.25"/>
    <row r="9322" customFormat="1" x14ac:dyDescent="0.25"/>
    <row r="9323" customFormat="1" x14ac:dyDescent="0.25"/>
    <row r="9324" customFormat="1" x14ac:dyDescent="0.25"/>
    <row r="9325" customFormat="1" x14ac:dyDescent="0.25"/>
    <row r="9326" customFormat="1" x14ac:dyDescent="0.25"/>
    <row r="9327" customFormat="1" x14ac:dyDescent="0.25"/>
    <row r="9328" customFormat="1" x14ac:dyDescent="0.25"/>
    <row r="9329" customFormat="1" x14ac:dyDescent="0.25"/>
    <row r="9330" customFormat="1" x14ac:dyDescent="0.25"/>
    <row r="9331" customFormat="1" x14ac:dyDescent="0.25"/>
    <row r="9332" customFormat="1" x14ac:dyDescent="0.25"/>
    <row r="9333" customFormat="1" x14ac:dyDescent="0.25"/>
    <row r="9334" customFormat="1" x14ac:dyDescent="0.25"/>
    <row r="9335" customFormat="1" x14ac:dyDescent="0.25"/>
    <row r="9336" customFormat="1" x14ac:dyDescent="0.25"/>
    <row r="9337" customFormat="1" x14ac:dyDescent="0.25"/>
    <row r="9338" customFormat="1" x14ac:dyDescent="0.25"/>
    <row r="9339" customFormat="1" x14ac:dyDescent="0.25"/>
    <row r="9340" customFormat="1" x14ac:dyDescent="0.25"/>
    <row r="9341" customFormat="1" x14ac:dyDescent="0.25"/>
    <row r="9342" customFormat="1" x14ac:dyDescent="0.25"/>
    <row r="9343" customFormat="1" x14ac:dyDescent="0.25"/>
    <row r="9344" customFormat="1" x14ac:dyDescent="0.25"/>
    <row r="9345" customFormat="1" x14ac:dyDescent="0.25"/>
    <row r="9346" customFormat="1" x14ac:dyDescent="0.25"/>
    <row r="9347" customFormat="1" x14ac:dyDescent="0.25"/>
    <row r="9348" customFormat="1" x14ac:dyDescent="0.25"/>
    <row r="9349" customFormat="1" x14ac:dyDescent="0.25"/>
    <row r="9350" customFormat="1" x14ac:dyDescent="0.25"/>
    <row r="9351" customFormat="1" x14ac:dyDescent="0.25"/>
    <row r="9352" customFormat="1" x14ac:dyDescent="0.25"/>
    <row r="9353" customFormat="1" x14ac:dyDescent="0.25"/>
    <row r="9354" customFormat="1" x14ac:dyDescent="0.25"/>
    <row r="9355" customFormat="1" x14ac:dyDescent="0.25"/>
    <row r="9356" customFormat="1" x14ac:dyDescent="0.25"/>
    <row r="9357" customFormat="1" x14ac:dyDescent="0.25"/>
    <row r="9358" customFormat="1" x14ac:dyDescent="0.25"/>
    <row r="9359" customFormat="1" x14ac:dyDescent="0.25"/>
    <row r="9360" customFormat="1" x14ac:dyDescent="0.25"/>
    <row r="9361" customFormat="1" x14ac:dyDescent="0.25"/>
    <row r="9362" customFormat="1" x14ac:dyDescent="0.25"/>
    <row r="9363" customFormat="1" x14ac:dyDescent="0.25"/>
    <row r="9364" customFormat="1" x14ac:dyDescent="0.25"/>
    <row r="9365" customFormat="1" x14ac:dyDescent="0.25"/>
    <row r="9366" customFormat="1" x14ac:dyDescent="0.25"/>
    <row r="9367" customFormat="1" x14ac:dyDescent="0.25"/>
    <row r="9368" customFormat="1" x14ac:dyDescent="0.25"/>
    <row r="9369" customFormat="1" x14ac:dyDescent="0.25"/>
    <row r="9370" customFormat="1" x14ac:dyDescent="0.25"/>
    <row r="9371" customFormat="1" x14ac:dyDescent="0.25"/>
    <row r="9372" customFormat="1" x14ac:dyDescent="0.25"/>
    <row r="9373" customFormat="1" x14ac:dyDescent="0.25"/>
    <row r="9374" customFormat="1" x14ac:dyDescent="0.25"/>
    <row r="9375" customFormat="1" x14ac:dyDescent="0.25"/>
    <row r="9376" customFormat="1" x14ac:dyDescent="0.25"/>
    <row r="9377" customFormat="1" x14ac:dyDescent="0.25"/>
    <row r="9378" customFormat="1" x14ac:dyDescent="0.25"/>
    <row r="9379" customFormat="1" x14ac:dyDescent="0.25"/>
    <row r="9380" customFormat="1" x14ac:dyDescent="0.25"/>
    <row r="9381" customFormat="1" x14ac:dyDescent="0.25"/>
    <row r="9382" customFormat="1" x14ac:dyDescent="0.25"/>
    <row r="9383" customFormat="1" x14ac:dyDescent="0.25"/>
    <row r="9384" customFormat="1" x14ac:dyDescent="0.25"/>
    <row r="9385" customFormat="1" x14ac:dyDescent="0.25"/>
    <row r="9386" customFormat="1" x14ac:dyDescent="0.25"/>
    <row r="9387" customFormat="1" x14ac:dyDescent="0.25"/>
    <row r="9388" customFormat="1" x14ac:dyDescent="0.25"/>
    <row r="9389" customFormat="1" x14ac:dyDescent="0.25"/>
    <row r="9390" customFormat="1" x14ac:dyDescent="0.25"/>
    <row r="9391" customFormat="1" x14ac:dyDescent="0.25"/>
    <row r="9392" customFormat="1" x14ac:dyDescent="0.25"/>
    <row r="9393" customFormat="1" x14ac:dyDescent="0.25"/>
    <row r="9394" customFormat="1" x14ac:dyDescent="0.25"/>
    <row r="9395" customFormat="1" x14ac:dyDescent="0.25"/>
    <row r="9396" customFormat="1" x14ac:dyDescent="0.25"/>
    <row r="9397" customFormat="1" x14ac:dyDescent="0.25"/>
    <row r="9398" customFormat="1" x14ac:dyDescent="0.25"/>
    <row r="9399" customFormat="1" x14ac:dyDescent="0.25"/>
    <row r="9400" customFormat="1" x14ac:dyDescent="0.25"/>
    <row r="9401" customFormat="1" x14ac:dyDescent="0.25"/>
    <row r="9402" customFormat="1" x14ac:dyDescent="0.25"/>
    <row r="9403" customFormat="1" x14ac:dyDescent="0.25"/>
    <row r="9404" customFormat="1" x14ac:dyDescent="0.25"/>
    <row r="9405" customFormat="1" x14ac:dyDescent="0.25"/>
    <row r="9406" customFormat="1" x14ac:dyDescent="0.25"/>
    <row r="9407" customFormat="1" x14ac:dyDescent="0.25"/>
    <row r="9408" customFormat="1" x14ac:dyDescent="0.25"/>
    <row r="9409" customFormat="1" x14ac:dyDescent="0.25"/>
    <row r="9410" customFormat="1" x14ac:dyDescent="0.25"/>
    <row r="9411" customFormat="1" x14ac:dyDescent="0.25"/>
    <row r="9412" customFormat="1" x14ac:dyDescent="0.25"/>
    <row r="9413" customFormat="1" x14ac:dyDescent="0.25"/>
    <row r="9414" customFormat="1" x14ac:dyDescent="0.25"/>
    <row r="9415" customFormat="1" x14ac:dyDescent="0.25"/>
    <row r="9416" customFormat="1" x14ac:dyDescent="0.25"/>
    <row r="9417" customFormat="1" x14ac:dyDescent="0.25"/>
    <row r="9418" customFormat="1" x14ac:dyDescent="0.25"/>
    <row r="9419" customFormat="1" x14ac:dyDescent="0.25"/>
    <row r="9420" customFormat="1" x14ac:dyDescent="0.25"/>
    <row r="9421" customFormat="1" x14ac:dyDescent="0.25"/>
    <row r="9422" customFormat="1" x14ac:dyDescent="0.25"/>
    <row r="9423" customFormat="1" x14ac:dyDescent="0.25"/>
    <row r="9424" customFormat="1" x14ac:dyDescent="0.25"/>
    <row r="9425" customFormat="1" x14ac:dyDescent="0.25"/>
    <row r="9426" customFormat="1" x14ac:dyDescent="0.25"/>
    <row r="9427" customFormat="1" x14ac:dyDescent="0.25"/>
    <row r="9428" customFormat="1" x14ac:dyDescent="0.25"/>
    <row r="9429" customFormat="1" x14ac:dyDescent="0.25"/>
    <row r="9430" customFormat="1" x14ac:dyDescent="0.25"/>
    <row r="9431" customFormat="1" x14ac:dyDescent="0.25"/>
    <row r="9432" customFormat="1" x14ac:dyDescent="0.25"/>
    <row r="9433" customFormat="1" x14ac:dyDescent="0.25"/>
    <row r="9434" customFormat="1" x14ac:dyDescent="0.25"/>
    <row r="9435" customFormat="1" x14ac:dyDescent="0.25"/>
    <row r="9436" customFormat="1" x14ac:dyDescent="0.25"/>
    <row r="9437" customFormat="1" x14ac:dyDescent="0.25"/>
    <row r="9438" customFormat="1" x14ac:dyDescent="0.25"/>
    <row r="9439" customFormat="1" x14ac:dyDescent="0.25"/>
    <row r="9440" customFormat="1" x14ac:dyDescent="0.25"/>
    <row r="9441" customFormat="1" x14ac:dyDescent="0.25"/>
    <row r="9442" customFormat="1" x14ac:dyDescent="0.25"/>
    <row r="9443" customFormat="1" x14ac:dyDescent="0.25"/>
    <row r="9444" customFormat="1" x14ac:dyDescent="0.25"/>
    <row r="9445" customFormat="1" x14ac:dyDescent="0.25"/>
    <row r="9446" customFormat="1" x14ac:dyDescent="0.25"/>
    <row r="9447" customFormat="1" x14ac:dyDescent="0.25"/>
    <row r="9448" customFormat="1" x14ac:dyDescent="0.25"/>
    <row r="9449" customFormat="1" x14ac:dyDescent="0.25"/>
    <row r="9450" customFormat="1" x14ac:dyDescent="0.25"/>
    <row r="9451" customFormat="1" x14ac:dyDescent="0.25"/>
    <row r="9452" customFormat="1" x14ac:dyDescent="0.25"/>
    <row r="9453" customFormat="1" x14ac:dyDescent="0.25"/>
    <row r="9454" customFormat="1" x14ac:dyDescent="0.25"/>
    <row r="9455" customFormat="1" x14ac:dyDescent="0.25"/>
    <row r="9456" customFormat="1" x14ac:dyDescent="0.25"/>
    <row r="9457" customFormat="1" x14ac:dyDescent="0.25"/>
    <row r="9458" customFormat="1" x14ac:dyDescent="0.25"/>
    <row r="9459" customFormat="1" x14ac:dyDescent="0.25"/>
    <row r="9460" customFormat="1" x14ac:dyDescent="0.25"/>
    <row r="9461" customFormat="1" x14ac:dyDescent="0.25"/>
    <row r="9462" customFormat="1" x14ac:dyDescent="0.25"/>
    <row r="9463" customFormat="1" x14ac:dyDescent="0.25"/>
    <row r="9464" customFormat="1" x14ac:dyDescent="0.25"/>
    <row r="9465" customFormat="1" x14ac:dyDescent="0.25"/>
    <row r="9466" customFormat="1" x14ac:dyDescent="0.25"/>
    <row r="9467" customFormat="1" x14ac:dyDescent="0.25"/>
    <row r="9468" customFormat="1" x14ac:dyDescent="0.25"/>
    <row r="9469" customFormat="1" x14ac:dyDescent="0.25"/>
    <row r="9470" customFormat="1" x14ac:dyDescent="0.25"/>
    <row r="9471" customFormat="1" x14ac:dyDescent="0.25"/>
    <row r="9472" customFormat="1" x14ac:dyDescent="0.25"/>
    <row r="9473" customFormat="1" x14ac:dyDescent="0.25"/>
    <row r="9474" customFormat="1" x14ac:dyDescent="0.25"/>
    <row r="9475" customFormat="1" x14ac:dyDescent="0.25"/>
    <row r="9476" customFormat="1" x14ac:dyDescent="0.25"/>
    <row r="9477" customFormat="1" x14ac:dyDescent="0.25"/>
    <row r="9478" customFormat="1" x14ac:dyDescent="0.25"/>
    <row r="9479" customFormat="1" x14ac:dyDescent="0.25"/>
    <row r="9480" customFormat="1" x14ac:dyDescent="0.25"/>
    <row r="9481" customFormat="1" x14ac:dyDescent="0.25"/>
    <row r="9482" customFormat="1" x14ac:dyDescent="0.25"/>
    <row r="9483" customFormat="1" x14ac:dyDescent="0.25"/>
    <row r="9484" customFormat="1" x14ac:dyDescent="0.25"/>
    <row r="9485" customFormat="1" x14ac:dyDescent="0.25"/>
    <row r="9486" customFormat="1" x14ac:dyDescent="0.25"/>
    <row r="9487" customFormat="1" x14ac:dyDescent="0.25"/>
    <row r="9488" customFormat="1" x14ac:dyDescent="0.25"/>
    <row r="9489" customFormat="1" x14ac:dyDescent="0.25"/>
    <row r="9490" customFormat="1" x14ac:dyDescent="0.25"/>
    <row r="9491" customFormat="1" x14ac:dyDescent="0.25"/>
    <row r="9492" customFormat="1" x14ac:dyDescent="0.25"/>
    <row r="9493" customFormat="1" x14ac:dyDescent="0.25"/>
    <row r="9494" customFormat="1" x14ac:dyDescent="0.25"/>
    <row r="9495" customFormat="1" x14ac:dyDescent="0.25"/>
    <row r="9496" customFormat="1" x14ac:dyDescent="0.25"/>
    <row r="9497" customFormat="1" x14ac:dyDescent="0.25"/>
    <row r="9498" customFormat="1" x14ac:dyDescent="0.25"/>
    <row r="9499" customFormat="1" x14ac:dyDescent="0.25"/>
    <row r="9500" customFormat="1" x14ac:dyDescent="0.25"/>
    <row r="9501" customFormat="1" x14ac:dyDescent="0.25"/>
    <row r="9502" customFormat="1" x14ac:dyDescent="0.25"/>
    <row r="9503" customFormat="1" x14ac:dyDescent="0.25"/>
    <row r="9504" customFormat="1" x14ac:dyDescent="0.25"/>
    <row r="9505" customFormat="1" x14ac:dyDescent="0.25"/>
    <row r="9506" customFormat="1" x14ac:dyDescent="0.25"/>
    <row r="9507" customFormat="1" x14ac:dyDescent="0.25"/>
    <row r="9508" customFormat="1" x14ac:dyDescent="0.25"/>
    <row r="9509" customFormat="1" x14ac:dyDescent="0.25"/>
    <row r="9510" customFormat="1" x14ac:dyDescent="0.25"/>
    <row r="9511" customFormat="1" x14ac:dyDescent="0.25"/>
    <row r="9512" customFormat="1" x14ac:dyDescent="0.25"/>
    <row r="9513" customFormat="1" x14ac:dyDescent="0.25"/>
    <row r="9514" customFormat="1" x14ac:dyDescent="0.25"/>
    <row r="9515" customFormat="1" x14ac:dyDescent="0.25"/>
    <row r="9516" customFormat="1" x14ac:dyDescent="0.25"/>
    <row r="9517" customFormat="1" x14ac:dyDescent="0.25"/>
    <row r="9518" customFormat="1" x14ac:dyDescent="0.25"/>
    <row r="9519" customFormat="1" x14ac:dyDescent="0.25"/>
    <row r="9520" customFormat="1" x14ac:dyDescent="0.25"/>
    <row r="9521" customFormat="1" x14ac:dyDescent="0.25"/>
    <row r="9522" customFormat="1" x14ac:dyDescent="0.25"/>
    <row r="9523" customFormat="1" x14ac:dyDescent="0.25"/>
    <row r="9524" customFormat="1" x14ac:dyDescent="0.25"/>
    <row r="9525" customFormat="1" x14ac:dyDescent="0.25"/>
    <row r="9526" customFormat="1" x14ac:dyDescent="0.25"/>
    <row r="9527" customFormat="1" x14ac:dyDescent="0.25"/>
    <row r="9528" customFormat="1" x14ac:dyDescent="0.25"/>
    <row r="9529" customFormat="1" x14ac:dyDescent="0.25"/>
    <row r="9530" customFormat="1" x14ac:dyDescent="0.25"/>
    <row r="9531" customFormat="1" x14ac:dyDescent="0.25"/>
    <row r="9532" customFormat="1" x14ac:dyDescent="0.25"/>
    <row r="9533" customFormat="1" x14ac:dyDescent="0.25"/>
    <row r="9534" customFormat="1" x14ac:dyDescent="0.25"/>
    <row r="9535" customFormat="1" x14ac:dyDescent="0.25"/>
    <row r="9536" customFormat="1" x14ac:dyDescent="0.25"/>
    <row r="9537" customFormat="1" x14ac:dyDescent="0.25"/>
    <row r="9538" customFormat="1" x14ac:dyDescent="0.25"/>
    <row r="9539" customFormat="1" x14ac:dyDescent="0.25"/>
    <row r="9540" customFormat="1" x14ac:dyDescent="0.25"/>
    <row r="9541" customFormat="1" x14ac:dyDescent="0.25"/>
    <row r="9542" customFormat="1" x14ac:dyDescent="0.25"/>
    <row r="9543" customFormat="1" x14ac:dyDescent="0.25"/>
    <row r="9544" customFormat="1" x14ac:dyDescent="0.25"/>
    <row r="9545" customFormat="1" x14ac:dyDescent="0.25"/>
    <row r="9546" customFormat="1" x14ac:dyDescent="0.25"/>
    <row r="9547" customFormat="1" x14ac:dyDescent="0.25"/>
    <row r="9548" customFormat="1" x14ac:dyDescent="0.25"/>
    <row r="9549" customFormat="1" x14ac:dyDescent="0.25"/>
    <row r="9550" customFormat="1" x14ac:dyDescent="0.25"/>
    <row r="9551" customFormat="1" x14ac:dyDescent="0.25"/>
    <row r="9552" customFormat="1" x14ac:dyDescent="0.25"/>
    <row r="9553" customFormat="1" x14ac:dyDescent="0.25"/>
    <row r="9554" customFormat="1" x14ac:dyDescent="0.25"/>
    <row r="9555" customFormat="1" x14ac:dyDescent="0.25"/>
    <row r="9556" customFormat="1" x14ac:dyDescent="0.25"/>
    <row r="9557" customFormat="1" x14ac:dyDescent="0.25"/>
    <row r="9558" customFormat="1" x14ac:dyDescent="0.25"/>
    <row r="9559" customFormat="1" x14ac:dyDescent="0.25"/>
    <row r="9560" customFormat="1" x14ac:dyDescent="0.25"/>
    <row r="9561" customFormat="1" x14ac:dyDescent="0.25"/>
    <row r="9562" customFormat="1" x14ac:dyDescent="0.25"/>
    <row r="9563" customFormat="1" x14ac:dyDescent="0.25"/>
    <row r="9564" customFormat="1" x14ac:dyDescent="0.25"/>
    <row r="9565" customFormat="1" x14ac:dyDescent="0.25"/>
    <row r="9566" customFormat="1" x14ac:dyDescent="0.25"/>
    <row r="9567" customFormat="1" x14ac:dyDescent="0.25"/>
    <row r="9568" customFormat="1" x14ac:dyDescent="0.25"/>
    <row r="9569" customFormat="1" x14ac:dyDescent="0.25"/>
    <row r="9570" customFormat="1" x14ac:dyDescent="0.25"/>
    <row r="9571" customFormat="1" x14ac:dyDescent="0.25"/>
    <row r="9572" customFormat="1" x14ac:dyDescent="0.25"/>
    <row r="9573" customFormat="1" x14ac:dyDescent="0.25"/>
    <row r="9574" customFormat="1" x14ac:dyDescent="0.25"/>
    <row r="9575" customFormat="1" x14ac:dyDescent="0.25"/>
    <row r="9576" customFormat="1" x14ac:dyDescent="0.25"/>
    <row r="9577" customFormat="1" x14ac:dyDescent="0.25"/>
    <row r="9578" customFormat="1" x14ac:dyDescent="0.25"/>
    <row r="9579" customFormat="1" x14ac:dyDescent="0.25"/>
    <row r="9580" customFormat="1" x14ac:dyDescent="0.25"/>
    <row r="9581" customFormat="1" x14ac:dyDescent="0.25"/>
    <row r="9582" customFormat="1" x14ac:dyDescent="0.25"/>
    <row r="9583" customFormat="1" x14ac:dyDescent="0.25"/>
    <row r="9584" customFormat="1" x14ac:dyDescent="0.25"/>
    <row r="9585" customFormat="1" x14ac:dyDescent="0.25"/>
    <row r="9586" customFormat="1" x14ac:dyDescent="0.25"/>
    <row r="9587" customFormat="1" x14ac:dyDescent="0.25"/>
    <row r="9588" customFormat="1" x14ac:dyDescent="0.25"/>
    <row r="9589" customFormat="1" x14ac:dyDescent="0.25"/>
    <row r="9590" customFormat="1" x14ac:dyDescent="0.25"/>
    <row r="9591" customFormat="1" x14ac:dyDescent="0.25"/>
    <row r="9592" customFormat="1" x14ac:dyDescent="0.25"/>
    <row r="9593" customFormat="1" x14ac:dyDescent="0.25"/>
    <row r="9594" customFormat="1" x14ac:dyDescent="0.25"/>
    <row r="9595" customFormat="1" x14ac:dyDescent="0.25"/>
    <row r="9596" customFormat="1" x14ac:dyDescent="0.25"/>
    <row r="9597" customFormat="1" x14ac:dyDescent="0.25"/>
    <row r="9598" customFormat="1" x14ac:dyDescent="0.25"/>
    <row r="9599" customFormat="1" x14ac:dyDescent="0.25"/>
    <row r="9600" customFormat="1" x14ac:dyDescent="0.25"/>
    <row r="9601" customFormat="1" x14ac:dyDescent="0.25"/>
    <row r="9602" customFormat="1" x14ac:dyDescent="0.25"/>
    <row r="9603" customFormat="1" x14ac:dyDescent="0.25"/>
    <row r="9604" customFormat="1" x14ac:dyDescent="0.25"/>
    <row r="9605" customFormat="1" x14ac:dyDescent="0.25"/>
    <row r="9606" customFormat="1" x14ac:dyDescent="0.25"/>
    <row r="9607" customFormat="1" x14ac:dyDescent="0.25"/>
    <row r="9608" customFormat="1" x14ac:dyDescent="0.25"/>
    <row r="9609" customFormat="1" x14ac:dyDescent="0.25"/>
    <row r="9610" customFormat="1" x14ac:dyDescent="0.25"/>
    <row r="9611" customFormat="1" x14ac:dyDescent="0.25"/>
    <row r="9612" customFormat="1" x14ac:dyDescent="0.25"/>
    <row r="9613" customFormat="1" x14ac:dyDescent="0.25"/>
    <row r="9614" customFormat="1" x14ac:dyDescent="0.25"/>
    <row r="9615" customFormat="1" x14ac:dyDescent="0.25"/>
    <row r="9616" customFormat="1" x14ac:dyDescent="0.25"/>
    <row r="9617" customFormat="1" x14ac:dyDescent="0.25"/>
    <row r="9618" customFormat="1" x14ac:dyDescent="0.25"/>
    <row r="9619" customFormat="1" x14ac:dyDescent="0.25"/>
    <row r="9620" customFormat="1" x14ac:dyDescent="0.25"/>
    <row r="9621" customFormat="1" x14ac:dyDescent="0.25"/>
    <row r="9622" customFormat="1" x14ac:dyDescent="0.25"/>
    <row r="9623" customFormat="1" x14ac:dyDescent="0.25"/>
    <row r="9624" customFormat="1" x14ac:dyDescent="0.25"/>
    <row r="9625" customFormat="1" x14ac:dyDescent="0.25"/>
    <row r="9626" customFormat="1" x14ac:dyDescent="0.25"/>
    <row r="9627" customFormat="1" x14ac:dyDescent="0.25"/>
    <row r="9628" customFormat="1" x14ac:dyDescent="0.25"/>
    <row r="9629" customFormat="1" x14ac:dyDescent="0.25"/>
    <row r="9630" customFormat="1" x14ac:dyDescent="0.25"/>
    <row r="9631" customFormat="1" x14ac:dyDescent="0.25"/>
    <row r="9632" customFormat="1" x14ac:dyDescent="0.25"/>
    <row r="9633" customFormat="1" x14ac:dyDescent="0.25"/>
    <row r="9634" customFormat="1" x14ac:dyDescent="0.25"/>
    <row r="9635" customFormat="1" x14ac:dyDescent="0.25"/>
    <row r="9636" customFormat="1" x14ac:dyDescent="0.25"/>
    <row r="9637" customFormat="1" x14ac:dyDescent="0.25"/>
    <row r="9638" customFormat="1" x14ac:dyDescent="0.25"/>
    <row r="9639" customFormat="1" x14ac:dyDescent="0.25"/>
    <row r="9640" customFormat="1" x14ac:dyDescent="0.25"/>
    <row r="9641" customFormat="1" x14ac:dyDescent="0.25"/>
    <row r="9642" customFormat="1" x14ac:dyDescent="0.25"/>
    <row r="9643" customFormat="1" x14ac:dyDescent="0.25"/>
    <row r="9644" customFormat="1" x14ac:dyDescent="0.25"/>
    <row r="9645" customFormat="1" x14ac:dyDescent="0.25"/>
    <row r="9646" customFormat="1" x14ac:dyDescent="0.25"/>
    <row r="9647" customFormat="1" x14ac:dyDescent="0.25"/>
    <row r="9648" customFormat="1" x14ac:dyDescent="0.25"/>
    <row r="9649" customFormat="1" x14ac:dyDescent="0.25"/>
    <row r="9650" customFormat="1" x14ac:dyDescent="0.25"/>
    <row r="9651" customFormat="1" x14ac:dyDescent="0.25"/>
    <row r="9652" customFormat="1" x14ac:dyDescent="0.25"/>
    <row r="9653" customFormat="1" x14ac:dyDescent="0.25"/>
    <row r="9654" customFormat="1" x14ac:dyDescent="0.25"/>
    <row r="9655" customFormat="1" x14ac:dyDescent="0.25"/>
    <row r="9656" customFormat="1" x14ac:dyDescent="0.25"/>
    <row r="9657" customFormat="1" x14ac:dyDescent="0.25"/>
    <row r="9658" customFormat="1" x14ac:dyDescent="0.25"/>
    <row r="9659" customFormat="1" x14ac:dyDescent="0.25"/>
    <row r="9660" customFormat="1" x14ac:dyDescent="0.25"/>
    <row r="9661" customFormat="1" x14ac:dyDescent="0.25"/>
    <row r="9662" customFormat="1" x14ac:dyDescent="0.25"/>
    <row r="9663" customFormat="1" x14ac:dyDescent="0.25"/>
    <row r="9664" customFormat="1" x14ac:dyDescent="0.25"/>
    <row r="9665" customFormat="1" x14ac:dyDescent="0.25"/>
    <row r="9666" customFormat="1" x14ac:dyDescent="0.25"/>
    <row r="9667" customFormat="1" x14ac:dyDescent="0.25"/>
    <row r="9668" customFormat="1" x14ac:dyDescent="0.25"/>
    <row r="9669" customFormat="1" x14ac:dyDescent="0.25"/>
    <row r="9670" customFormat="1" x14ac:dyDescent="0.25"/>
    <row r="9671" customFormat="1" x14ac:dyDescent="0.25"/>
    <row r="9672" customFormat="1" x14ac:dyDescent="0.25"/>
    <row r="9673" customFormat="1" x14ac:dyDescent="0.25"/>
    <row r="9674" customFormat="1" x14ac:dyDescent="0.25"/>
    <row r="9675" customFormat="1" x14ac:dyDescent="0.25"/>
    <row r="9676" customFormat="1" x14ac:dyDescent="0.25"/>
    <row r="9677" customFormat="1" x14ac:dyDescent="0.25"/>
    <row r="9678" customFormat="1" x14ac:dyDescent="0.25"/>
    <row r="9679" customFormat="1" x14ac:dyDescent="0.25"/>
    <row r="9680" customFormat="1" x14ac:dyDescent="0.25"/>
    <row r="9681" customFormat="1" x14ac:dyDescent="0.25"/>
    <row r="9682" customFormat="1" x14ac:dyDescent="0.25"/>
    <row r="9683" customFormat="1" x14ac:dyDescent="0.25"/>
    <row r="9684" customFormat="1" x14ac:dyDescent="0.25"/>
    <row r="9685" customFormat="1" x14ac:dyDescent="0.25"/>
    <row r="9686" customFormat="1" x14ac:dyDescent="0.25"/>
    <row r="9687" customFormat="1" x14ac:dyDescent="0.25"/>
    <row r="9688" customFormat="1" x14ac:dyDescent="0.25"/>
    <row r="9689" customFormat="1" x14ac:dyDescent="0.25"/>
    <row r="9690" customFormat="1" x14ac:dyDescent="0.25"/>
    <row r="9691" customFormat="1" x14ac:dyDescent="0.25"/>
    <row r="9692" customFormat="1" x14ac:dyDescent="0.25"/>
    <row r="9693" customFormat="1" x14ac:dyDescent="0.25"/>
    <row r="9694" customFormat="1" x14ac:dyDescent="0.25"/>
    <row r="9695" customFormat="1" x14ac:dyDescent="0.25"/>
    <row r="9696" customFormat="1" x14ac:dyDescent="0.25"/>
    <row r="9697" customFormat="1" x14ac:dyDescent="0.25"/>
    <row r="9698" customFormat="1" x14ac:dyDescent="0.25"/>
    <row r="9699" customFormat="1" x14ac:dyDescent="0.25"/>
    <row r="9700" customFormat="1" x14ac:dyDescent="0.25"/>
    <row r="9701" customFormat="1" x14ac:dyDescent="0.25"/>
    <row r="9702" customFormat="1" x14ac:dyDescent="0.25"/>
    <row r="9703" customFormat="1" x14ac:dyDescent="0.25"/>
    <row r="9704" customFormat="1" x14ac:dyDescent="0.25"/>
    <row r="9705" customFormat="1" x14ac:dyDescent="0.25"/>
    <row r="9706" customFormat="1" x14ac:dyDescent="0.25"/>
    <row r="9707" customFormat="1" x14ac:dyDescent="0.25"/>
    <row r="9708" customFormat="1" x14ac:dyDescent="0.25"/>
    <row r="9709" customFormat="1" x14ac:dyDescent="0.25"/>
    <row r="9710" customFormat="1" x14ac:dyDescent="0.25"/>
    <row r="9711" customFormat="1" x14ac:dyDescent="0.25"/>
    <row r="9712" customFormat="1" x14ac:dyDescent="0.25"/>
    <row r="9713" customFormat="1" x14ac:dyDescent="0.25"/>
    <row r="9714" customFormat="1" x14ac:dyDescent="0.25"/>
    <row r="9715" customFormat="1" x14ac:dyDescent="0.25"/>
    <row r="9716" customFormat="1" x14ac:dyDescent="0.25"/>
    <row r="9717" customFormat="1" x14ac:dyDescent="0.25"/>
    <row r="9718" customFormat="1" x14ac:dyDescent="0.25"/>
    <row r="9719" customFormat="1" x14ac:dyDescent="0.25"/>
    <row r="9720" customFormat="1" x14ac:dyDescent="0.25"/>
    <row r="9721" customFormat="1" x14ac:dyDescent="0.25"/>
    <row r="9722" customFormat="1" x14ac:dyDescent="0.25"/>
    <row r="9723" customFormat="1" x14ac:dyDescent="0.25"/>
    <row r="9724" customFormat="1" x14ac:dyDescent="0.25"/>
    <row r="9725" customFormat="1" x14ac:dyDescent="0.25"/>
    <row r="9726" customFormat="1" x14ac:dyDescent="0.25"/>
    <row r="9727" customFormat="1" x14ac:dyDescent="0.25"/>
    <row r="9728" customFormat="1" x14ac:dyDescent="0.25"/>
    <row r="9729" customFormat="1" x14ac:dyDescent="0.25"/>
    <row r="9730" customFormat="1" x14ac:dyDescent="0.25"/>
    <row r="9731" customFormat="1" x14ac:dyDescent="0.25"/>
    <row r="9732" customFormat="1" x14ac:dyDescent="0.25"/>
    <row r="9733" customFormat="1" x14ac:dyDescent="0.25"/>
    <row r="9734" customFormat="1" x14ac:dyDescent="0.25"/>
    <row r="9735" customFormat="1" x14ac:dyDescent="0.25"/>
    <row r="9736" customFormat="1" x14ac:dyDescent="0.25"/>
    <row r="9737" customFormat="1" x14ac:dyDescent="0.25"/>
    <row r="9738" customFormat="1" x14ac:dyDescent="0.25"/>
    <row r="9739" customFormat="1" x14ac:dyDescent="0.25"/>
    <row r="9740" customFormat="1" x14ac:dyDescent="0.25"/>
    <row r="9741" customFormat="1" x14ac:dyDescent="0.25"/>
    <row r="9742" customFormat="1" x14ac:dyDescent="0.25"/>
    <row r="9743" customFormat="1" x14ac:dyDescent="0.25"/>
    <row r="9744" customFormat="1" x14ac:dyDescent="0.25"/>
    <row r="9745" customFormat="1" x14ac:dyDescent="0.25"/>
    <row r="9746" customFormat="1" x14ac:dyDescent="0.25"/>
    <row r="9747" customFormat="1" x14ac:dyDescent="0.25"/>
    <row r="9748" customFormat="1" x14ac:dyDescent="0.25"/>
    <row r="9749" customFormat="1" x14ac:dyDescent="0.25"/>
    <row r="9750" customFormat="1" x14ac:dyDescent="0.25"/>
    <row r="9751" customFormat="1" x14ac:dyDescent="0.25"/>
    <row r="9752" customFormat="1" x14ac:dyDescent="0.25"/>
    <row r="9753" customFormat="1" x14ac:dyDescent="0.25"/>
    <row r="9754" customFormat="1" x14ac:dyDescent="0.25"/>
    <row r="9755" customFormat="1" x14ac:dyDescent="0.25"/>
    <row r="9756" customFormat="1" x14ac:dyDescent="0.25"/>
    <row r="9757" customFormat="1" x14ac:dyDescent="0.25"/>
    <row r="9758" customFormat="1" x14ac:dyDescent="0.25"/>
    <row r="9759" customFormat="1" x14ac:dyDescent="0.25"/>
    <row r="9760" customFormat="1" x14ac:dyDescent="0.25"/>
    <row r="9761" customFormat="1" x14ac:dyDescent="0.25"/>
    <row r="9762" customFormat="1" x14ac:dyDescent="0.25"/>
    <row r="9763" customFormat="1" x14ac:dyDescent="0.25"/>
    <row r="9764" customFormat="1" x14ac:dyDescent="0.25"/>
    <row r="9765" customFormat="1" x14ac:dyDescent="0.25"/>
    <row r="9766" customFormat="1" x14ac:dyDescent="0.25"/>
    <row r="9767" customFormat="1" x14ac:dyDescent="0.25"/>
    <row r="9768" customFormat="1" x14ac:dyDescent="0.25"/>
    <row r="9769" customFormat="1" x14ac:dyDescent="0.25"/>
    <row r="9770" customFormat="1" x14ac:dyDescent="0.25"/>
    <row r="9771" customFormat="1" x14ac:dyDescent="0.25"/>
    <row r="9772" customFormat="1" x14ac:dyDescent="0.25"/>
    <row r="9773" customFormat="1" x14ac:dyDescent="0.25"/>
    <row r="9774" customFormat="1" x14ac:dyDescent="0.25"/>
    <row r="9775" customFormat="1" x14ac:dyDescent="0.25"/>
    <row r="9776" customFormat="1" x14ac:dyDescent="0.25"/>
    <row r="9777" customFormat="1" x14ac:dyDescent="0.25"/>
    <row r="9778" customFormat="1" x14ac:dyDescent="0.25"/>
    <row r="9779" customFormat="1" x14ac:dyDescent="0.25"/>
    <row r="9780" customFormat="1" x14ac:dyDescent="0.25"/>
    <row r="9781" customFormat="1" x14ac:dyDescent="0.25"/>
    <row r="9782" customFormat="1" x14ac:dyDescent="0.25"/>
    <row r="9783" customFormat="1" x14ac:dyDescent="0.25"/>
    <row r="9784" customFormat="1" x14ac:dyDescent="0.25"/>
    <row r="9785" customFormat="1" x14ac:dyDescent="0.25"/>
    <row r="9786" customFormat="1" x14ac:dyDescent="0.25"/>
    <row r="9787" customFormat="1" x14ac:dyDescent="0.25"/>
    <row r="9788" customFormat="1" x14ac:dyDescent="0.25"/>
    <row r="9789" customFormat="1" x14ac:dyDescent="0.25"/>
    <row r="9790" customFormat="1" x14ac:dyDescent="0.25"/>
    <row r="9791" customFormat="1" x14ac:dyDescent="0.25"/>
    <row r="9792" customFormat="1" x14ac:dyDescent="0.25"/>
    <row r="9793" customFormat="1" x14ac:dyDescent="0.25"/>
    <row r="9794" customFormat="1" x14ac:dyDescent="0.25"/>
    <row r="9795" customFormat="1" x14ac:dyDescent="0.25"/>
    <row r="9796" customFormat="1" x14ac:dyDescent="0.25"/>
    <row r="9797" customFormat="1" x14ac:dyDescent="0.25"/>
    <row r="9798" customFormat="1" x14ac:dyDescent="0.25"/>
    <row r="9799" customFormat="1" x14ac:dyDescent="0.25"/>
    <row r="9800" customFormat="1" x14ac:dyDescent="0.25"/>
    <row r="9801" customFormat="1" x14ac:dyDescent="0.25"/>
    <row r="9802" customFormat="1" x14ac:dyDescent="0.25"/>
    <row r="9803" customFormat="1" x14ac:dyDescent="0.25"/>
    <row r="9804" customFormat="1" x14ac:dyDescent="0.25"/>
    <row r="9805" customFormat="1" x14ac:dyDescent="0.25"/>
    <row r="9806" customFormat="1" x14ac:dyDescent="0.25"/>
    <row r="9807" customFormat="1" x14ac:dyDescent="0.25"/>
    <row r="9808" customFormat="1" x14ac:dyDescent="0.25"/>
    <row r="9809" customFormat="1" x14ac:dyDescent="0.25"/>
    <row r="9810" customFormat="1" x14ac:dyDescent="0.25"/>
    <row r="9811" customFormat="1" x14ac:dyDescent="0.25"/>
    <row r="9812" customFormat="1" x14ac:dyDescent="0.25"/>
    <row r="9813" customFormat="1" x14ac:dyDescent="0.25"/>
    <row r="9814" customFormat="1" x14ac:dyDescent="0.25"/>
    <row r="9815" customFormat="1" x14ac:dyDescent="0.25"/>
    <row r="9816" customFormat="1" x14ac:dyDescent="0.25"/>
    <row r="9817" customFormat="1" x14ac:dyDescent="0.25"/>
    <row r="9818" customFormat="1" x14ac:dyDescent="0.25"/>
    <row r="9819" customFormat="1" x14ac:dyDescent="0.25"/>
    <row r="9820" customFormat="1" x14ac:dyDescent="0.25"/>
    <row r="9821" customFormat="1" x14ac:dyDescent="0.25"/>
    <row r="9822" customFormat="1" x14ac:dyDescent="0.25"/>
    <row r="9823" customFormat="1" x14ac:dyDescent="0.25"/>
    <row r="9824" customFormat="1" x14ac:dyDescent="0.25"/>
    <row r="9825" customFormat="1" x14ac:dyDescent="0.25"/>
    <row r="9826" customFormat="1" x14ac:dyDescent="0.25"/>
    <row r="9827" customFormat="1" x14ac:dyDescent="0.25"/>
    <row r="9828" customFormat="1" x14ac:dyDescent="0.25"/>
    <row r="9829" customFormat="1" x14ac:dyDescent="0.25"/>
    <row r="9830" customFormat="1" x14ac:dyDescent="0.25"/>
    <row r="9831" customFormat="1" x14ac:dyDescent="0.25"/>
    <row r="9832" customFormat="1" x14ac:dyDescent="0.25"/>
    <row r="9833" customFormat="1" x14ac:dyDescent="0.25"/>
    <row r="9834" customFormat="1" x14ac:dyDescent="0.25"/>
    <row r="9835" customFormat="1" x14ac:dyDescent="0.25"/>
    <row r="9836" customFormat="1" x14ac:dyDescent="0.25"/>
    <row r="9837" customFormat="1" x14ac:dyDescent="0.25"/>
    <row r="9838" customFormat="1" x14ac:dyDescent="0.25"/>
    <row r="9839" customFormat="1" x14ac:dyDescent="0.25"/>
    <row r="9840" customFormat="1" x14ac:dyDescent="0.25"/>
    <row r="9841" customFormat="1" x14ac:dyDescent="0.25"/>
    <row r="9842" customFormat="1" x14ac:dyDescent="0.25"/>
    <row r="9843" customFormat="1" x14ac:dyDescent="0.25"/>
    <row r="9844" customFormat="1" x14ac:dyDescent="0.25"/>
    <row r="9845" customFormat="1" x14ac:dyDescent="0.25"/>
    <row r="9846" customFormat="1" x14ac:dyDescent="0.25"/>
    <row r="9847" customFormat="1" x14ac:dyDescent="0.25"/>
    <row r="9848" customFormat="1" x14ac:dyDescent="0.25"/>
    <row r="9849" customFormat="1" x14ac:dyDescent="0.25"/>
    <row r="9850" customFormat="1" x14ac:dyDescent="0.25"/>
    <row r="9851" customFormat="1" x14ac:dyDescent="0.25"/>
    <row r="9852" customFormat="1" x14ac:dyDescent="0.25"/>
    <row r="9853" customFormat="1" x14ac:dyDescent="0.25"/>
    <row r="9854" customFormat="1" x14ac:dyDescent="0.25"/>
    <row r="9855" customFormat="1" x14ac:dyDescent="0.25"/>
    <row r="9856" customFormat="1" x14ac:dyDescent="0.25"/>
    <row r="9857" customFormat="1" x14ac:dyDescent="0.25"/>
    <row r="9858" customFormat="1" x14ac:dyDescent="0.25"/>
    <row r="9859" customFormat="1" x14ac:dyDescent="0.25"/>
    <row r="9860" customFormat="1" x14ac:dyDescent="0.25"/>
    <row r="9861" customFormat="1" x14ac:dyDescent="0.25"/>
    <row r="9862" customFormat="1" x14ac:dyDescent="0.25"/>
    <row r="9863" customFormat="1" x14ac:dyDescent="0.25"/>
    <row r="9864" customFormat="1" x14ac:dyDescent="0.25"/>
    <row r="9865" customFormat="1" x14ac:dyDescent="0.25"/>
    <row r="9866" customFormat="1" x14ac:dyDescent="0.25"/>
    <row r="9867" customFormat="1" x14ac:dyDescent="0.25"/>
    <row r="9868" customFormat="1" x14ac:dyDescent="0.25"/>
    <row r="9869" customFormat="1" x14ac:dyDescent="0.25"/>
    <row r="9870" customFormat="1" x14ac:dyDescent="0.25"/>
    <row r="9871" customFormat="1" x14ac:dyDescent="0.25"/>
    <row r="9872" customFormat="1" x14ac:dyDescent="0.25"/>
    <row r="9873" customFormat="1" x14ac:dyDescent="0.25"/>
    <row r="9874" customFormat="1" x14ac:dyDescent="0.25"/>
    <row r="9875" customFormat="1" x14ac:dyDescent="0.25"/>
    <row r="9876" customFormat="1" x14ac:dyDescent="0.25"/>
    <row r="9877" customFormat="1" x14ac:dyDescent="0.25"/>
    <row r="9878" customFormat="1" x14ac:dyDescent="0.25"/>
    <row r="9879" customFormat="1" x14ac:dyDescent="0.25"/>
    <row r="9880" customFormat="1" x14ac:dyDescent="0.25"/>
    <row r="9881" customFormat="1" x14ac:dyDescent="0.25"/>
    <row r="9882" customFormat="1" x14ac:dyDescent="0.25"/>
    <row r="9883" customFormat="1" x14ac:dyDescent="0.25"/>
    <row r="9884" customFormat="1" x14ac:dyDescent="0.25"/>
    <row r="9885" customFormat="1" x14ac:dyDescent="0.25"/>
    <row r="9886" customFormat="1" x14ac:dyDescent="0.25"/>
    <row r="9887" customFormat="1" x14ac:dyDescent="0.25"/>
    <row r="9888" customFormat="1" x14ac:dyDescent="0.25"/>
    <row r="9889" customFormat="1" x14ac:dyDescent="0.25"/>
    <row r="9890" customFormat="1" x14ac:dyDescent="0.25"/>
    <row r="9891" customFormat="1" x14ac:dyDescent="0.25"/>
    <row r="9892" customFormat="1" x14ac:dyDescent="0.25"/>
    <row r="9893" customFormat="1" x14ac:dyDescent="0.25"/>
    <row r="9894" customFormat="1" x14ac:dyDescent="0.25"/>
    <row r="9895" customFormat="1" x14ac:dyDescent="0.25"/>
    <row r="9896" customFormat="1" x14ac:dyDescent="0.25"/>
    <row r="9897" customFormat="1" x14ac:dyDescent="0.25"/>
    <row r="9898" customFormat="1" x14ac:dyDescent="0.25"/>
    <row r="9899" customFormat="1" x14ac:dyDescent="0.25"/>
    <row r="9900" customFormat="1" x14ac:dyDescent="0.25"/>
    <row r="9901" customFormat="1" x14ac:dyDescent="0.25"/>
    <row r="9902" customFormat="1" x14ac:dyDescent="0.25"/>
    <row r="9903" customFormat="1" x14ac:dyDescent="0.25"/>
    <row r="9904" customFormat="1" x14ac:dyDescent="0.25"/>
    <row r="9905" customFormat="1" x14ac:dyDescent="0.25"/>
    <row r="9906" customFormat="1" x14ac:dyDescent="0.25"/>
    <row r="9907" customFormat="1" x14ac:dyDescent="0.25"/>
    <row r="9908" customFormat="1" x14ac:dyDescent="0.25"/>
    <row r="9909" customFormat="1" x14ac:dyDescent="0.25"/>
    <row r="9910" customFormat="1" x14ac:dyDescent="0.25"/>
    <row r="9911" customFormat="1" x14ac:dyDescent="0.25"/>
    <row r="9912" customFormat="1" x14ac:dyDescent="0.25"/>
    <row r="9913" customFormat="1" x14ac:dyDescent="0.25"/>
    <row r="9914" customFormat="1" x14ac:dyDescent="0.25"/>
    <row r="9915" customFormat="1" x14ac:dyDescent="0.25"/>
    <row r="9916" customFormat="1" x14ac:dyDescent="0.25"/>
    <row r="9917" customFormat="1" x14ac:dyDescent="0.25"/>
    <row r="9918" customFormat="1" x14ac:dyDescent="0.25"/>
    <row r="9919" customFormat="1" x14ac:dyDescent="0.25"/>
    <row r="9920" customFormat="1" x14ac:dyDescent="0.25"/>
    <row r="9921" customFormat="1" x14ac:dyDescent="0.25"/>
    <row r="9922" customFormat="1" x14ac:dyDescent="0.25"/>
    <row r="9923" customFormat="1" x14ac:dyDescent="0.25"/>
    <row r="9924" customFormat="1" x14ac:dyDescent="0.25"/>
    <row r="9925" customFormat="1" x14ac:dyDescent="0.25"/>
    <row r="9926" customFormat="1" x14ac:dyDescent="0.25"/>
    <row r="9927" customFormat="1" x14ac:dyDescent="0.25"/>
    <row r="9928" customFormat="1" x14ac:dyDescent="0.25"/>
    <row r="9929" customFormat="1" x14ac:dyDescent="0.25"/>
    <row r="9930" customFormat="1" x14ac:dyDescent="0.25"/>
    <row r="9931" customFormat="1" x14ac:dyDescent="0.25"/>
    <row r="9932" customFormat="1" x14ac:dyDescent="0.25"/>
    <row r="9933" customFormat="1" x14ac:dyDescent="0.25"/>
    <row r="9934" customFormat="1" x14ac:dyDescent="0.25"/>
    <row r="9935" customFormat="1" x14ac:dyDescent="0.25"/>
    <row r="9936" customFormat="1" x14ac:dyDescent="0.25"/>
    <row r="9937" customFormat="1" x14ac:dyDescent="0.25"/>
    <row r="9938" customFormat="1" x14ac:dyDescent="0.25"/>
    <row r="9939" customFormat="1" x14ac:dyDescent="0.25"/>
    <row r="9940" customFormat="1" x14ac:dyDescent="0.25"/>
    <row r="9941" customFormat="1" x14ac:dyDescent="0.25"/>
    <row r="9942" customFormat="1" x14ac:dyDescent="0.25"/>
    <row r="9943" customFormat="1" x14ac:dyDescent="0.25"/>
    <row r="9944" customFormat="1" x14ac:dyDescent="0.25"/>
    <row r="9945" customFormat="1" x14ac:dyDescent="0.25"/>
    <row r="9946" customFormat="1" x14ac:dyDescent="0.25"/>
    <row r="9947" customFormat="1" x14ac:dyDescent="0.25"/>
    <row r="9948" customFormat="1" x14ac:dyDescent="0.25"/>
    <row r="9949" customFormat="1" x14ac:dyDescent="0.25"/>
    <row r="9950" customFormat="1" x14ac:dyDescent="0.25"/>
    <row r="9951" customFormat="1" x14ac:dyDescent="0.25"/>
    <row r="9952" customFormat="1" x14ac:dyDescent="0.25"/>
    <row r="9953" customFormat="1" x14ac:dyDescent="0.25"/>
    <row r="9954" customFormat="1" x14ac:dyDescent="0.25"/>
    <row r="9955" customFormat="1" x14ac:dyDescent="0.25"/>
    <row r="9956" customFormat="1" x14ac:dyDescent="0.25"/>
    <row r="9957" customFormat="1" x14ac:dyDescent="0.25"/>
    <row r="9958" customFormat="1" x14ac:dyDescent="0.25"/>
    <row r="9959" customFormat="1" x14ac:dyDescent="0.25"/>
    <row r="9960" customFormat="1" x14ac:dyDescent="0.25"/>
    <row r="9961" customFormat="1" x14ac:dyDescent="0.25"/>
    <row r="9962" customFormat="1" x14ac:dyDescent="0.25"/>
    <row r="9963" customFormat="1" x14ac:dyDescent="0.25"/>
    <row r="9964" customFormat="1" x14ac:dyDescent="0.25"/>
    <row r="9965" customFormat="1" x14ac:dyDescent="0.25"/>
    <row r="9966" customFormat="1" x14ac:dyDescent="0.25"/>
    <row r="9967" customFormat="1" x14ac:dyDescent="0.25"/>
    <row r="9968" customFormat="1" x14ac:dyDescent="0.25"/>
    <row r="9969" customFormat="1" x14ac:dyDescent="0.25"/>
    <row r="9970" customFormat="1" x14ac:dyDescent="0.25"/>
    <row r="9971" customFormat="1" x14ac:dyDescent="0.25"/>
    <row r="9972" customFormat="1" x14ac:dyDescent="0.25"/>
    <row r="9973" customFormat="1" x14ac:dyDescent="0.25"/>
    <row r="9974" customFormat="1" x14ac:dyDescent="0.25"/>
    <row r="9975" customFormat="1" x14ac:dyDescent="0.25"/>
    <row r="9976" customFormat="1" x14ac:dyDescent="0.25"/>
    <row r="9977" customFormat="1" x14ac:dyDescent="0.25"/>
    <row r="9978" customFormat="1" x14ac:dyDescent="0.25"/>
    <row r="9979" customFormat="1" x14ac:dyDescent="0.25"/>
    <row r="9980" customFormat="1" x14ac:dyDescent="0.25"/>
    <row r="9981" customFormat="1" x14ac:dyDescent="0.25"/>
    <row r="9982" customFormat="1" x14ac:dyDescent="0.25"/>
    <row r="9983" customFormat="1" x14ac:dyDescent="0.25"/>
    <row r="9984" customFormat="1" x14ac:dyDescent="0.25"/>
    <row r="9985" customFormat="1" x14ac:dyDescent="0.25"/>
    <row r="9986" customFormat="1" x14ac:dyDescent="0.25"/>
    <row r="9987" customFormat="1" x14ac:dyDescent="0.25"/>
    <row r="9988" customFormat="1" x14ac:dyDescent="0.25"/>
    <row r="9989" customFormat="1" x14ac:dyDescent="0.25"/>
    <row r="9990" customFormat="1" x14ac:dyDescent="0.25"/>
    <row r="9991" customFormat="1" x14ac:dyDescent="0.25"/>
    <row r="9992" customFormat="1" x14ac:dyDescent="0.25"/>
    <row r="9993" customFormat="1" x14ac:dyDescent="0.25"/>
    <row r="9994" customFormat="1" x14ac:dyDescent="0.25"/>
    <row r="9995" customFormat="1" x14ac:dyDescent="0.25"/>
    <row r="9996" customFormat="1" x14ac:dyDescent="0.25"/>
    <row r="9997" customFormat="1" x14ac:dyDescent="0.25"/>
    <row r="9998" customFormat="1" x14ac:dyDescent="0.25"/>
    <row r="9999" customFormat="1" x14ac:dyDescent="0.25"/>
    <row r="10000" customFormat="1" x14ac:dyDescent="0.25"/>
    <row r="10001" customFormat="1" x14ac:dyDescent="0.25"/>
    <row r="10002" customFormat="1" x14ac:dyDescent="0.25"/>
    <row r="10003" customFormat="1" x14ac:dyDescent="0.25"/>
    <row r="10004" customFormat="1" x14ac:dyDescent="0.25"/>
    <row r="10005" customFormat="1" x14ac:dyDescent="0.25"/>
    <row r="10006" customFormat="1" x14ac:dyDescent="0.25"/>
    <row r="10007" customFormat="1" x14ac:dyDescent="0.25"/>
    <row r="10008" customFormat="1" x14ac:dyDescent="0.25"/>
    <row r="10009" customFormat="1" x14ac:dyDescent="0.25"/>
    <row r="10010" customFormat="1" x14ac:dyDescent="0.25"/>
    <row r="10011" customFormat="1" x14ac:dyDescent="0.25"/>
    <row r="10012" customFormat="1" x14ac:dyDescent="0.25"/>
    <row r="10013" customFormat="1" x14ac:dyDescent="0.25"/>
    <row r="10014" customFormat="1" x14ac:dyDescent="0.25"/>
    <row r="10015" customFormat="1" x14ac:dyDescent="0.25"/>
    <row r="10016" customFormat="1" x14ac:dyDescent="0.25"/>
    <row r="10017" customFormat="1" x14ac:dyDescent="0.25"/>
    <row r="10018" customFormat="1" x14ac:dyDescent="0.25"/>
    <row r="10019" customFormat="1" x14ac:dyDescent="0.25"/>
    <row r="10020" customFormat="1" x14ac:dyDescent="0.25"/>
    <row r="10021" customFormat="1" x14ac:dyDescent="0.25"/>
    <row r="10022" customFormat="1" x14ac:dyDescent="0.25"/>
    <row r="10023" customFormat="1" x14ac:dyDescent="0.25"/>
    <row r="10024" customFormat="1" x14ac:dyDescent="0.25"/>
    <row r="10025" customFormat="1" x14ac:dyDescent="0.25"/>
    <row r="10026" customFormat="1" x14ac:dyDescent="0.25"/>
    <row r="10027" customFormat="1" x14ac:dyDescent="0.25"/>
    <row r="10028" customFormat="1" x14ac:dyDescent="0.25"/>
    <row r="10029" customFormat="1" x14ac:dyDescent="0.25"/>
    <row r="10030" customFormat="1" x14ac:dyDescent="0.25"/>
    <row r="10031" customFormat="1" x14ac:dyDescent="0.25"/>
    <row r="10032" customFormat="1" x14ac:dyDescent="0.25"/>
    <row r="10033" customFormat="1" x14ac:dyDescent="0.25"/>
    <row r="10034" customFormat="1" x14ac:dyDescent="0.25"/>
    <row r="10035" customFormat="1" x14ac:dyDescent="0.25"/>
    <row r="10036" customFormat="1" x14ac:dyDescent="0.25"/>
    <row r="10037" customFormat="1" x14ac:dyDescent="0.25"/>
    <row r="10038" customFormat="1" x14ac:dyDescent="0.25"/>
    <row r="10039" customFormat="1" x14ac:dyDescent="0.25"/>
    <row r="10040" customFormat="1" x14ac:dyDescent="0.25"/>
    <row r="10041" customFormat="1" x14ac:dyDescent="0.25"/>
    <row r="10042" customFormat="1" x14ac:dyDescent="0.25"/>
    <row r="10043" customFormat="1" x14ac:dyDescent="0.25"/>
    <row r="10044" customFormat="1" x14ac:dyDescent="0.25"/>
    <row r="10045" customFormat="1" x14ac:dyDescent="0.25"/>
    <row r="10046" customFormat="1" x14ac:dyDescent="0.25"/>
    <row r="10047" customFormat="1" x14ac:dyDescent="0.25"/>
    <row r="10048" customFormat="1" x14ac:dyDescent="0.25"/>
    <row r="10049" customFormat="1" x14ac:dyDescent="0.25"/>
    <row r="10050" customFormat="1" x14ac:dyDescent="0.25"/>
    <row r="10051" customFormat="1" x14ac:dyDescent="0.25"/>
    <row r="10052" customFormat="1" x14ac:dyDescent="0.25"/>
    <row r="10053" customFormat="1" x14ac:dyDescent="0.25"/>
    <row r="10054" customFormat="1" x14ac:dyDescent="0.25"/>
    <row r="10055" customFormat="1" x14ac:dyDescent="0.25"/>
    <row r="10056" customFormat="1" x14ac:dyDescent="0.25"/>
    <row r="10057" customFormat="1" x14ac:dyDescent="0.25"/>
    <row r="10058" customFormat="1" x14ac:dyDescent="0.25"/>
    <row r="10059" customFormat="1" x14ac:dyDescent="0.25"/>
    <row r="10060" customFormat="1" x14ac:dyDescent="0.25"/>
    <row r="10061" customFormat="1" x14ac:dyDescent="0.25"/>
    <row r="10062" customFormat="1" x14ac:dyDescent="0.25"/>
    <row r="10063" customFormat="1" x14ac:dyDescent="0.25"/>
    <row r="10064" customFormat="1" x14ac:dyDescent="0.25"/>
    <row r="10065" customFormat="1" x14ac:dyDescent="0.25"/>
    <row r="10066" customFormat="1" x14ac:dyDescent="0.25"/>
    <row r="10067" customFormat="1" x14ac:dyDescent="0.25"/>
    <row r="10068" customFormat="1" x14ac:dyDescent="0.25"/>
    <row r="10069" customFormat="1" x14ac:dyDescent="0.25"/>
    <row r="10070" customFormat="1" x14ac:dyDescent="0.25"/>
    <row r="10071" customFormat="1" x14ac:dyDescent="0.25"/>
    <row r="10072" customFormat="1" x14ac:dyDescent="0.25"/>
    <row r="10073" customFormat="1" x14ac:dyDescent="0.25"/>
    <row r="10074" customFormat="1" x14ac:dyDescent="0.25"/>
    <row r="10075" customFormat="1" x14ac:dyDescent="0.25"/>
    <row r="10076" customFormat="1" x14ac:dyDescent="0.25"/>
    <row r="10077" customFormat="1" x14ac:dyDescent="0.25"/>
    <row r="10078" customFormat="1" x14ac:dyDescent="0.25"/>
    <row r="10079" customFormat="1" x14ac:dyDescent="0.25"/>
    <row r="10080" customFormat="1" x14ac:dyDescent="0.25"/>
    <row r="10081" customFormat="1" x14ac:dyDescent="0.25"/>
    <row r="10082" customFormat="1" x14ac:dyDescent="0.25"/>
    <row r="10083" customFormat="1" x14ac:dyDescent="0.25"/>
    <row r="10084" customFormat="1" x14ac:dyDescent="0.25"/>
    <row r="10085" customFormat="1" x14ac:dyDescent="0.25"/>
    <row r="10086" customFormat="1" x14ac:dyDescent="0.25"/>
    <row r="10087" customFormat="1" x14ac:dyDescent="0.25"/>
    <row r="10088" customFormat="1" x14ac:dyDescent="0.25"/>
    <row r="10089" customFormat="1" x14ac:dyDescent="0.25"/>
    <row r="10090" customFormat="1" x14ac:dyDescent="0.25"/>
    <row r="10091" customFormat="1" x14ac:dyDescent="0.25"/>
    <row r="10092" customFormat="1" x14ac:dyDescent="0.25"/>
    <row r="10093" customFormat="1" x14ac:dyDescent="0.25"/>
    <row r="10094" customFormat="1" x14ac:dyDescent="0.25"/>
    <row r="10095" customFormat="1" x14ac:dyDescent="0.25"/>
    <row r="10096" customFormat="1" x14ac:dyDescent="0.25"/>
    <row r="10097" customFormat="1" x14ac:dyDescent="0.25"/>
    <row r="10098" customFormat="1" x14ac:dyDescent="0.25"/>
    <row r="10099" customFormat="1" x14ac:dyDescent="0.25"/>
    <row r="10100" customFormat="1" x14ac:dyDescent="0.25"/>
    <row r="10101" customFormat="1" x14ac:dyDescent="0.25"/>
    <row r="10102" customFormat="1" x14ac:dyDescent="0.25"/>
    <row r="10103" customFormat="1" x14ac:dyDescent="0.25"/>
    <row r="10104" customFormat="1" x14ac:dyDescent="0.25"/>
    <row r="10105" customFormat="1" x14ac:dyDescent="0.25"/>
    <row r="10106" customFormat="1" x14ac:dyDescent="0.25"/>
    <row r="10107" customFormat="1" x14ac:dyDescent="0.25"/>
    <row r="10108" customFormat="1" x14ac:dyDescent="0.25"/>
    <row r="10109" customFormat="1" x14ac:dyDescent="0.25"/>
    <row r="10110" customFormat="1" x14ac:dyDescent="0.25"/>
    <row r="10111" customFormat="1" x14ac:dyDescent="0.25"/>
    <row r="10112" customFormat="1" x14ac:dyDescent="0.25"/>
    <row r="10113" customFormat="1" x14ac:dyDescent="0.25"/>
    <row r="10114" customFormat="1" x14ac:dyDescent="0.25"/>
    <row r="10115" customFormat="1" x14ac:dyDescent="0.25"/>
    <row r="10116" customFormat="1" x14ac:dyDescent="0.25"/>
    <row r="10117" customFormat="1" x14ac:dyDescent="0.25"/>
    <row r="10118" customFormat="1" x14ac:dyDescent="0.25"/>
    <row r="10119" customFormat="1" x14ac:dyDescent="0.25"/>
    <row r="10120" customFormat="1" x14ac:dyDescent="0.25"/>
    <row r="10121" customFormat="1" x14ac:dyDescent="0.25"/>
    <row r="10122" customFormat="1" x14ac:dyDescent="0.25"/>
    <row r="10123" customFormat="1" x14ac:dyDescent="0.25"/>
    <row r="10124" customFormat="1" x14ac:dyDescent="0.25"/>
    <row r="10125" customFormat="1" x14ac:dyDescent="0.25"/>
    <row r="10126" customFormat="1" x14ac:dyDescent="0.25"/>
    <row r="10127" customFormat="1" x14ac:dyDescent="0.25"/>
    <row r="10128" customFormat="1" x14ac:dyDescent="0.25"/>
    <row r="10129" customFormat="1" x14ac:dyDescent="0.25"/>
    <row r="10130" customFormat="1" x14ac:dyDescent="0.25"/>
    <row r="10131" customFormat="1" x14ac:dyDescent="0.25"/>
    <row r="10132" customFormat="1" x14ac:dyDescent="0.25"/>
    <row r="10133" customFormat="1" x14ac:dyDescent="0.25"/>
    <row r="10134" customFormat="1" x14ac:dyDescent="0.25"/>
    <row r="10135" customFormat="1" x14ac:dyDescent="0.25"/>
    <row r="10136" customFormat="1" x14ac:dyDescent="0.25"/>
    <row r="10137" customFormat="1" x14ac:dyDescent="0.25"/>
    <row r="10138" customFormat="1" x14ac:dyDescent="0.25"/>
    <row r="10139" customFormat="1" x14ac:dyDescent="0.25"/>
    <row r="10140" customFormat="1" x14ac:dyDescent="0.25"/>
    <row r="10141" customFormat="1" x14ac:dyDescent="0.25"/>
    <row r="10142" customFormat="1" x14ac:dyDescent="0.25"/>
    <row r="10143" customFormat="1" x14ac:dyDescent="0.25"/>
    <row r="10144" customFormat="1" x14ac:dyDescent="0.25"/>
    <row r="10145" customFormat="1" x14ac:dyDescent="0.25"/>
    <row r="10146" customFormat="1" x14ac:dyDescent="0.25"/>
    <row r="10147" customFormat="1" x14ac:dyDescent="0.25"/>
    <row r="10148" customFormat="1" x14ac:dyDescent="0.25"/>
    <row r="10149" customFormat="1" x14ac:dyDescent="0.25"/>
    <row r="10150" customFormat="1" x14ac:dyDescent="0.25"/>
    <row r="10151" customFormat="1" x14ac:dyDescent="0.25"/>
    <row r="10152" customFormat="1" x14ac:dyDescent="0.25"/>
    <row r="10153" customFormat="1" x14ac:dyDescent="0.25"/>
    <row r="10154" customFormat="1" x14ac:dyDescent="0.25"/>
    <row r="10155" customFormat="1" x14ac:dyDescent="0.25"/>
    <row r="10156" customFormat="1" x14ac:dyDescent="0.25"/>
    <row r="10157" customFormat="1" x14ac:dyDescent="0.25"/>
    <row r="10158" customFormat="1" x14ac:dyDescent="0.25"/>
    <row r="10159" customFormat="1" x14ac:dyDescent="0.25"/>
    <row r="10160" customFormat="1" x14ac:dyDescent="0.25"/>
    <row r="10161" customFormat="1" x14ac:dyDescent="0.25"/>
    <row r="10162" customFormat="1" x14ac:dyDescent="0.25"/>
    <row r="10163" customFormat="1" x14ac:dyDescent="0.25"/>
    <row r="10164" customFormat="1" x14ac:dyDescent="0.25"/>
    <row r="10165" customFormat="1" x14ac:dyDescent="0.25"/>
    <row r="10166" customFormat="1" x14ac:dyDescent="0.25"/>
    <row r="10167" customFormat="1" x14ac:dyDescent="0.25"/>
    <row r="10168" customFormat="1" x14ac:dyDescent="0.25"/>
    <row r="10169" customFormat="1" x14ac:dyDescent="0.25"/>
    <row r="10170" customFormat="1" x14ac:dyDescent="0.25"/>
    <row r="10171" customFormat="1" x14ac:dyDescent="0.25"/>
    <row r="10172" customFormat="1" x14ac:dyDescent="0.25"/>
    <row r="10173" customFormat="1" x14ac:dyDescent="0.25"/>
    <row r="10174" customFormat="1" x14ac:dyDescent="0.25"/>
    <row r="10175" customFormat="1" x14ac:dyDescent="0.25"/>
    <row r="10176" customFormat="1" x14ac:dyDescent="0.25"/>
    <row r="10177" customFormat="1" x14ac:dyDescent="0.25"/>
    <row r="10178" customFormat="1" x14ac:dyDescent="0.25"/>
    <row r="10179" customFormat="1" x14ac:dyDescent="0.25"/>
    <row r="10180" customFormat="1" x14ac:dyDescent="0.25"/>
    <row r="10181" customFormat="1" x14ac:dyDescent="0.25"/>
    <row r="10182" customFormat="1" x14ac:dyDescent="0.25"/>
    <row r="10183" customFormat="1" x14ac:dyDescent="0.25"/>
    <row r="10184" customFormat="1" x14ac:dyDescent="0.25"/>
    <row r="10185" customFormat="1" x14ac:dyDescent="0.25"/>
    <row r="10186" customFormat="1" x14ac:dyDescent="0.25"/>
    <row r="10187" customFormat="1" x14ac:dyDescent="0.25"/>
    <row r="10188" customFormat="1" x14ac:dyDescent="0.25"/>
    <row r="10189" customFormat="1" x14ac:dyDescent="0.25"/>
    <row r="10190" customFormat="1" x14ac:dyDescent="0.25"/>
    <row r="10191" customFormat="1" x14ac:dyDescent="0.25"/>
    <row r="10192" customFormat="1" x14ac:dyDescent="0.25"/>
    <row r="10193" customFormat="1" x14ac:dyDescent="0.25"/>
    <row r="10194" customFormat="1" x14ac:dyDescent="0.25"/>
    <row r="10195" customFormat="1" x14ac:dyDescent="0.25"/>
    <row r="10196" customFormat="1" x14ac:dyDescent="0.25"/>
    <row r="10197" customFormat="1" x14ac:dyDescent="0.25"/>
    <row r="10198" customFormat="1" x14ac:dyDescent="0.25"/>
    <row r="10199" customFormat="1" x14ac:dyDescent="0.25"/>
    <row r="10200" customFormat="1" x14ac:dyDescent="0.25"/>
    <row r="10201" customFormat="1" x14ac:dyDescent="0.25"/>
    <row r="10202" customFormat="1" x14ac:dyDescent="0.25"/>
    <row r="10203" customFormat="1" x14ac:dyDescent="0.25"/>
    <row r="10204" customFormat="1" x14ac:dyDescent="0.25"/>
    <row r="10205" customFormat="1" x14ac:dyDescent="0.25"/>
    <row r="10206" customFormat="1" x14ac:dyDescent="0.25"/>
    <row r="10207" customFormat="1" x14ac:dyDescent="0.25"/>
    <row r="10208" customFormat="1" x14ac:dyDescent="0.25"/>
    <row r="10209" customFormat="1" x14ac:dyDescent="0.25"/>
    <row r="10210" customFormat="1" x14ac:dyDescent="0.25"/>
    <row r="10211" customFormat="1" x14ac:dyDescent="0.25"/>
    <row r="10212" customFormat="1" x14ac:dyDescent="0.25"/>
    <row r="10213" customFormat="1" x14ac:dyDescent="0.25"/>
    <row r="10214" customFormat="1" x14ac:dyDescent="0.25"/>
    <row r="10215" customFormat="1" x14ac:dyDescent="0.25"/>
    <row r="10216" customFormat="1" x14ac:dyDescent="0.25"/>
    <row r="10217" customFormat="1" x14ac:dyDescent="0.25"/>
    <row r="10218" customFormat="1" x14ac:dyDescent="0.25"/>
    <row r="10219" customFormat="1" x14ac:dyDescent="0.25"/>
    <row r="10220" customFormat="1" x14ac:dyDescent="0.25"/>
    <row r="10221" customFormat="1" x14ac:dyDescent="0.25"/>
    <row r="10222" customFormat="1" x14ac:dyDescent="0.25"/>
    <row r="10223" customFormat="1" x14ac:dyDescent="0.25"/>
    <row r="10224" customFormat="1" x14ac:dyDescent="0.25"/>
    <row r="10225" customFormat="1" x14ac:dyDescent="0.25"/>
    <row r="10226" customFormat="1" x14ac:dyDescent="0.25"/>
    <row r="10227" customFormat="1" x14ac:dyDescent="0.25"/>
    <row r="10228" customFormat="1" x14ac:dyDescent="0.25"/>
    <row r="10229" customFormat="1" x14ac:dyDescent="0.25"/>
    <row r="10230" customFormat="1" x14ac:dyDescent="0.25"/>
    <row r="10231" customFormat="1" x14ac:dyDescent="0.25"/>
    <row r="10232" customFormat="1" x14ac:dyDescent="0.25"/>
    <row r="10233" customFormat="1" x14ac:dyDescent="0.25"/>
    <row r="10234" customFormat="1" x14ac:dyDescent="0.25"/>
    <row r="10235" customFormat="1" x14ac:dyDescent="0.25"/>
    <row r="10236" customFormat="1" x14ac:dyDescent="0.25"/>
    <row r="10237" customFormat="1" x14ac:dyDescent="0.25"/>
    <row r="10238" customFormat="1" x14ac:dyDescent="0.25"/>
    <row r="10239" customFormat="1" x14ac:dyDescent="0.25"/>
    <row r="10240" customFormat="1" x14ac:dyDescent="0.25"/>
    <row r="10241" customFormat="1" x14ac:dyDescent="0.25"/>
    <row r="10242" customFormat="1" x14ac:dyDescent="0.25"/>
    <row r="10243" customFormat="1" x14ac:dyDescent="0.25"/>
    <row r="10244" customFormat="1" x14ac:dyDescent="0.25"/>
    <row r="10245" customFormat="1" x14ac:dyDescent="0.25"/>
    <row r="10246" customFormat="1" x14ac:dyDescent="0.25"/>
    <row r="10247" customFormat="1" x14ac:dyDescent="0.25"/>
    <row r="10248" customFormat="1" x14ac:dyDescent="0.25"/>
    <row r="10249" customFormat="1" x14ac:dyDescent="0.25"/>
    <row r="10250" customFormat="1" x14ac:dyDescent="0.25"/>
    <row r="10251" customFormat="1" x14ac:dyDescent="0.25"/>
    <row r="10252" customFormat="1" x14ac:dyDescent="0.25"/>
    <row r="10253" customFormat="1" x14ac:dyDescent="0.25"/>
    <row r="10254" customFormat="1" x14ac:dyDescent="0.25"/>
    <row r="10255" customFormat="1" x14ac:dyDescent="0.25"/>
    <row r="10256" customFormat="1" x14ac:dyDescent="0.25"/>
    <row r="10257" customFormat="1" x14ac:dyDescent="0.25"/>
    <row r="10258" customFormat="1" x14ac:dyDescent="0.25"/>
    <row r="10259" customFormat="1" x14ac:dyDescent="0.25"/>
    <row r="10260" customFormat="1" x14ac:dyDescent="0.25"/>
    <row r="10261" customFormat="1" x14ac:dyDescent="0.25"/>
    <row r="10262" customFormat="1" x14ac:dyDescent="0.25"/>
    <row r="10263" customFormat="1" x14ac:dyDescent="0.25"/>
    <row r="10264" customFormat="1" x14ac:dyDescent="0.25"/>
    <row r="10265" customFormat="1" x14ac:dyDescent="0.25"/>
    <row r="10266" customFormat="1" x14ac:dyDescent="0.25"/>
    <row r="10267" customFormat="1" x14ac:dyDescent="0.25"/>
    <row r="10268" customFormat="1" x14ac:dyDescent="0.25"/>
    <row r="10269" customFormat="1" x14ac:dyDescent="0.25"/>
    <row r="10270" customFormat="1" x14ac:dyDescent="0.25"/>
    <row r="10271" customFormat="1" x14ac:dyDescent="0.25"/>
    <row r="10272" customFormat="1" x14ac:dyDescent="0.25"/>
    <row r="10273" customFormat="1" x14ac:dyDescent="0.25"/>
    <row r="10274" customFormat="1" x14ac:dyDescent="0.25"/>
    <row r="10275" customFormat="1" x14ac:dyDescent="0.25"/>
    <row r="10276" customFormat="1" x14ac:dyDescent="0.25"/>
    <row r="10277" customFormat="1" x14ac:dyDescent="0.25"/>
    <row r="10278" customFormat="1" x14ac:dyDescent="0.25"/>
    <row r="10279" customFormat="1" x14ac:dyDescent="0.25"/>
    <row r="10280" customFormat="1" x14ac:dyDescent="0.25"/>
    <row r="10281" customFormat="1" x14ac:dyDescent="0.25"/>
    <row r="10282" customFormat="1" x14ac:dyDescent="0.25"/>
    <row r="10283" customFormat="1" x14ac:dyDescent="0.25"/>
    <row r="10284" customFormat="1" x14ac:dyDescent="0.25"/>
    <row r="10285" customFormat="1" x14ac:dyDescent="0.25"/>
    <row r="10286" customFormat="1" x14ac:dyDescent="0.25"/>
    <row r="10287" customFormat="1" x14ac:dyDescent="0.25"/>
    <row r="10288" customFormat="1" x14ac:dyDescent="0.25"/>
    <row r="10289" customFormat="1" x14ac:dyDescent="0.25"/>
    <row r="10290" customFormat="1" x14ac:dyDescent="0.25"/>
    <row r="10291" customFormat="1" x14ac:dyDescent="0.25"/>
    <row r="10292" customFormat="1" x14ac:dyDescent="0.25"/>
    <row r="10293" customFormat="1" x14ac:dyDescent="0.25"/>
    <row r="10294" customFormat="1" x14ac:dyDescent="0.25"/>
    <row r="10295" customFormat="1" x14ac:dyDescent="0.25"/>
    <row r="10296" customFormat="1" x14ac:dyDescent="0.25"/>
    <row r="10297" customFormat="1" x14ac:dyDescent="0.25"/>
    <row r="10298" customFormat="1" x14ac:dyDescent="0.25"/>
    <row r="10299" customFormat="1" x14ac:dyDescent="0.25"/>
    <row r="10300" customFormat="1" x14ac:dyDescent="0.25"/>
    <row r="10301" customFormat="1" x14ac:dyDescent="0.25"/>
    <row r="10302" customFormat="1" x14ac:dyDescent="0.25"/>
    <row r="10303" customFormat="1" x14ac:dyDescent="0.25"/>
    <row r="10304" customFormat="1" x14ac:dyDescent="0.25"/>
    <row r="10305" customFormat="1" x14ac:dyDescent="0.25"/>
    <row r="10306" customFormat="1" x14ac:dyDescent="0.25"/>
    <row r="10307" customFormat="1" x14ac:dyDescent="0.25"/>
    <row r="10308" customFormat="1" x14ac:dyDescent="0.25"/>
    <row r="10309" customFormat="1" x14ac:dyDescent="0.25"/>
    <row r="10310" customFormat="1" x14ac:dyDescent="0.25"/>
    <row r="10311" customFormat="1" x14ac:dyDescent="0.25"/>
    <row r="10312" customFormat="1" x14ac:dyDescent="0.25"/>
    <row r="10313" customFormat="1" x14ac:dyDescent="0.25"/>
    <row r="10314" customFormat="1" x14ac:dyDescent="0.25"/>
    <row r="10315" customFormat="1" x14ac:dyDescent="0.25"/>
    <row r="10316" customFormat="1" x14ac:dyDescent="0.25"/>
    <row r="10317" customFormat="1" x14ac:dyDescent="0.25"/>
    <row r="10318" customFormat="1" x14ac:dyDescent="0.25"/>
    <row r="10319" customFormat="1" x14ac:dyDescent="0.25"/>
    <row r="10320" customFormat="1" x14ac:dyDescent="0.25"/>
    <row r="10321" customFormat="1" x14ac:dyDescent="0.25"/>
    <row r="10322" customFormat="1" x14ac:dyDescent="0.25"/>
    <row r="10323" customFormat="1" x14ac:dyDescent="0.25"/>
    <row r="10324" customFormat="1" x14ac:dyDescent="0.25"/>
    <row r="10325" customFormat="1" x14ac:dyDescent="0.25"/>
    <row r="10326" customFormat="1" x14ac:dyDescent="0.25"/>
    <row r="10327" customFormat="1" x14ac:dyDescent="0.25"/>
    <row r="10328" customFormat="1" x14ac:dyDescent="0.25"/>
    <row r="10329" customFormat="1" x14ac:dyDescent="0.25"/>
    <row r="10330" customFormat="1" x14ac:dyDescent="0.25"/>
    <row r="10331" customFormat="1" x14ac:dyDescent="0.25"/>
    <row r="10332" customFormat="1" x14ac:dyDescent="0.25"/>
    <row r="10333" customFormat="1" x14ac:dyDescent="0.25"/>
    <row r="10334" customFormat="1" x14ac:dyDescent="0.25"/>
    <row r="10335" customFormat="1" x14ac:dyDescent="0.25"/>
    <row r="10336" customFormat="1" x14ac:dyDescent="0.25"/>
    <row r="10337" customFormat="1" x14ac:dyDescent="0.25"/>
    <row r="10338" customFormat="1" x14ac:dyDescent="0.25"/>
    <row r="10339" customFormat="1" x14ac:dyDescent="0.25"/>
    <row r="10340" customFormat="1" x14ac:dyDescent="0.25"/>
    <row r="10341" customFormat="1" x14ac:dyDescent="0.25"/>
    <row r="10342" customFormat="1" x14ac:dyDescent="0.25"/>
    <row r="10343" customFormat="1" x14ac:dyDescent="0.25"/>
    <row r="10344" customFormat="1" x14ac:dyDescent="0.25"/>
    <row r="10345" customFormat="1" x14ac:dyDescent="0.25"/>
    <row r="10346" customFormat="1" x14ac:dyDescent="0.25"/>
    <row r="10347" customFormat="1" x14ac:dyDescent="0.25"/>
    <row r="10348" customFormat="1" x14ac:dyDescent="0.25"/>
    <row r="10349" customFormat="1" x14ac:dyDescent="0.25"/>
    <row r="10350" customFormat="1" x14ac:dyDescent="0.25"/>
    <row r="10351" customFormat="1" x14ac:dyDescent="0.25"/>
    <row r="10352" customFormat="1" x14ac:dyDescent="0.25"/>
    <row r="10353" customFormat="1" x14ac:dyDescent="0.25"/>
    <row r="10354" customFormat="1" x14ac:dyDescent="0.25"/>
    <row r="10355" customFormat="1" x14ac:dyDescent="0.25"/>
    <row r="10356" customFormat="1" x14ac:dyDescent="0.25"/>
    <row r="10357" customFormat="1" x14ac:dyDescent="0.25"/>
    <row r="10358" customFormat="1" x14ac:dyDescent="0.25"/>
    <row r="10359" customFormat="1" x14ac:dyDescent="0.25"/>
    <row r="10360" customFormat="1" x14ac:dyDescent="0.25"/>
    <row r="10361" customFormat="1" x14ac:dyDescent="0.25"/>
    <row r="10362" customFormat="1" x14ac:dyDescent="0.25"/>
    <row r="10363" customFormat="1" x14ac:dyDescent="0.25"/>
    <row r="10364" customFormat="1" x14ac:dyDescent="0.25"/>
    <row r="10365" customFormat="1" x14ac:dyDescent="0.25"/>
    <row r="10366" customFormat="1" x14ac:dyDescent="0.25"/>
    <row r="10367" customFormat="1" x14ac:dyDescent="0.25"/>
    <row r="10368" customFormat="1" x14ac:dyDescent="0.25"/>
    <row r="10369" customFormat="1" x14ac:dyDescent="0.25"/>
    <row r="10370" customFormat="1" x14ac:dyDescent="0.25"/>
    <row r="10371" customFormat="1" x14ac:dyDescent="0.25"/>
    <row r="10372" customFormat="1" x14ac:dyDescent="0.25"/>
    <row r="10373" customFormat="1" x14ac:dyDescent="0.25"/>
    <row r="10374" customFormat="1" x14ac:dyDescent="0.25"/>
    <row r="10375" customFormat="1" x14ac:dyDescent="0.25"/>
    <row r="10376" customFormat="1" x14ac:dyDescent="0.25"/>
    <row r="10377" customFormat="1" x14ac:dyDescent="0.25"/>
    <row r="10378" customFormat="1" x14ac:dyDescent="0.25"/>
    <row r="10379" customFormat="1" x14ac:dyDescent="0.25"/>
    <row r="10380" customFormat="1" x14ac:dyDescent="0.25"/>
    <row r="10381" customFormat="1" x14ac:dyDescent="0.25"/>
    <row r="10382" customFormat="1" x14ac:dyDescent="0.25"/>
    <row r="10383" customFormat="1" x14ac:dyDescent="0.25"/>
    <row r="10384" customFormat="1" x14ac:dyDescent="0.25"/>
    <row r="10385" customFormat="1" x14ac:dyDescent="0.25"/>
    <row r="10386" customFormat="1" x14ac:dyDescent="0.25"/>
    <row r="10387" customFormat="1" x14ac:dyDescent="0.25"/>
    <row r="10388" customFormat="1" x14ac:dyDescent="0.25"/>
    <row r="10389" customFormat="1" x14ac:dyDescent="0.25"/>
    <row r="10390" customFormat="1" x14ac:dyDescent="0.25"/>
    <row r="10391" customFormat="1" x14ac:dyDescent="0.25"/>
    <row r="10392" customFormat="1" x14ac:dyDescent="0.25"/>
    <row r="10393" customFormat="1" x14ac:dyDescent="0.25"/>
    <row r="10394" customFormat="1" x14ac:dyDescent="0.25"/>
    <row r="10395" customFormat="1" x14ac:dyDescent="0.25"/>
    <row r="10396" customFormat="1" x14ac:dyDescent="0.25"/>
    <row r="10397" customFormat="1" x14ac:dyDescent="0.25"/>
    <row r="10398" customFormat="1" x14ac:dyDescent="0.25"/>
    <row r="10399" customFormat="1" x14ac:dyDescent="0.25"/>
    <row r="10400" customFormat="1" x14ac:dyDescent="0.25"/>
    <row r="10401" customFormat="1" x14ac:dyDescent="0.25"/>
    <row r="10402" customFormat="1" x14ac:dyDescent="0.25"/>
    <row r="10403" customFormat="1" x14ac:dyDescent="0.25"/>
    <row r="10404" customFormat="1" x14ac:dyDescent="0.25"/>
    <row r="10405" customFormat="1" x14ac:dyDescent="0.25"/>
    <row r="10406" customFormat="1" x14ac:dyDescent="0.25"/>
    <row r="10407" customFormat="1" x14ac:dyDescent="0.25"/>
    <row r="10408" customFormat="1" x14ac:dyDescent="0.25"/>
    <row r="10409" customFormat="1" x14ac:dyDescent="0.25"/>
    <row r="10410" customFormat="1" x14ac:dyDescent="0.25"/>
    <row r="10411" customFormat="1" x14ac:dyDescent="0.25"/>
    <row r="10412" customFormat="1" x14ac:dyDescent="0.25"/>
    <row r="10413" customFormat="1" x14ac:dyDescent="0.25"/>
    <row r="10414" customFormat="1" x14ac:dyDescent="0.25"/>
    <row r="10415" customFormat="1" x14ac:dyDescent="0.25"/>
    <row r="10416" customFormat="1" x14ac:dyDescent="0.25"/>
    <row r="10417" customFormat="1" x14ac:dyDescent="0.25"/>
    <row r="10418" customFormat="1" x14ac:dyDescent="0.25"/>
    <row r="10419" customFormat="1" x14ac:dyDescent="0.25"/>
    <row r="10420" customFormat="1" x14ac:dyDescent="0.25"/>
    <row r="10421" customFormat="1" x14ac:dyDescent="0.25"/>
    <row r="10422" customFormat="1" x14ac:dyDescent="0.25"/>
    <row r="10423" customFormat="1" x14ac:dyDescent="0.25"/>
    <row r="10424" customFormat="1" x14ac:dyDescent="0.25"/>
    <row r="10425" customFormat="1" x14ac:dyDescent="0.25"/>
    <row r="10426" customFormat="1" x14ac:dyDescent="0.25"/>
    <row r="10427" customFormat="1" x14ac:dyDescent="0.25"/>
    <row r="10428" customFormat="1" x14ac:dyDescent="0.25"/>
    <row r="10429" customFormat="1" x14ac:dyDescent="0.25"/>
    <row r="10430" customFormat="1" x14ac:dyDescent="0.25"/>
    <row r="10431" customFormat="1" x14ac:dyDescent="0.25"/>
    <row r="10432" customFormat="1" x14ac:dyDescent="0.25"/>
    <row r="10433" customFormat="1" x14ac:dyDescent="0.25"/>
    <row r="10434" customFormat="1" x14ac:dyDescent="0.25"/>
    <row r="10435" customFormat="1" x14ac:dyDescent="0.25"/>
    <row r="10436" customFormat="1" x14ac:dyDescent="0.25"/>
    <row r="10437" customFormat="1" x14ac:dyDescent="0.25"/>
    <row r="10438" customFormat="1" x14ac:dyDescent="0.25"/>
    <row r="10439" customFormat="1" x14ac:dyDescent="0.25"/>
    <row r="10440" customFormat="1" x14ac:dyDescent="0.25"/>
    <row r="10441" customFormat="1" x14ac:dyDescent="0.25"/>
    <row r="10442" customFormat="1" x14ac:dyDescent="0.25"/>
    <row r="10443" customFormat="1" x14ac:dyDescent="0.25"/>
    <row r="10444" customFormat="1" x14ac:dyDescent="0.25"/>
    <row r="10445" customFormat="1" x14ac:dyDescent="0.25"/>
    <row r="10446" customFormat="1" x14ac:dyDescent="0.25"/>
    <row r="10447" customFormat="1" x14ac:dyDescent="0.25"/>
    <row r="10448" customFormat="1" x14ac:dyDescent="0.25"/>
    <row r="10449" customFormat="1" x14ac:dyDescent="0.25"/>
    <row r="10450" customFormat="1" x14ac:dyDescent="0.25"/>
    <row r="10451" customFormat="1" x14ac:dyDescent="0.25"/>
    <row r="10452" customFormat="1" x14ac:dyDescent="0.25"/>
    <row r="10453" customFormat="1" x14ac:dyDescent="0.25"/>
    <row r="10454" customFormat="1" x14ac:dyDescent="0.25"/>
    <row r="10455" customFormat="1" x14ac:dyDescent="0.25"/>
    <row r="10456" customFormat="1" x14ac:dyDescent="0.25"/>
    <row r="10457" customFormat="1" x14ac:dyDescent="0.25"/>
    <row r="10458" customFormat="1" x14ac:dyDescent="0.25"/>
    <row r="10459" customFormat="1" x14ac:dyDescent="0.25"/>
    <row r="10460" customFormat="1" x14ac:dyDescent="0.25"/>
    <row r="10461" customFormat="1" x14ac:dyDescent="0.25"/>
    <row r="10462" customFormat="1" x14ac:dyDescent="0.25"/>
    <row r="10463" customFormat="1" x14ac:dyDescent="0.25"/>
    <row r="10464" customFormat="1" x14ac:dyDescent="0.25"/>
    <row r="10465" customFormat="1" x14ac:dyDescent="0.25"/>
    <row r="10466" customFormat="1" x14ac:dyDescent="0.25"/>
    <row r="10467" customFormat="1" x14ac:dyDescent="0.25"/>
    <row r="10468" customFormat="1" x14ac:dyDescent="0.25"/>
    <row r="10469" customFormat="1" x14ac:dyDescent="0.25"/>
    <row r="10470" customFormat="1" x14ac:dyDescent="0.25"/>
    <row r="10471" customFormat="1" x14ac:dyDescent="0.25"/>
    <row r="10472" customFormat="1" x14ac:dyDescent="0.25"/>
    <row r="10473" customFormat="1" x14ac:dyDescent="0.25"/>
    <row r="10474" customFormat="1" x14ac:dyDescent="0.25"/>
    <row r="10475" customFormat="1" x14ac:dyDescent="0.25"/>
    <row r="10476" customFormat="1" x14ac:dyDescent="0.25"/>
    <row r="10477" customFormat="1" x14ac:dyDescent="0.25"/>
    <row r="10478" customFormat="1" x14ac:dyDescent="0.25"/>
    <row r="10479" customFormat="1" x14ac:dyDescent="0.25"/>
    <row r="10480" customFormat="1" x14ac:dyDescent="0.25"/>
    <row r="10481" customFormat="1" x14ac:dyDescent="0.25"/>
    <row r="10482" customFormat="1" x14ac:dyDescent="0.25"/>
    <row r="10483" customFormat="1" x14ac:dyDescent="0.25"/>
    <row r="10484" customFormat="1" x14ac:dyDescent="0.25"/>
    <row r="10485" customFormat="1" x14ac:dyDescent="0.25"/>
    <row r="10486" customFormat="1" x14ac:dyDescent="0.25"/>
    <row r="10487" customFormat="1" x14ac:dyDescent="0.25"/>
    <row r="10488" customFormat="1" x14ac:dyDescent="0.25"/>
    <row r="10489" customFormat="1" x14ac:dyDescent="0.25"/>
    <row r="10490" customFormat="1" x14ac:dyDescent="0.25"/>
    <row r="10491" customFormat="1" x14ac:dyDescent="0.25"/>
    <row r="10492" customFormat="1" x14ac:dyDescent="0.25"/>
    <row r="10493" customFormat="1" x14ac:dyDescent="0.25"/>
    <row r="10494" customFormat="1" x14ac:dyDescent="0.25"/>
    <row r="10495" customFormat="1" x14ac:dyDescent="0.25"/>
    <row r="10496" customFormat="1" x14ac:dyDescent="0.25"/>
    <row r="10497" customFormat="1" x14ac:dyDescent="0.25"/>
    <row r="10498" customFormat="1" x14ac:dyDescent="0.25"/>
    <row r="10499" customFormat="1" x14ac:dyDescent="0.25"/>
    <row r="10500" customFormat="1" x14ac:dyDescent="0.25"/>
    <row r="10501" customFormat="1" x14ac:dyDescent="0.25"/>
    <row r="10502" customFormat="1" x14ac:dyDescent="0.25"/>
    <row r="10503" customFormat="1" x14ac:dyDescent="0.25"/>
    <row r="10504" customFormat="1" x14ac:dyDescent="0.25"/>
    <row r="10505" customFormat="1" x14ac:dyDescent="0.25"/>
    <row r="10506" customFormat="1" x14ac:dyDescent="0.25"/>
    <row r="10507" customFormat="1" x14ac:dyDescent="0.25"/>
    <row r="10508" customFormat="1" x14ac:dyDescent="0.25"/>
    <row r="10509" customFormat="1" x14ac:dyDescent="0.25"/>
    <row r="10510" customFormat="1" x14ac:dyDescent="0.25"/>
    <row r="10511" customFormat="1" x14ac:dyDescent="0.25"/>
    <row r="10512" customFormat="1" x14ac:dyDescent="0.25"/>
    <row r="10513" customFormat="1" x14ac:dyDescent="0.25"/>
    <row r="10514" customFormat="1" x14ac:dyDescent="0.25"/>
    <row r="10515" customFormat="1" x14ac:dyDescent="0.25"/>
    <row r="10516" customFormat="1" x14ac:dyDescent="0.25"/>
    <row r="10517" customFormat="1" x14ac:dyDescent="0.25"/>
    <row r="10518" customFormat="1" x14ac:dyDescent="0.25"/>
    <row r="10519" customFormat="1" x14ac:dyDescent="0.25"/>
    <row r="10520" customFormat="1" x14ac:dyDescent="0.25"/>
    <row r="10521" customFormat="1" x14ac:dyDescent="0.25"/>
    <row r="10522" customFormat="1" x14ac:dyDescent="0.25"/>
    <row r="10523" customFormat="1" x14ac:dyDescent="0.25"/>
    <row r="10524" customFormat="1" x14ac:dyDescent="0.25"/>
    <row r="10525" customFormat="1" x14ac:dyDescent="0.25"/>
    <row r="10526" customFormat="1" x14ac:dyDescent="0.25"/>
    <row r="10527" customFormat="1" x14ac:dyDescent="0.25"/>
    <row r="10528" customFormat="1" x14ac:dyDescent="0.25"/>
    <row r="10529" customFormat="1" x14ac:dyDescent="0.25"/>
    <row r="10530" customFormat="1" x14ac:dyDescent="0.25"/>
    <row r="10531" customFormat="1" x14ac:dyDescent="0.25"/>
    <row r="10532" customFormat="1" x14ac:dyDescent="0.25"/>
    <row r="10533" customFormat="1" x14ac:dyDescent="0.25"/>
    <row r="10534" customFormat="1" x14ac:dyDescent="0.25"/>
    <row r="10535" customFormat="1" x14ac:dyDescent="0.25"/>
    <row r="10536" customFormat="1" x14ac:dyDescent="0.25"/>
    <row r="10537" customFormat="1" x14ac:dyDescent="0.25"/>
    <row r="10538" customFormat="1" x14ac:dyDescent="0.25"/>
    <row r="10539" customFormat="1" x14ac:dyDescent="0.25"/>
    <row r="10540" customFormat="1" x14ac:dyDescent="0.25"/>
    <row r="10541" customFormat="1" x14ac:dyDescent="0.25"/>
    <row r="10542" customFormat="1" x14ac:dyDescent="0.25"/>
    <row r="10543" customFormat="1" x14ac:dyDescent="0.25"/>
    <row r="10544" customFormat="1" x14ac:dyDescent="0.25"/>
    <row r="10545" customFormat="1" x14ac:dyDescent="0.25"/>
    <row r="10546" customFormat="1" x14ac:dyDescent="0.25"/>
    <row r="10547" customFormat="1" x14ac:dyDescent="0.25"/>
    <row r="10548" customFormat="1" x14ac:dyDescent="0.25"/>
    <row r="10549" customFormat="1" x14ac:dyDescent="0.25"/>
    <row r="10550" customFormat="1" x14ac:dyDescent="0.25"/>
    <row r="10551" customFormat="1" x14ac:dyDescent="0.25"/>
    <row r="10552" customFormat="1" x14ac:dyDescent="0.25"/>
    <row r="10553" customFormat="1" x14ac:dyDescent="0.25"/>
    <row r="10554" customFormat="1" x14ac:dyDescent="0.25"/>
    <row r="10555" customFormat="1" x14ac:dyDescent="0.25"/>
    <row r="10556" customFormat="1" x14ac:dyDescent="0.25"/>
    <row r="10557" customFormat="1" x14ac:dyDescent="0.25"/>
    <row r="10558" customFormat="1" x14ac:dyDescent="0.25"/>
    <row r="10559" customFormat="1" x14ac:dyDescent="0.25"/>
    <row r="10560" customFormat="1" x14ac:dyDescent="0.25"/>
    <row r="10561" customFormat="1" x14ac:dyDescent="0.25"/>
    <row r="10562" customFormat="1" x14ac:dyDescent="0.25"/>
    <row r="10563" customFormat="1" x14ac:dyDescent="0.25"/>
    <row r="10564" customFormat="1" x14ac:dyDescent="0.25"/>
    <row r="10565" customFormat="1" x14ac:dyDescent="0.25"/>
    <row r="10566" customFormat="1" x14ac:dyDescent="0.25"/>
    <row r="10567" customFormat="1" x14ac:dyDescent="0.25"/>
    <row r="10568" customFormat="1" x14ac:dyDescent="0.25"/>
    <row r="10569" customFormat="1" x14ac:dyDescent="0.25"/>
    <row r="10570" customFormat="1" x14ac:dyDescent="0.25"/>
    <row r="10571" customFormat="1" x14ac:dyDescent="0.25"/>
    <row r="10572" customFormat="1" x14ac:dyDescent="0.25"/>
    <row r="10573" customFormat="1" x14ac:dyDescent="0.25"/>
    <row r="10574" customFormat="1" x14ac:dyDescent="0.25"/>
    <row r="10575" customFormat="1" x14ac:dyDescent="0.25"/>
    <row r="10576" customFormat="1" x14ac:dyDescent="0.25"/>
    <row r="10577" customFormat="1" x14ac:dyDescent="0.25"/>
    <row r="10578" customFormat="1" x14ac:dyDescent="0.25"/>
    <row r="10579" customFormat="1" x14ac:dyDescent="0.25"/>
    <row r="10580" customFormat="1" x14ac:dyDescent="0.25"/>
    <row r="10581" customFormat="1" x14ac:dyDescent="0.25"/>
    <row r="10582" customFormat="1" x14ac:dyDescent="0.25"/>
    <row r="10583" customFormat="1" x14ac:dyDescent="0.25"/>
    <row r="10584" customFormat="1" x14ac:dyDescent="0.25"/>
    <row r="10585" customFormat="1" x14ac:dyDescent="0.25"/>
    <row r="10586" customFormat="1" x14ac:dyDescent="0.25"/>
    <row r="10587" customFormat="1" x14ac:dyDescent="0.25"/>
    <row r="10588" customFormat="1" x14ac:dyDescent="0.25"/>
    <row r="10589" customFormat="1" x14ac:dyDescent="0.25"/>
    <row r="10590" customFormat="1" x14ac:dyDescent="0.25"/>
    <row r="10591" customFormat="1" x14ac:dyDescent="0.25"/>
    <row r="10592" customFormat="1" x14ac:dyDescent="0.25"/>
    <row r="10593" customFormat="1" x14ac:dyDescent="0.25"/>
    <row r="10594" customFormat="1" x14ac:dyDescent="0.25"/>
    <row r="10595" customFormat="1" x14ac:dyDescent="0.25"/>
    <row r="10596" customFormat="1" x14ac:dyDescent="0.25"/>
    <row r="10597" customFormat="1" x14ac:dyDescent="0.25"/>
    <row r="10598" customFormat="1" x14ac:dyDescent="0.25"/>
    <row r="10599" customFormat="1" x14ac:dyDescent="0.25"/>
    <row r="10600" customFormat="1" x14ac:dyDescent="0.25"/>
    <row r="10601" customFormat="1" x14ac:dyDescent="0.25"/>
    <row r="10602" customFormat="1" x14ac:dyDescent="0.25"/>
    <row r="10603" customFormat="1" x14ac:dyDescent="0.25"/>
    <row r="10604" customFormat="1" x14ac:dyDescent="0.25"/>
    <row r="10605" customFormat="1" x14ac:dyDescent="0.25"/>
    <row r="10606" customFormat="1" x14ac:dyDescent="0.25"/>
    <row r="10607" customFormat="1" x14ac:dyDescent="0.25"/>
    <row r="10608" customFormat="1" x14ac:dyDescent="0.25"/>
    <row r="10609" customFormat="1" x14ac:dyDescent="0.25"/>
    <row r="10610" customFormat="1" x14ac:dyDescent="0.25"/>
    <row r="10611" customFormat="1" x14ac:dyDescent="0.25"/>
    <row r="10612" customFormat="1" x14ac:dyDescent="0.25"/>
    <row r="10613" customFormat="1" x14ac:dyDescent="0.25"/>
    <row r="10614" customFormat="1" x14ac:dyDescent="0.25"/>
    <row r="10615" customFormat="1" x14ac:dyDescent="0.25"/>
    <row r="10616" customFormat="1" x14ac:dyDescent="0.25"/>
    <row r="10617" customFormat="1" x14ac:dyDescent="0.25"/>
    <row r="10618" customFormat="1" x14ac:dyDescent="0.25"/>
    <row r="10619" customFormat="1" x14ac:dyDescent="0.25"/>
    <row r="10620" customFormat="1" x14ac:dyDescent="0.25"/>
    <row r="10621" customFormat="1" x14ac:dyDescent="0.25"/>
    <row r="10622" customFormat="1" x14ac:dyDescent="0.25"/>
    <row r="10623" customFormat="1" x14ac:dyDescent="0.25"/>
    <row r="10624" customFormat="1" x14ac:dyDescent="0.25"/>
    <row r="10625" customFormat="1" x14ac:dyDescent="0.25"/>
    <row r="10626" customFormat="1" x14ac:dyDescent="0.25"/>
    <row r="10627" customFormat="1" x14ac:dyDescent="0.25"/>
    <row r="10628" customFormat="1" x14ac:dyDescent="0.25"/>
    <row r="10629" customFormat="1" x14ac:dyDescent="0.25"/>
    <row r="10630" customFormat="1" x14ac:dyDescent="0.25"/>
    <row r="10631" customFormat="1" x14ac:dyDescent="0.25"/>
    <row r="10632" customFormat="1" x14ac:dyDescent="0.25"/>
    <row r="10633" customFormat="1" x14ac:dyDescent="0.25"/>
    <row r="10634" customFormat="1" x14ac:dyDescent="0.25"/>
    <row r="10635" customFormat="1" x14ac:dyDescent="0.25"/>
    <row r="10636" customFormat="1" x14ac:dyDescent="0.25"/>
    <row r="10637" customFormat="1" x14ac:dyDescent="0.25"/>
    <row r="10638" customFormat="1" x14ac:dyDescent="0.25"/>
    <row r="10639" customFormat="1" x14ac:dyDescent="0.25"/>
    <row r="10640" customFormat="1" x14ac:dyDescent="0.25"/>
    <row r="10641" customFormat="1" x14ac:dyDescent="0.25"/>
    <row r="10642" customFormat="1" x14ac:dyDescent="0.25"/>
    <row r="10643" customFormat="1" x14ac:dyDescent="0.25"/>
    <row r="10644" customFormat="1" x14ac:dyDescent="0.25"/>
    <row r="10645" customFormat="1" x14ac:dyDescent="0.25"/>
    <row r="10646" customFormat="1" x14ac:dyDescent="0.25"/>
    <row r="10647" customFormat="1" x14ac:dyDescent="0.25"/>
    <row r="10648" customFormat="1" x14ac:dyDescent="0.25"/>
    <row r="10649" customFormat="1" x14ac:dyDescent="0.25"/>
    <row r="10650" customFormat="1" x14ac:dyDescent="0.25"/>
    <row r="10651" customFormat="1" x14ac:dyDescent="0.25"/>
    <row r="10652" customFormat="1" x14ac:dyDescent="0.25"/>
    <row r="10653" customFormat="1" x14ac:dyDescent="0.25"/>
    <row r="10654" customFormat="1" x14ac:dyDescent="0.25"/>
    <row r="10655" customFormat="1" x14ac:dyDescent="0.25"/>
    <row r="10656" customFormat="1" x14ac:dyDescent="0.25"/>
    <row r="10657" customFormat="1" x14ac:dyDescent="0.25"/>
    <row r="10658" customFormat="1" x14ac:dyDescent="0.25"/>
    <row r="10659" customFormat="1" x14ac:dyDescent="0.25"/>
    <row r="10660" customFormat="1" x14ac:dyDescent="0.25"/>
    <row r="10661" customFormat="1" x14ac:dyDescent="0.25"/>
    <row r="10662" customFormat="1" x14ac:dyDescent="0.25"/>
    <row r="10663" customFormat="1" x14ac:dyDescent="0.25"/>
    <row r="10664" customFormat="1" x14ac:dyDescent="0.25"/>
    <row r="10665" customFormat="1" x14ac:dyDescent="0.25"/>
    <row r="10666" customFormat="1" x14ac:dyDescent="0.25"/>
    <row r="10667" customFormat="1" x14ac:dyDescent="0.25"/>
    <row r="10668" customFormat="1" x14ac:dyDescent="0.25"/>
    <row r="10669" customFormat="1" x14ac:dyDescent="0.25"/>
    <row r="10670" customFormat="1" x14ac:dyDescent="0.25"/>
    <row r="10671" customFormat="1" x14ac:dyDescent="0.25"/>
    <row r="10672" customFormat="1" x14ac:dyDescent="0.25"/>
    <row r="10673" customFormat="1" x14ac:dyDescent="0.25"/>
    <row r="10674" customFormat="1" x14ac:dyDescent="0.25"/>
    <row r="10675" customFormat="1" x14ac:dyDescent="0.25"/>
    <row r="10676" customFormat="1" x14ac:dyDescent="0.25"/>
    <row r="10677" customFormat="1" x14ac:dyDescent="0.25"/>
    <row r="10678" customFormat="1" x14ac:dyDescent="0.25"/>
    <row r="10679" customFormat="1" x14ac:dyDescent="0.25"/>
    <row r="10680" customFormat="1" x14ac:dyDescent="0.25"/>
    <row r="10681" customFormat="1" x14ac:dyDescent="0.25"/>
    <row r="10682" customFormat="1" x14ac:dyDescent="0.25"/>
    <row r="10683" customFormat="1" x14ac:dyDescent="0.25"/>
    <row r="10684" customFormat="1" x14ac:dyDescent="0.25"/>
    <row r="10685" customFormat="1" x14ac:dyDescent="0.25"/>
    <row r="10686" customFormat="1" x14ac:dyDescent="0.25"/>
    <row r="10687" customFormat="1" x14ac:dyDescent="0.25"/>
    <row r="10688" customFormat="1" x14ac:dyDescent="0.25"/>
    <row r="10689" customFormat="1" x14ac:dyDescent="0.25"/>
    <row r="10690" customFormat="1" x14ac:dyDescent="0.25"/>
    <row r="10691" customFormat="1" x14ac:dyDescent="0.25"/>
    <row r="10692" customFormat="1" x14ac:dyDescent="0.25"/>
    <row r="10693" customFormat="1" x14ac:dyDescent="0.25"/>
    <row r="10694" customFormat="1" x14ac:dyDescent="0.25"/>
    <row r="10695" customFormat="1" x14ac:dyDescent="0.25"/>
    <row r="10696" customFormat="1" x14ac:dyDescent="0.25"/>
    <row r="10697" customFormat="1" x14ac:dyDescent="0.25"/>
    <row r="10698" customFormat="1" x14ac:dyDescent="0.25"/>
    <row r="10699" customFormat="1" x14ac:dyDescent="0.25"/>
    <row r="10700" customFormat="1" x14ac:dyDescent="0.25"/>
    <row r="10701" customFormat="1" x14ac:dyDescent="0.25"/>
    <row r="10702" customFormat="1" x14ac:dyDescent="0.25"/>
    <row r="10703" customFormat="1" x14ac:dyDescent="0.25"/>
    <row r="10704" customFormat="1" x14ac:dyDescent="0.25"/>
    <row r="10705" customFormat="1" x14ac:dyDescent="0.25"/>
    <row r="10706" customFormat="1" x14ac:dyDescent="0.25"/>
    <row r="10707" customFormat="1" x14ac:dyDescent="0.25"/>
    <row r="10708" customFormat="1" x14ac:dyDescent="0.25"/>
    <row r="10709" customFormat="1" x14ac:dyDescent="0.25"/>
    <row r="10710" customFormat="1" x14ac:dyDescent="0.25"/>
    <row r="10711" customFormat="1" x14ac:dyDescent="0.25"/>
    <row r="10712" customFormat="1" x14ac:dyDescent="0.25"/>
    <row r="10713" customFormat="1" x14ac:dyDescent="0.25"/>
    <row r="10714" customFormat="1" x14ac:dyDescent="0.25"/>
    <row r="10715" customFormat="1" x14ac:dyDescent="0.25"/>
    <row r="10716" customFormat="1" x14ac:dyDescent="0.25"/>
    <row r="10717" customFormat="1" x14ac:dyDescent="0.25"/>
    <row r="10718" customFormat="1" x14ac:dyDescent="0.25"/>
    <row r="10719" customFormat="1" x14ac:dyDescent="0.25"/>
    <row r="10720" customFormat="1" x14ac:dyDescent="0.25"/>
    <row r="10721" customFormat="1" x14ac:dyDescent="0.25"/>
    <row r="10722" customFormat="1" x14ac:dyDescent="0.25"/>
    <row r="10723" customFormat="1" x14ac:dyDescent="0.25"/>
    <row r="10724" customFormat="1" x14ac:dyDescent="0.25"/>
    <row r="10725" customFormat="1" x14ac:dyDescent="0.25"/>
    <row r="10726" customFormat="1" x14ac:dyDescent="0.25"/>
    <row r="10727" customFormat="1" x14ac:dyDescent="0.25"/>
    <row r="10728" customFormat="1" x14ac:dyDescent="0.25"/>
    <row r="10729" customFormat="1" x14ac:dyDescent="0.25"/>
    <row r="10730" customFormat="1" x14ac:dyDescent="0.25"/>
    <row r="10731" customFormat="1" x14ac:dyDescent="0.25"/>
    <row r="10732" customFormat="1" x14ac:dyDescent="0.25"/>
    <row r="10733" customFormat="1" x14ac:dyDescent="0.25"/>
    <row r="10734" customFormat="1" x14ac:dyDescent="0.25"/>
    <row r="10735" customFormat="1" x14ac:dyDescent="0.25"/>
    <row r="10736" customFormat="1" x14ac:dyDescent="0.25"/>
    <row r="10737" customFormat="1" x14ac:dyDescent="0.25"/>
    <row r="10738" customFormat="1" x14ac:dyDescent="0.25"/>
    <row r="10739" customFormat="1" x14ac:dyDescent="0.25"/>
    <row r="10740" customFormat="1" x14ac:dyDescent="0.25"/>
    <row r="10741" customFormat="1" x14ac:dyDescent="0.25"/>
    <row r="10742" customFormat="1" x14ac:dyDescent="0.25"/>
    <row r="10743" customFormat="1" x14ac:dyDescent="0.25"/>
    <row r="10744" customFormat="1" x14ac:dyDescent="0.25"/>
    <row r="10745" customFormat="1" x14ac:dyDescent="0.25"/>
    <row r="10746" customFormat="1" x14ac:dyDescent="0.25"/>
    <row r="10747" customFormat="1" x14ac:dyDescent="0.25"/>
    <row r="10748" customFormat="1" x14ac:dyDescent="0.25"/>
    <row r="10749" customFormat="1" x14ac:dyDescent="0.25"/>
    <row r="10750" customFormat="1" x14ac:dyDescent="0.25"/>
    <row r="10751" customFormat="1" x14ac:dyDescent="0.25"/>
    <row r="10752" customFormat="1" x14ac:dyDescent="0.25"/>
    <row r="10753" customFormat="1" x14ac:dyDescent="0.25"/>
    <row r="10754" customFormat="1" x14ac:dyDescent="0.25"/>
    <row r="10755" customFormat="1" x14ac:dyDescent="0.25"/>
    <row r="10756" customFormat="1" x14ac:dyDescent="0.25"/>
    <row r="10757" customFormat="1" x14ac:dyDescent="0.25"/>
    <row r="10758" customFormat="1" x14ac:dyDescent="0.25"/>
    <row r="10759" customFormat="1" x14ac:dyDescent="0.25"/>
    <row r="10760" customFormat="1" x14ac:dyDescent="0.25"/>
    <row r="10761" customFormat="1" x14ac:dyDescent="0.25"/>
    <row r="10762" customFormat="1" x14ac:dyDescent="0.25"/>
    <row r="10763" customFormat="1" x14ac:dyDescent="0.25"/>
    <row r="10764" customFormat="1" x14ac:dyDescent="0.25"/>
    <row r="10765" customFormat="1" x14ac:dyDescent="0.25"/>
    <row r="10766" customFormat="1" x14ac:dyDescent="0.25"/>
    <row r="10767" customFormat="1" x14ac:dyDescent="0.25"/>
    <row r="10768" customFormat="1" x14ac:dyDescent="0.25"/>
    <row r="10769" customFormat="1" x14ac:dyDescent="0.25"/>
    <row r="10770" customFormat="1" x14ac:dyDescent="0.25"/>
    <row r="10771" customFormat="1" x14ac:dyDescent="0.25"/>
    <row r="10772" customFormat="1" x14ac:dyDescent="0.25"/>
    <row r="10773" customFormat="1" x14ac:dyDescent="0.25"/>
    <row r="10774" customFormat="1" x14ac:dyDescent="0.25"/>
    <row r="10775" customFormat="1" x14ac:dyDescent="0.25"/>
    <row r="10776" customFormat="1" x14ac:dyDescent="0.25"/>
    <row r="10777" customFormat="1" x14ac:dyDescent="0.25"/>
    <row r="10778" customFormat="1" x14ac:dyDescent="0.25"/>
    <row r="10779" customFormat="1" x14ac:dyDescent="0.25"/>
    <row r="10780" customFormat="1" x14ac:dyDescent="0.25"/>
    <row r="10781" customFormat="1" x14ac:dyDescent="0.25"/>
    <row r="10782" customFormat="1" x14ac:dyDescent="0.25"/>
    <row r="10783" customFormat="1" x14ac:dyDescent="0.25"/>
    <row r="10784" customFormat="1" x14ac:dyDescent="0.25"/>
    <row r="10785" customFormat="1" x14ac:dyDescent="0.25"/>
    <row r="10786" customFormat="1" x14ac:dyDescent="0.25"/>
    <row r="10787" customFormat="1" x14ac:dyDescent="0.25"/>
    <row r="10788" customFormat="1" x14ac:dyDescent="0.25"/>
    <row r="10789" customFormat="1" x14ac:dyDescent="0.25"/>
    <row r="10790" customFormat="1" x14ac:dyDescent="0.25"/>
    <row r="10791" customFormat="1" x14ac:dyDescent="0.25"/>
    <row r="10792" customFormat="1" x14ac:dyDescent="0.25"/>
    <row r="10793" customFormat="1" x14ac:dyDescent="0.25"/>
    <row r="10794" customFormat="1" x14ac:dyDescent="0.25"/>
    <row r="10795" customFormat="1" x14ac:dyDescent="0.25"/>
    <row r="10796" customFormat="1" x14ac:dyDescent="0.25"/>
    <row r="10797" customFormat="1" x14ac:dyDescent="0.25"/>
    <row r="10798" customFormat="1" x14ac:dyDescent="0.25"/>
    <row r="10799" customFormat="1" x14ac:dyDescent="0.25"/>
    <row r="10800" customFormat="1" x14ac:dyDescent="0.25"/>
    <row r="10801" customFormat="1" x14ac:dyDescent="0.25"/>
    <row r="10802" customFormat="1" x14ac:dyDescent="0.25"/>
    <row r="10803" customFormat="1" x14ac:dyDescent="0.25"/>
    <row r="10804" customFormat="1" x14ac:dyDescent="0.25"/>
    <row r="10805" customFormat="1" x14ac:dyDescent="0.25"/>
    <row r="10806" customFormat="1" x14ac:dyDescent="0.25"/>
    <row r="10807" customFormat="1" x14ac:dyDescent="0.25"/>
    <row r="10808" customFormat="1" x14ac:dyDescent="0.25"/>
    <row r="10809" customFormat="1" x14ac:dyDescent="0.25"/>
    <row r="10810" customFormat="1" x14ac:dyDescent="0.25"/>
    <row r="10811" customFormat="1" x14ac:dyDescent="0.25"/>
    <row r="10812" customFormat="1" x14ac:dyDescent="0.25"/>
    <row r="10813" customFormat="1" x14ac:dyDescent="0.25"/>
    <row r="10814" customFormat="1" x14ac:dyDescent="0.25"/>
    <row r="10815" customFormat="1" x14ac:dyDescent="0.25"/>
    <row r="10816" customFormat="1" x14ac:dyDescent="0.25"/>
    <row r="10817" customFormat="1" x14ac:dyDescent="0.25"/>
    <row r="10818" customFormat="1" x14ac:dyDescent="0.25"/>
    <row r="10819" customFormat="1" x14ac:dyDescent="0.25"/>
    <row r="10820" customFormat="1" x14ac:dyDescent="0.25"/>
    <row r="10821" customFormat="1" x14ac:dyDescent="0.25"/>
    <row r="10822" customFormat="1" x14ac:dyDescent="0.25"/>
    <row r="10823" customFormat="1" x14ac:dyDescent="0.25"/>
    <row r="10824" customFormat="1" x14ac:dyDescent="0.25"/>
    <row r="10825" customFormat="1" x14ac:dyDescent="0.25"/>
    <row r="10826" customFormat="1" x14ac:dyDescent="0.25"/>
    <row r="10827" customFormat="1" x14ac:dyDescent="0.25"/>
    <row r="10828" customFormat="1" x14ac:dyDescent="0.25"/>
    <row r="10829" customFormat="1" x14ac:dyDescent="0.25"/>
    <row r="10830" customFormat="1" x14ac:dyDescent="0.25"/>
    <row r="10831" customFormat="1" x14ac:dyDescent="0.25"/>
    <row r="10832" customFormat="1" x14ac:dyDescent="0.25"/>
    <row r="10833" customFormat="1" x14ac:dyDescent="0.25"/>
    <row r="10834" customFormat="1" x14ac:dyDescent="0.25"/>
    <row r="10835" customFormat="1" x14ac:dyDescent="0.25"/>
    <row r="10836" customFormat="1" x14ac:dyDescent="0.25"/>
    <row r="10837" customFormat="1" x14ac:dyDescent="0.25"/>
    <row r="10838" customFormat="1" x14ac:dyDescent="0.25"/>
    <row r="10839" customFormat="1" x14ac:dyDescent="0.25"/>
    <row r="10840" customFormat="1" x14ac:dyDescent="0.25"/>
    <row r="10841" customFormat="1" x14ac:dyDescent="0.25"/>
    <row r="10842" customFormat="1" x14ac:dyDescent="0.25"/>
    <row r="10843" customFormat="1" x14ac:dyDescent="0.25"/>
    <row r="10844" customFormat="1" x14ac:dyDescent="0.25"/>
    <row r="10845" customFormat="1" x14ac:dyDescent="0.25"/>
    <row r="10846" customFormat="1" x14ac:dyDescent="0.25"/>
    <row r="10847" customFormat="1" x14ac:dyDescent="0.25"/>
    <row r="10848" customFormat="1" x14ac:dyDescent="0.25"/>
    <row r="10849" customFormat="1" x14ac:dyDescent="0.25"/>
    <row r="10850" customFormat="1" x14ac:dyDescent="0.25"/>
    <row r="10851" customFormat="1" x14ac:dyDescent="0.25"/>
    <row r="10852" customFormat="1" x14ac:dyDescent="0.25"/>
    <row r="10853" customFormat="1" x14ac:dyDescent="0.25"/>
    <row r="10854" customFormat="1" x14ac:dyDescent="0.25"/>
    <row r="10855" customFormat="1" x14ac:dyDescent="0.25"/>
    <row r="10856" customFormat="1" x14ac:dyDescent="0.25"/>
    <row r="10857" customFormat="1" x14ac:dyDescent="0.25"/>
    <row r="10858" customFormat="1" x14ac:dyDescent="0.25"/>
    <row r="10859" customFormat="1" x14ac:dyDescent="0.25"/>
    <row r="10860" customFormat="1" x14ac:dyDescent="0.25"/>
    <row r="10861" customFormat="1" x14ac:dyDescent="0.25"/>
    <row r="10862" customFormat="1" x14ac:dyDescent="0.25"/>
    <row r="10863" customFormat="1" x14ac:dyDescent="0.25"/>
    <row r="10864" customFormat="1" x14ac:dyDescent="0.25"/>
    <row r="10865" customFormat="1" x14ac:dyDescent="0.25"/>
    <row r="10866" customFormat="1" x14ac:dyDescent="0.25"/>
    <row r="10867" customFormat="1" x14ac:dyDescent="0.25"/>
    <row r="10868" customFormat="1" x14ac:dyDescent="0.25"/>
    <row r="10869" customFormat="1" x14ac:dyDescent="0.25"/>
    <row r="10870" customFormat="1" x14ac:dyDescent="0.25"/>
    <row r="10871" customFormat="1" x14ac:dyDescent="0.25"/>
    <row r="10872" customFormat="1" x14ac:dyDescent="0.25"/>
    <row r="10873" customFormat="1" x14ac:dyDescent="0.25"/>
    <row r="10874" customFormat="1" x14ac:dyDescent="0.25"/>
    <row r="10875" customFormat="1" x14ac:dyDescent="0.25"/>
    <row r="10876" customFormat="1" x14ac:dyDescent="0.25"/>
    <row r="10877" customFormat="1" x14ac:dyDescent="0.25"/>
    <row r="10878" customFormat="1" x14ac:dyDescent="0.25"/>
    <row r="10879" customFormat="1" x14ac:dyDescent="0.25"/>
    <row r="10880" customFormat="1" x14ac:dyDescent="0.25"/>
    <row r="10881" customFormat="1" x14ac:dyDescent="0.25"/>
    <row r="10882" customFormat="1" x14ac:dyDescent="0.25"/>
    <row r="10883" customFormat="1" x14ac:dyDescent="0.25"/>
    <row r="10884" customFormat="1" x14ac:dyDescent="0.25"/>
    <row r="10885" customFormat="1" x14ac:dyDescent="0.25"/>
    <row r="10886" customFormat="1" x14ac:dyDescent="0.25"/>
    <row r="10887" customFormat="1" x14ac:dyDescent="0.25"/>
    <row r="10888" customFormat="1" x14ac:dyDescent="0.25"/>
    <row r="10889" customFormat="1" x14ac:dyDescent="0.25"/>
    <row r="10890" customFormat="1" x14ac:dyDescent="0.25"/>
    <row r="10891" customFormat="1" x14ac:dyDescent="0.25"/>
    <row r="10892" customFormat="1" x14ac:dyDescent="0.25"/>
    <row r="10893" customFormat="1" x14ac:dyDescent="0.25"/>
    <row r="10894" customFormat="1" x14ac:dyDescent="0.25"/>
    <row r="10895" customFormat="1" x14ac:dyDescent="0.25"/>
    <row r="10896" customFormat="1" x14ac:dyDescent="0.25"/>
    <row r="10897" customFormat="1" x14ac:dyDescent="0.25"/>
    <row r="10898" customFormat="1" x14ac:dyDescent="0.25"/>
    <row r="10899" customFormat="1" x14ac:dyDescent="0.25"/>
    <row r="10900" customFormat="1" x14ac:dyDescent="0.25"/>
    <row r="10901" customFormat="1" x14ac:dyDescent="0.25"/>
    <row r="10902" customFormat="1" x14ac:dyDescent="0.25"/>
    <row r="10903" customFormat="1" x14ac:dyDescent="0.25"/>
    <row r="10904" customFormat="1" x14ac:dyDescent="0.25"/>
    <row r="10905" customFormat="1" x14ac:dyDescent="0.25"/>
    <row r="10906" customFormat="1" x14ac:dyDescent="0.25"/>
    <row r="10907" customFormat="1" x14ac:dyDescent="0.25"/>
    <row r="10908" customFormat="1" x14ac:dyDescent="0.25"/>
    <row r="10909" customFormat="1" x14ac:dyDescent="0.25"/>
    <row r="10910" customFormat="1" x14ac:dyDescent="0.25"/>
    <row r="10911" customFormat="1" x14ac:dyDescent="0.25"/>
    <row r="10912" customFormat="1" x14ac:dyDescent="0.25"/>
    <row r="10913" customFormat="1" x14ac:dyDescent="0.25"/>
    <row r="10914" customFormat="1" x14ac:dyDescent="0.25"/>
    <row r="10915" customFormat="1" x14ac:dyDescent="0.25"/>
    <row r="10916" customFormat="1" x14ac:dyDescent="0.25"/>
    <row r="10917" customFormat="1" x14ac:dyDescent="0.25"/>
    <row r="10918" customFormat="1" x14ac:dyDescent="0.25"/>
    <row r="10919" customFormat="1" x14ac:dyDescent="0.25"/>
    <row r="10920" customFormat="1" x14ac:dyDescent="0.25"/>
    <row r="10921" customFormat="1" x14ac:dyDescent="0.25"/>
    <row r="10922" customFormat="1" x14ac:dyDescent="0.25"/>
    <row r="10923" customFormat="1" x14ac:dyDescent="0.25"/>
    <row r="10924" customFormat="1" x14ac:dyDescent="0.25"/>
    <row r="10925" customFormat="1" x14ac:dyDescent="0.25"/>
    <row r="10926" customFormat="1" x14ac:dyDescent="0.25"/>
    <row r="10927" customFormat="1" x14ac:dyDescent="0.25"/>
    <row r="10928" customFormat="1" x14ac:dyDescent="0.25"/>
    <row r="10929" customFormat="1" x14ac:dyDescent="0.25"/>
    <row r="10930" customFormat="1" x14ac:dyDescent="0.25"/>
    <row r="10931" customFormat="1" x14ac:dyDescent="0.25"/>
    <row r="10932" customFormat="1" x14ac:dyDescent="0.25"/>
    <row r="10933" customFormat="1" x14ac:dyDescent="0.25"/>
    <row r="10934" customFormat="1" x14ac:dyDescent="0.25"/>
    <row r="10935" customFormat="1" x14ac:dyDescent="0.25"/>
    <row r="10936" customFormat="1" x14ac:dyDescent="0.25"/>
    <row r="10937" customFormat="1" x14ac:dyDescent="0.25"/>
    <row r="10938" customFormat="1" x14ac:dyDescent="0.25"/>
    <row r="10939" customFormat="1" x14ac:dyDescent="0.25"/>
    <row r="10940" customFormat="1" x14ac:dyDescent="0.25"/>
    <row r="10941" customFormat="1" x14ac:dyDescent="0.25"/>
    <row r="10942" customFormat="1" x14ac:dyDescent="0.25"/>
    <row r="10943" customFormat="1" x14ac:dyDescent="0.25"/>
    <row r="10944" customFormat="1" x14ac:dyDescent="0.25"/>
    <row r="10945" customFormat="1" x14ac:dyDescent="0.25"/>
    <row r="10946" customFormat="1" x14ac:dyDescent="0.25"/>
    <row r="10947" customFormat="1" x14ac:dyDescent="0.25"/>
    <row r="10948" customFormat="1" x14ac:dyDescent="0.25"/>
    <row r="10949" customFormat="1" x14ac:dyDescent="0.25"/>
    <row r="10950" customFormat="1" x14ac:dyDescent="0.25"/>
    <row r="10951" customFormat="1" x14ac:dyDescent="0.25"/>
    <row r="10952" customFormat="1" x14ac:dyDescent="0.25"/>
    <row r="10953" customFormat="1" x14ac:dyDescent="0.25"/>
    <row r="10954" customFormat="1" x14ac:dyDescent="0.25"/>
    <row r="10955" customFormat="1" x14ac:dyDescent="0.25"/>
    <row r="10956" customFormat="1" x14ac:dyDescent="0.25"/>
    <row r="10957" customFormat="1" x14ac:dyDescent="0.25"/>
    <row r="10958" customFormat="1" x14ac:dyDescent="0.25"/>
    <row r="10959" customFormat="1" x14ac:dyDescent="0.25"/>
    <row r="10960" customFormat="1" x14ac:dyDescent="0.25"/>
    <row r="10961" customFormat="1" x14ac:dyDescent="0.25"/>
    <row r="10962" customFormat="1" x14ac:dyDescent="0.25"/>
    <row r="10963" customFormat="1" x14ac:dyDescent="0.25"/>
    <row r="10964" customFormat="1" x14ac:dyDescent="0.25"/>
    <row r="10965" customFormat="1" x14ac:dyDescent="0.25"/>
    <row r="10966" customFormat="1" x14ac:dyDescent="0.25"/>
    <row r="10967" customFormat="1" x14ac:dyDescent="0.25"/>
    <row r="10968" customFormat="1" x14ac:dyDescent="0.25"/>
    <row r="10969" customFormat="1" x14ac:dyDescent="0.25"/>
    <row r="10970" customFormat="1" x14ac:dyDescent="0.25"/>
    <row r="10971" customFormat="1" x14ac:dyDescent="0.25"/>
    <row r="10972" customFormat="1" x14ac:dyDescent="0.25"/>
    <row r="10973" customFormat="1" x14ac:dyDescent="0.25"/>
    <row r="10974" customFormat="1" x14ac:dyDescent="0.25"/>
    <row r="10975" customFormat="1" x14ac:dyDescent="0.25"/>
    <row r="10976" customFormat="1" x14ac:dyDescent="0.25"/>
    <row r="10977" customFormat="1" x14ac:dyDescent="0.25"/>
    <row r="10978" customFormat="1" x14ac:dyDescent="0.25"/>
    <row r="10979" customFormat="1" x14ac:dyDescent="0.25"/>
    <row r="10980" customFormat="1" x14ac:dyDescent="0.25"/>
    <row r="10981" customFormat="1" x14ac:dyDescent="0.25"/>
    <row r="10982" customFormat="1" x14ac:dyDescent="0.25"/>
    <row r="10983" customFormat="1" x14ac:dyDescent="0.25"/>
    <row r="10984" customFormat="1" x14ac:dyDescent="0.25"/>
    <row r="10985" customFormat="1" x14ac:dyDescent="0.25"/>
    <row r="10986" customFormat="1" x14ac:dyDescent="0.25"/>
    <row r="10987" customFormat="1" x14ac:dyDescent="0.25"/>
    <row r="10988" customFormat="1" x14ac:dyDescent="0.25"/>
    <row r="10989" customFormat="1" x14ac:dyDescent="0.25"/>
    <row r="10990" customFormat="1" x14ac:dyDescent="0.25"/>
    <row r="10991" customFormat="1" x14ac:dyDescent="0.25"/>
    <row r="10992" customFormat="1" x14ac:dyDescent="0.25"/>
    <row r="10993" customFormat="1" x14ac:dyDescent="0.25"/>
    <row r="10994" customFormat="1" x14ac:dyDescent="0.25"/>
    <row r="10995" customFormat="1" x14ac:dyDescent="0.25"/>
    <row r="10996" customFormat="1" x14ac:dyDescent="0.25"/>
    <row r="10997" customFormat="1" x14ac:dyDescent="0.25"/>
    <row r="10998" customFormat="1" x14ac:dyDescent="0.25"/>
    <row r="10999" customFormat="1" x14ac:dyDescent="0.25"/>
    <row r="11000" customFormat="1" x14ac:dyDescent="0.25"/>
    <row r="11001" customFormat="1" x14ac:dyDescent="0.25"/>
    <row r="11002" customFormat="1" x14ac:dyDescent="0.25"/>
    <row r="11003" customFormat="1" x14ac:dyDescent="0.25"/>
    <row r="11004" customFormat="1" x14ac:dyDescent="0.25"/>
    <row r="11005" customFormat="1" x14ac:dyDescent="0.25"/>
    <row r="11006" customFormat="1" x14ac:dyDescent="0.25"/>
    <row r="11007" customFormat="1" x14ac:dyDescent="0.25"/>
    <row r="11008" customFormat="1" x14ac:dyDescent="0.25"/>
    <row r="11009" customFormat="1" x14ac:dyDescent="0.25"/>
    <row r="11010" customFormat="1" x14ac:dyDescent="0.25"/>
    <row r="11011" customFormat="1" x14ac:dyDescent="0.25"/>
    <row r="11012" customFormat="1" x14ac:dyDescent="0.25"/>
    <row r="11013" customFormat="1" x14ac:dyDescent="0.25"/>
    <row r="11014" customFormat="1" x14ac:dyDescent="0.25"/>
    <row r="11015" customFormat="1" x14ac:dyDescent="0.25"/>
    <row r="11016" customFormat="1" x14ac:dyDescent="0.25"/>
    <row r="11017" customFormat="1" x14ac:dyDescent="0.25"/>
    <row r="11018" customFormat="1" x14ac:dyDescent="0.25"/>
    <row r="11019" customFormat="1" x14ac:dyDescent="0.25"/>
    <row r="11020" customFormat="1" x14ac:dyDescent="0.25"/>
    <row r="11021" customFormat="1" x14ac:dyDescent="0.25"/>
    <row r="11022" customFormat="1" x14ac:dyDescent="0.25"/>
    <row r="11023" customFormat="1" x14ac:dyDescent="0.25"/>
    <row r="11024" customFormat="1" x14ac:dyDescent="0.25"/>
    <row r="11025" customFormat="1" x14ac:dyDescent="0.25"/>
    <row r="11026" customFormat="1" x14ac:dyDescent="0.25"/>
    <row r="11027" customFormat="1" x14ac:dyDescent="0.25"/>
    <row r="11028" customFormat="1" x14ac:dyDescent="0.25"/>
    <row r="11029" customFormat="1" x14ac:dyDescent="0.25"/>
    <row r="11030" customFormat="1" x14ac:dyDescent="0.25"/>
    <row r="11031" customFormat="1" x14ac:dyDescent="0.25"/>
    <row r="11032" customFormat="1" x14ac:dyDescent="0.25"/>
    <row r="11033" customFormat="1" x14ac:dyDescent="0.25"/>
    <row r="11034" customFormat="1" x14ac:dyDescent="0.25"/>
    <row r="11035" customFormat="1" x14ac:dyDescent="0.25"/>
    <row r="11036" customFormat="1" x14ac:dyDescent="0.25"/>
    <row r="11037" customFormat="1" x14ac:dyDescent="0.25"/>
    <row r="11038" customFormat="1" x14ac:dyDescent="0.25"/>
    <row r="11039" customFormat="1" x14ac:dyDescent="0.25"/>
    <row r="11040" customFormat="1" x14ac:dyDescent="0.25"/>
    <row r="11041" customFormat="1" x14ac:dyDescent="0.25"/>
    <row r="11042" customFormat="1" x14ac:dyDescent="0.25"/>
    <row r="11043" customFormat="1" x14ac:dyDescent="0.25"/>
    <row r="11044" customFormat="1" x14ac:dyDescent="0.25"/>
    <row r="11045" customFormat="1" x14ac:dyDescent="0.25"/>
    <row r="11046" customFormat="1" x14ac:dyDescent="0.25"/>
    <row r="11047" customFormat="1" x14ac:dyDescent="0.25"/>
    <row r="11048" customFormat="1" x14ac:dyDescent="0.25"/>
    <row r="11049" customFormat="1" x14ac:dyDescent="0.25"/>
    <row r="11050" customFormat="1" x14ac:dyDescent="0.25"/>
    <row r="11051" customFormat="1" x14ac:dyDescent="0.25"/>
    <row r="11052" customFormat="1" x14ac:dyDescent="0.25"/>
    <row r="11053" customFormat="1" x14ac:dyDescent="0.25"/>
    <row r="11054" customFormat="1" x14ac:dyDescent="0.25"/>
    <row r="11055" customFormat="1" x14ac:dyDescent="0.25"/>
    <row r="11056" customFormat="1" x14ac:dyDescent="0.25"/>
    <row r="11057" customFormat="1" x14ac:dyDescent="0.25"/>
    <row r="11058" customFormat="1" x14ac:dyDescent="0.25"/>
    <row r="11059" customFormat="1" x14ac:dyDescent="0.25"/>
    <row r="11060" customFormat="1" x14ac:dyDescent="0.25"/>
    <row r="11061" customFormat="1" x14ac:dyDescent="0.25"/>
    <row r="11062" customFormat="1" x14ac:dyDescent="0.25"/>
    <row r="11063" customFormat="1" x14ac:dyDescent="0.25"/>
    <row r="11064" customFormat="1" x14ac:dyDescent="0.25"/>
    <row r="11065" customFormat="1" x14ac:dyDescent="0.25"/>
    <row r="11066" customFormat="1" x14ac:dyDescent="0.25"/>
    <row r="11067" customFormat="1" x14ac:dyDescent="0.25"/>
    <row r="11068" customFormat="1" x14ac:dyDescent="0.25"/>
    <row r="11069" customFormat="1" x14ac:dyDescent="0.25"/>
    <row r="11070" customFormat="1" x14ac:dyDescent="0.25"/>
    <row r="11071" customFormat="1" x14ac:dyDescent="0.25"/>
    <row r="11072" customFormat="1" x14ac:dyDescent="0.25"/>
    <row r="11073" customFormat="1" x14ac:dyDescent="0.25"/>
    <row r="11074" customFormat="1" x14ac:dyDescent="0.25"/>
    <row r="11075" customFormat="1" x14ac:dyDescent="0.25"/>
    <row r="11076" customFormat="1" x14ac:dyDescent="0.25"/>
    <row r="11077" customFormat="1" x14ac:dyDescent="0.25"/>
    <row r="11078" customFormat="1" x14ac:dyDescent="0.25"/>
    <row r="11079" customFormat="1" x14ac:dyDescent="0.25"/>
    <row r="11080" customFormat="1" x14ac:dyDescent="0.25"/>
    <row r="11081" customFormat="1" x14ac:dyDescent="0.25"/>
    <row r="11082" customFormat="1" x14ac:dyDescent="0.25"/>
    <row r="11083" customFormat="1" x14ac:dyDescent="0.25"/>
    <row r="11084" customFormat="1" x14ac:dyDescent="0.25"/>
    <row r="11085" customFormat="1" x14ac:dyDescent="0.25"/>
    <row r="11086" customFormat="1" x14ac:dyDescent="0.25"/>
    <row r="11087" customFormat="1" x14ac:dyDescent="0.25"/>
    <row r="11088" customFormat="1" x14ac:dyDescent="0.25"/>
    <row r="11089" customFormat="1" x14ac:dyDescent="0.25"/>
    <row r="11090" customFormat="1" x14ac:dyDescent="0.25"/>
    <row r="11091" customFormat="1" x14ac:dyDescent="0.25"/>
    <row r="11092" customFormat="1" x14ac:dyDescent="0.25"/>
    <row r="11093" customFormat="1" x14ac:dyDescent="0.25"/>
    <row r="11094" customFormat="1" x14ac:dyDescent="0.25"/>
    <row r="11095" customFormat="1" x14ac:dyDescent="0.25"/>
    <row r="11096" customFormat="1" x14ac:dyDescent="0.25"/>
    <row r="11097" customFormat="1" x14ac:dyDescent="0.25"/>
    <row r="11098" customFormat="1" x14ac:dyDescent="0.25"/>
    <row r="11099" customFormat="1" x14ac:dyDescent="0.25"/>
    <row r="11100" customFormat="1" x14ac:dyDescent="0.25"/>
    <row r="11101" customFormat="1" x14ac:dyDescent="0.25"/>
    <row r="11102" customFormat="1" x14ac:dyDescent="0.25"/>
    <row r="11103" customFormat="1" x14ac:dyDescent="0.25"/>
    <row r="11104" customFormat="1" x14ac:dyDescent="0.25"/>
    <row r="11105" customFormat="1" x14ac:dyDescent="0.25"/>
    <row r="11106" customFormat="1" x14ac:dyDescent="0.25"/>
    <row r="11107" customFormat="1" x14ac:dyDescent="0.25"/>
    <row r="11108" customFormat="1" x14ac:dyDescent="0.25"/>
    <row r="11109" customFormat="1" x14ac:dyDescent="0.25"/>
    <row r="11110" customFormat="1" x14ac:dyDescent="0.25"/>
    <row r="11111" customFormat="1" x14ac:dyDescent="0.25"/>
    <row r="11112" customFormat="1" x14ac:dyDescent="0.25"/>
    <row r="11113" customFormat="1" x14ac:dyDescent="0.25"/>
    <row r="11114" customFormat="1" x14ac:dyDescent="0.25"/>
    <row r="11115" customFormat="1" x14ac:dyDescent="0.25"/>
    <row r="11116" customFormat="1" x14ac:dyDescent="0.25"/>
    <row r="11117" customFormat="1" x14ac:dyDescent="0.25"/>
    <row r="11118" customFormat="1" x14ac:dyDescent="0.25"/>
    <row r="11119" customFormat="1" x14ac:dyDescent="0.25"/>
    <row r="11120" customFormat="1" x14ac:dyDescent="0.25"/>
    <row r="11121" customFormat="1" x14ac:dyDescent="0.25"/>
    <row r="11122" customFormat="1" x14ac:dyDescent="0.25"/>
    <row r="11123" customFormat="1" x14ac:dyDescent="0.25"/>
    <row r="11124" customFormat="1" x14ac:dyDescent="0.25"/>
    <row r="11125" customFormat="1" x14ac:dyDescent="0.25"/>
    <row r="11126" customFormat="1" x14ac:dyDescent="0.25"/>
    <row r="11127" customFormat="1" x14ac:dyDescent="0.25"/>
    <row r="11128" customFormat="1" x14ac:dyDescent="0.25"/>
    <row r="11129" customFormat="1" x14ac:dyDescent="0.25"/>
    <row r="11130" customFormat="1" x14ac:dyDescent="0.25"/>
    <row r="11131" customFormat="1" x14ac:dyDescent="0.25"/>
    <row r="11132" customFormat="1" x14ac:dyDescent="0.25"/>
    <row r="11133" customFormat="1" x14ac:dyDescent="0.25"/>
    <row r="11134" customFormat="1" x14ac:dyDescent="0.25"/>
    <row r="11135" customFormat="1" x14ac:dyDescent="0.25"/>
    <row r="11136" customFormat="1" x14ac:dyDescent="0.25"/>
    <row r="11137" customFormat="1" x14ac:dyDescent="0.25"/>
    <row r="11138" customFormat="1" x14ac:dyDescent="0.25"/>
    <row r="11139" customFormat="1" x14ac:dyDescent="0.25"/>
    <row r="11140" customFormat="1" x14ac:dyDescent="0.25"/>
    <row r="11141" customFormat="1" x14ac:dyDescent="0.25"/>
    <row r="11142" customFormat="1" x14ac:dyDescent="0.25"/>
    <row r="11143" customFormat="1" x14ac:dyDescent="0.25"/>
    <row r="11144" customFormat="1" x14ac:dyDescent="0.25"/>
    <row r="11145" customFormat="1" x14ac:dyDescent="0.25"/>
    <row r="11146" customFormat="1" x14ac:dyDescent="0.25"/>
    <row r="11147" customFormat="1" x14ac:dyDescent="0.25"/>
    <row r="11148" customFormat="1" x14ac:dyDescent="0.25"/>
    <row r="11149" customFormat="1" x14ac:dyDescent="0.25"/>
    <row r="11150" customFormat="1" x14ac:dyDescent="0.25"/>
    <row r="11151" customFormat="1" x14ac:dyDescent="0.25"/>
    <row r="11152" customFormat="1" x14ac:dyDescent="0.25"/>
    <row r="11153" customFormat="1" x14ac:dyDescent="0.25"/>
    <row r="11154" customFormat="1" x14ac:dyDescent="0.25"/>
    <row r="11155" customFormat="1" x14ac:dyDescent="0.25"/>
    <row r="11156" customFormat="1" x14ac:dyDescent="0.25"/>
    <row r="11157" customFormat="1" x14ac:dyDescent="0.25"/>
    <row r="11158" customFormat="1" x14ac:dyDescent="0.25"/>
    <row r="11159" customFormat="1" x14ac:dyDescent="0.25"/>
    <row r="11160" customFormat="1" x14ac:dyDescent="0.25"/>
    <row r="11161" customFormat="1" x14ac:dyDescent="0.25"/>
    <row r="11162" customFormat="1" x14ac:dyDescent="0.25"/>
    <row r="11163" customFormat="1" x14ac:dyDescent="0.25"/>
    <row r="11164" customFormat="1" x14ac:dyDescent="0.25"/>
    <row r="11165" customFormat="1" x14ac:dyDescent="0.25"/>
    <row r="11166" customFormat="1" x14ac:dyDescent="0.25"/>
    <row r="11167" customFormat="1" x14ac:dyDescent="0.25"/>
    <row r="11168" customFormat="1" x14ac:dyDescent="0.25"/>
    <row r="11169" customFormat="1" x14ac:dyDescent="0.25"/>
    <row r="11170" customFormat="1" x14ac:dyDescent="0.25"/>
    <row r="11171" customFormat="1" x14ac:dyDescent="0.25"/>
    <row r="11172" customFormat="1" x14ac:dyDescent="0.25"/>
    <row r="11173" customFormat="1" x14ac:dyDescent="0.25"/>
    <row r="11174" customFormat="1" x14ac:dyDescent="0.25"/>
    <row r="11175" customFormat="1" x14ac:dyDescent="0.25"/>
    <row r="11176" customFormat="1" x14ac:dyDescent="0.25"/>
    <row r="11177" customFormat="1" x14ac:dyDescent="0.25"/>
    <row r="11178" customFormat="1" x14ac:dyDescent="0.25"/>
    <row r="11179" customFormat="1" x14ac:dyDescent="0.25"/>
    <row r="11180" customFormat="1" x14ac:dyDescent="0.25"/>
    <row r="11181" customFormat="1" x14ac:dyDescent="0.25"/>
    <row r="11182" customFormat="1" x14ac:dyDescent="0.25"/>
    <row r="11183" customFormat="1" x14ac:dyDescent="0.25"/>
    <row r="11184" customFormat="1" x14ac:dyDescent="0.25"/>
    <row r="11185" customFormat="1" x14ac:dyDescent="0.25"/>
    <row r="11186" customFormat="1" x14ac:dyDescent="0.25"/>
    <row r="11187" customFormat="1" x14ac:dyDescent="0.25"/>
    <row r="11188" customFormat="1" x14ac:dyDescent="0.25"/>
    <row r="11189" customFormat="1" x14ac:dyDescent="0.25"/>
    <row r="11190" customFormat="1" x14ac:dyDescent="0.25"/>
    <row r="11191" customFormat="1" x14ac:dyDescent="0.25"/>
    <row r="11192" customFormat="1" x14ac:dyDescent="0.25"/>
    <row r="11193" customFormat="1" x14ac:dyDescent="0.25"/>
    <row r="11194" customFormat="1" x14ac:dyDescent="0.25"/>
    <row r="11195" customFormat="1" x14ac:dyDescent="0.25"/>
    <row r="11196" customFormat="1" x14ac:dyDescent="0.25"/>
    <row r="11197" customFormat="1" x14ac:dyDescent="0.25"/>
    <row r="11198" customFormat="1" x14ac:dyDescent="0.25"/>
    <row r="11199" customFormat="1" x14ac:dyDescent="0.25"/>
    <row r="11200" customFormat="1" x14ac:dyDescent="0.25"/>
    <row r="11201" customFormat="1" x14ac:dyDescent="0.25"/>
    <row r="11202" customFormat="1" x14ac:dyDescent="0.25"/>
    <row r="11203" customFormat="1" x14ac:dyDescent="0.25"/>
    <row r="11204" customFormat="1" x14ac:dyDescent="0.25"/>
    <row r="11205" customFormat="1" x14ac:dyDescent="0.25"/>
    <row r="11206" customFormat="1" x14ac:dyDescent="0.25"/>
    <row r="11207" customFormat="1" x14ac:dyDescent="0.25"/>
    <row r="11208" customFormat="1" x14ac:dyDescent="0.25"/>
    <row r="11209" customFormat="1" x14ac:dyDescent="0.25"/>
    <row r="11210" customFormat="1" x14ac:dyDescent="0.25"/>
    <row r="11211" customFormat="1" x14ac:dyDescent="0.25"/>
    <row r="11212" customFormat="1" x14ac:dyDescent="0.25"/>
    <row r="11213" customFormat="1" x14ac:dyDescent="0.25"/>
    <row r="11214" customFormat="1" x14ac:dyDescent="0.25"/>
    <row r="11215" customFormat="1" x14ac:dyDescent="0.25"/>
    <row r="11216" customFormat="1" x14ac:dyDescent="0.25"/>
    <row r="11217" customFormat="1" x14ac:dyDescent="0.25"/>
    <row r="11218" customFormat="1" x14ac:dyDescent="0.25"/>
    <row r="11219" customFormat="1" x14ac:dyDescent="0.25"/>
    <row r="11220" customFormat="1" x14ac:dyDescent="0.25"/>
    <row r="11221" customFormat="1" x14ac:dyDescent="0.25"/>
    <row r="11222" customFormat="1" x14ac:dyDescent="0.25"/>
    <row r="11223" customFormat="1" x14ac:dyDescent="0.25"/>
    <row r="11224" customFormat="1" x14ac:dyDescent="0.25"/>
    <row r="11225" customFormat="1" x14ac:dyDescent="0.25"/>
    <row r="11226" customFormat="1" x14ac:dyDescent="0.25"/>
    <row r="11227" customFormat="1" x14ac:dyDescent="0.25"/>
    <row r="11228" customFormat="1" x14ac:dyDescent="0.25"/>
    <row r="11229" customFormat="1" x14ac:dyDescent="0.25"/>
    <row r="11230" customFormat="1" x14ac:dyDescent="0.25"/>
    <row r="11231" customFormat="1" x14ac:dyDescent="0.25"/>
    <row r="11232" customFormat="1" x14ac:dyDescent="0.25"/>
    <row r="11233" customFormat="1" x14ac:dyDescent="0.25"/>
    <row r="11234" customFormat="1" x14ac:dyDescent="0.25"/>
    <row r="11235" customFormat="1" x14ac:dyDescent="0.25"/>
    <row r="11236" customFormat="1" x14ac:dyDescent="0.25"/>
    <row r="11237" customFormat="1" x14ac:dyDescent="0.25"/>
    <row r="11238" customFormat="1" x14ac:dyDescent="0.25"/>
    <row r="11239" customFormat="1" x14ac:dyDescent="0.25"/>
    <row r="11240" customFormat="1" x14ac:dyDescent="0.25"/>
    <row r="11241" customFormat="1" x14ac:dyDescent="0.25"/>
    <row r="11242" customFormat="1" x14ac:dyDescent="0.25"/>
    <row r="11243" customFormat="1" x14ac:dyDescent="0.25"/>
    <row r="11244" customFormat="1" x14ac:dyDescent="0.25"/>
    <row r="11245" customFormat="1" x14ac:dyDescent="0.25"/>
    <row r="11246" customFormat="1" x14ac:dyDescent="0.25"/>
    <row r="11247" customFormat="1" x14ac:dyDescent="0.25"/>
    <row r="11248" customFormat="1" x14ac:dyDescent="0.25"/>
    <row r="11249" customFormat="1" x14ac:dyDescent="0.25"/>
    <row r="11250" customFormat="1" x14ac:dyDescent="0.25"/>
    <row r="11251" customFormat="1" x14ac:dyDescent="0.25"/>
    <row r="11252" customFormat="1" x14ac:dyDescent="0.25"/>
    <row r="11253" customFormat="1" x14ac:dyDescent="0.25"/>
    <row r="11254" customFormat="1" x14ac:dyDescent="0.25"/>
    <row r="11255" customFormat="1" x14ac:dyDescent="0.25"/>
    <row r="11256" customFormat="1" x14ac:dyDescent="0.25"/>
    <row r="11257" customFormat="1" x14ac:dyDescent="0.25"/>
    <row r="11258" customFormat="1" x14ac:dyDescent="0.25"/>
    <row r="11259" customFormat="1" x14ac:dyDescent="0.25"/>
    <row r="11260" customFormat="1" x14ac:dyDescent="0.25"/>
    <row r="11261" customFormat="1" x14ac:dyDescent="0.25"/>
    <row r="11262" customFormat="1" x14ac:dyDescent="0.25"/>
    <row r="11263" customFormat="1" x14ac:dyDescent="0.25"/>
    <row r="11264" customFormat="1" x14ac:dyDescent="0.25"/>
    <row r="11265" customFormat="1" x14ac:dyDescent="0.25"/>
    <row r="11266" customFormat="1" x14ac:dyDescent="0.25"/>
    <row r="11267" customFormat="1" x14ac:dyDescent="0.25"/>
    <row r="11268" customFormat="1" x14ac:dyDescent="0.25"/>
    <row r="11269" customFormat="1" x14ac:dyDescent="0.25"/>
    <row r="11270" customFormat="1" x14ac:dyDescent="0.25"/>
    <row r="11271" customFormat="1" x14ac:dyDescent="0.25"/>
    <row r="11272" customFormat="1" x14ac:dyDescent="0.25"/>
    <row r="11273" customFormat="1" x14ac:dyDescent="0.25"/>
    <row r="11274" customFormat="1" x14ac:dyDescent="0.25"/>
    <row r="11275" customFormat="1" x14ac:dyDescent="0.25"/>
    <row r="11276" customFormat="1" x14ac:dyDescent="0.25"/>
    <row r="11277" customFormat="1" x14ac:dyDescent="0.25"/>
    <row r="11278" customFormat="1" x14ac:dyDescent="0.25"/>
    <row r="11279" customFormat="1" x14ac:dyDescent="0.25"/>
    <row r="11280" customFormat="1" x14ac:dyDescent="0.25"/>
    <row r="11281" customFormat="1" x14ac:dyDescent="0.25"/>
    <row r="11282" customFormat="1" x14ac:dyDescent="0.25"/>
    <row r="11283" customFormat="1" x14ac:dyDescent="0.25"/>
    <row r="11284" customFormat="1" x14ac:dyDescent="0.25"/>
    <row r="11285" customFormat="1" x14ac:dyDescent="0.25"/>
    <row r="11286" customFormat="1" x14ac:dyDescent="0.25"/>
    <row r="11287" customFormat="1" x14ac:dyDescent="0.25"/>
    <row r="11288" customFormat="1" x14ac:dyDescent="0.25"/>
    <row r="11289" customFormat="1" x14ac:dyDescent="0.25"/>
    <row r="11290" customFormat="1" x14ac:dyDescent="0.25"/>
    <row r="11291" customFormat="1" x14ac:dyDescent="0.25"/>
    <row r="11292" customFormat="1" x14ac:dyDescent="0.25"/>
    <row r="11293" customFormat="1" x14ac:dyDescent="0.25"/>
    <row r="11294" customFormat="1" x14ac:dyDescent="0.25"/>
    <row r="11295" customFormat="1" x14ac:dyDescent="0.25"/>
    <row r="11296" customFormat="1" x14ac:dyDescent="0.25"/>
    <row r="11297" customFormat="1" x14ac:dyDescent="0.25"/>
    <row r="11298" customFormat="1" x14ac:dyDescent="0.25"/>
    <row r="11299" customFormat="1" x14ac:dyDescent="0.25"/>
    <row r="11300" customFormat="1" x14ac:dyDescent="0.25"/>
    <row r="11301" customFormat="1" x14ac:dyDescent="0.25"/>
    <row r="11302" customFormat="1" x14ac:dyDescent="0.25"/>
    <row r="11303" customFormat="1" x14ac:dyDescent="0.25"/>
    <row r="11304" customFormat="1" x14ac:dyDescent="0.25"/>
    <row r="11305" customFormat="1" x14ac:dyDescent="0.25"/>
    <row r="11306" customFormat="1" x14ac:dyDescent="0.25"/>
    <row r="11307" customFormat="1" x14ac:dyDescent="0.25"/>
    <row r="11308" customFormat="1" x14ac:dyDescent="0.25"/>
    <row r="11309" customFormat="1" x14ac:dyDescent="0.25"/>
    <row r="11310" customFormat="1" x14ac:dyDescent="0.25"/>
    <row r="11311" customFormat="1" x14ac:dyDescent="0.25"/>
    <row r="11312" customFormat="1" x14ac:dyDescent="0.25"/>
    <row r="11313" customFormat="1" x14ac:dyDescent="0.25"/>
    <row r="11314" customFormat="1" x14ac:dyDescent="0.25"/>
    <row r="11315" customFormat="1" x14ac:dyDescent="0.25"/>
    <row r="11316" customFormat="1" x14ac:dyDescent="0.25"/>
    <row r="11317" customFormat="1" x14ac:dyDescent="0.25"/>
    <row r="11318" customFormat="1" x14ac:dyDescent="0.25"/>
    <row r="11319" customFormat="1" x14ac:dyDescent="0.25"/>
    <row r="11320" customFormat="1" x14ac:dyDescent="0.25"/>
    <row r="11321" customFormat="1" x14ac:dyDescent="0.25"/>
    <row r="11322" customFormat="1" x14ac:dyDescent="0.25"/>
    <row r="11323" customFormat="1" x14ac:dyDescent="0.25"/>
    <row r="11324" customFormat="1" x14ac:dyDescent="0.25"/>
    <row r="11325" customFormat="1" x14ac:dyDescent="0.25"/>
    <row r="11326" customFormat="1" x14ac:dyDescent="0.25"/>
    <row r="11327" customFormat="1" x14ac:dyDescent="0.25"/>
    <row r="11328" customFormat="1" x14ac:dyDescent="0.25"/>
    <row r="11329" customFormat="1" x14ac:dyDescent="0.25"/>
    <row r="11330" customFormat="1" x14ac:dyDescent="0.25"/>
    <row r="11331" customFormat="1" x14ac:dyDescent="0.25"/>
    <row r="11332" customFormat="1" x14ac:dyDescent="0.25"/>
    <row r="11333" customFormat="1" x14ac:dyDescent="0.25"/>
    <row r="11334" customFormat="1" x14ac:dyDescent="0.25"/>
    <row r="11335" customFormat="1" x14ac:dyDescent="0.25"/>
    <row r="11336" customFormat="1" x14ac:dyDescent="0.25"/>
    <row r="11337" customFormat="1" x14ac:dyDescent="0.25"/>
    <row r="11338" customFormat="1" x14ac:dyDescent="0.25"/>
    <row r="11339" customFormat="1" x14ac:dyDescent="0.25"/>
    <row r="11340" customFormat="1" x14ac:dyDescent="0.25"/>
    <row r="11341" customFormat="1" x14ac:dyDescent="0.25"/>
    <row r="11342" customFormat="1" x14ac:dyDescent="0.25"/>
    <row r="11343" customFormat="1" x14ac:dyDescent="0.25"/>
    <row r="11344" customFormat="1" x14ac:dyDescent="0.25"/>
    <row r="11345" customFormat="1" x14ac:dyDescent="0.25"/>
    <row r="11346" customFormat="1" x14ac:dyDescent="0.25"/>
    <row r="11347" customFormat="1" x14ac:dyDescent="0.25"/>
    <row r="11348" customFormat="1" x14ac:dyDescent="0.25"/>
    <row r="11349" customFormat="1" x14ac:dyDescent="0.25"/>
    <row r="11350" customFormat="1" x14ac:dyDescent="0.25"/>
    <row r="11351" customFormat="1" x14ac:dyDescent="0.25"/>
    <row r="11352" customFormat="1" x14ac:dyDescent="0.25"/>
    <row r="11353" customFormat="1" x14ac:dyDescent="0.25"/>
    <row r="11354" customFormat="1" x14ac:dyDescent="0.25"/>
    <row r="11355" customFormat="1" x14ac:dyDescent="0.25"/>
    <row r="11356" customFormat="1" x14ac:dyDescent="0.25"/>
    <row r="11357" customFormat="1" x14ac:dyDescent="0.25"/>
    <row r="11358" customFormat="1" x14ac:dyDescent="0.25"/>
    <row r="11359" customFormat="1" x14ac:dyDescent="0.25"/>
    <row r="11360" customFormat="1" x14ac:dyDescent="0.25"/>
    <row r="11361" customFormat="1" x14ac:dyDescent="0.25"/>
    <row r="11362" customFormat="1" x14ac:dyDescent="0.25"/>
    <row r="11363" customFormat="1" x14ac:dyDescent="0.25"/>
    <row r="11364" customFormat="1" x14ac:dyDescent="0.25"/>
    <row r="11365" customFormat="1" x14ac:dyDescent="0.25"/>
    <row r="11366" customFormat="1" x14ac:dyDescent="0.25"/>
    <row r="11367" customFormat="1" x14ac:dyDescent="0.25"/>
    <row r="11368" customFormat="1" x14ac:dyDescent="0.25"/>
    <row r="11369" customFormat="1" x14ac:dyDescent="0.25"/>
    <row r="11370" customFormat="1" x14ac:dyDescent="0.25"/>
    <row r="11371" customFormat="1" x14ac:dyDescent="0.25"/>
    <row r="11372" customFormat="1" x14ac:dyDescent="0.25"/>
    <row r="11373" customFormat="1" x14ac:dyDescent="0.25"/>
    <row r="11374" customFormat="1" x14ac:dyDescent="0.25"/>
    <row r="11375" customFormat="1" x14ac:dyDescent="0.25"/>
    <row r="11376" customFormat="1" x14ac:dyDescent="0.25"/>
    <row r="11377" customFormat="1" x14ac:dyDescent="0.25"/>
    <row r="11378" customFormat="1" x14ac:dyDescent="0.25"/>
    <row r="11379" customFormat="1" x14ac:dyDescent="0.25"/>
    <row r="11380" customFormat="1" x14ac:dyDescent="0.25"/>
    <row r="11381" customFormat="1" x14ac:dyDescent="0.25"/>
    <row r="11382" customFormat="1" x14ac:dyDescent="0.25"/>
    <row r="11383" customFormat="1" x14ac:dyDescent="0.25"/>
    <row r="11384" customFormat="1" x14ac:dyDescent="0.25"/>
    <row r="11385" customFormat="1" x14ac:dyDescent="0.25"/>
    <row r="11386" customFormat="1" x14ac:dyDescent="0.25"/>
    <row r="11387" customFormat="1" x14ac:dyDescent="0.25"/>
    <row r="11388" customFormat="1" x14ac:dyDescent="0.25"/>
    <row r="11389" customFormat="1" x14ac:dyDescent="0.25"/>
    <row r="11390" customFormat="1" x14ac:dyDescent="0.25"/>
    <row r="11391" customFormat="1" x14ac:dyDescent="0.25"/>
    <row r="11392" customFormat="1" x14ac:dyDescent="0.25"/>
    <row r="11393" customFormat="1" x14ac:dyDescent="0.25"/>
    <row r="11394" customFormat="1" x14ac:dyDescent="0.25"/>
    <row r="11395" customFormat="1" x14ac:dyDescent="0.25"/>
    <row r="11396" customFormat="1" x14ac:dyDescent="0.25"/>
    <row r="11397" customFormat="1" x14ac:dyDescent="0.25"/>
    <row r="11398" customFormat="1" x14ac:dyDescent="0.25"/>
    <row r="11399" customFormat="1" x14ac:dyDescent="0.25"/>
    <row r="11400" customFormat="1" x14ac:dyDescent="0.25"/>
    <row r="11401" customFormat="1" x14ac:dyDescent="0.25"/>
    <row r="11402" customFormat="1" x14ac:dyDescent="0.25"/>
    <row r="11403" customFormat="1" x14ac:dyDescent="0.25"/>
    <row r="11404" customFormat="1" x14ac:dyDescent="0.25"/>
    <row r="11405" customFormat="1" x14ac:dyDescent="0.25"/>
    <row r="11406" customFormat="1" x14ac:dyDescent="0.25"/>
    <row r="11407" customFormat="1" x14ac:dyDescent="0.25"/>
    <row r="11408" customFormat="1" x14ac:dyDescent="0.25"/>
    <row r="11409" customFormat="1" x14ac:dyDescent="0.25"/>
    <row r="11410" customFormat="1" x14ac:dyDescent="0.25"/>
    <row r="11411" customFormat="1" x14ac:dyDescent="0.25"/>
    <row r="11412" customFormat="1" x14ac:dyDescent="0.25"/>
    <row r="11413" customFormat="1" x14ac:dyDescent="0.25"/>
    <row r="11414" customFormat="1" x14ac:dyDescent="0.25"/>
    <row r="11415" customFormat="1" x14ac:dyDescent="0.25"/>
    <row r="11416" customFormat="1" x14ac:dyDescent="0.25"/>
    <row r="11417" customFormat="1" x14ac:dyDescent="0.25"/>
    <row r="11418" customFormat="1" x14ac:dyDescent="0.25"/>
    <row r="11419" customFormat="1" x14ac:dyDescent="0.25"/>
    <row r="11420" customFormat="1" x14ac:dyDescent="0.25"/>
    <row r="11421" customFormat="1" x14ac:dyDescent="0.25"/>
    <row r="11422" customFormat="1" x14ac:dyDescent="0.25"/>
    <row r="11423" customFormat="1" x14ac:dyDescent="0.25"/>
    <row r="11424" customFormat="1" x14ac:dyDescent="0.25"/>
    <row r="11425" customFormat="1" x14ac:dyDescent="0.25"/>
    <row r="11426" customFormat="1" x14ac:dyDescent="0.25"/>
    <row r="11427" customFormat="1" x14ac:dyDescent="0.25"/>
    <row r="11428" customFormat="1" x14ac:dyDescent="0.25"/>
    <row r="11429" customFormat="1" x14ac:dyDescent="0.25"/>
    <row r="11430" customFormat="1" x14ac:dyDescent="0.25"/>
    <row r="11431" customFormat="1" x14ac:dyDescent="0.25"/>
    <row r="11432" customFormat="1" x14ac:dyDescent="0.25"/>
    <row r="11433" customFormat="1" x14ac:dyDescent="0.25"/>
    <row r="11434" customFormat="1" x14ac:dyDescent="0.25"/>
    <row r="11435" customFormat="1" x14ac:dyDescent="0.25"/>
    <row r="11436" customFormat="1" x14ac:dyDescent="0.25"/>
    <row r="11437" customFormat="1" x14ac:dyDescent="0.25"/>
    <row r="11438" customFormat="1" x14ac:dyDescent="0.25"/>
    <row r="11439" customFormat="1" x14ac:dyDescent="0.25"/>
    <row r="11440" customFormat="1" x14ac:dyDescent="0.25"/>
    <row r="11441" customFormat="1" x14ac:dyDescent="0.25"/>
    <row r="11442" customFormat="1" x14ac:dyDescent="0.25"/>
    <row r="11443" customFormat="1" x14ac:dyDescent="0.25"/>
    <row r="11444" customFormat="1" x14ac:dyDescent="0.25"/>
    <row r="11445" customFormat="1" x14ac:dyDescent="0.25"/>
    <row r="11446" customFormat="1" x14ac:dyDescent="0.25"/>
    <row r="11447" customFormat="1" x14ac:dyDescent="0.25"/>
    <row r="11448" customFormat="1" x14ac:dyDescent="0.25"/>
    <row r="11449" customFormat="1" x14ac:dyDescent="0.25"/>
    <row r="11450" customFormat="1" x14ac:dyDescent="0.25"/>
    <row r="11451" customFormat="1" x14ac:dyDescent="0.25"/>
    <row r="11452" customFormat="1" x14ac:dyDescent="0.25"/>
    <row r="11453" customFormat="1" x14ac:dyDescent="0.25"/>
    <row r="11454" customFormat="1" x14ac:dyDescent="0.25"/>
    <row r="11455" customFormat="1" x14ac:dyDescent="0.25"/>
    <row r="11456" customFormat="1" x14ac:dyDescent="0.25"/>
    <row r="11457" customFormat="1" x14ac:dyDescent="0.25"/>
    <row r="11458" customFormat="1" x14ac:dyDescent="0.25"/>
    <row r="11459" customFormat="1" x14ac:dyDescent="0.25"/>
    <row r="11460" customFormat="1" x14ac:dyDescent="0.25"/>
    <row r="11461" customFormat="1" x14ac:dyDescent="0.25"/>
    <row r="11462" customFormat="1" x14ac:dyDescent="0.25"/>
    <row r="11463" customFormat="1" x14ac:dyDescent="0.25"/>
    <row r="11464" customFormat="1" x14ac:dyDescent="0.25"/>
    <row r="11465" customFormat="1" x14ac:dyDescent="0.25"/>
    <row r="11466" customFormat="1" x14ac:dyDescent="0.25"/>
    <row r="11467" customFormat="1" x14ac:dyDescent="0.25"/>
    <row r="11468" customFormat="1" x14ac:dyDescent="0.25"/>
    <row r="11469" customFormat="1" x14ac:dyDescent="0.25"/>
    <row r="11470" customFormat="1" x14ac:dyDescent="0.25"/>
    <row r="11471" customFormat="1" x14ac:dyDescent="0.25"/>
    <row r="11472" customFormat="1" x14ac:dyDescent="0.25"/>
    <row r="11473" customFormat="1" x14ac:dyDescent="0.25"/>
    <row r="11474" customFormat="1" x14ac:dyDescent="0.25"/>
    <row r="11475" customFormat="1" x14ac:dyDescent="0.25"/>
    <row r="11476" customFormat="1" x14ac:dyDescent="0.25"/>
    <row r="11477" customFormat="1" x14ac:dyDescent="0.25"/>
    <row r="11478" customFormat="1" x14ac:dyDescent="0.25"/>
    <row r="11479" customFormat="1" x14ac:dyDescent="0.25"/>
    <row r="11480" customFormat="1" x14ac:dyDescent="0.25"/>
    <row r="11481" customFormat="1" x14ac:dyDescent="0.25"/>
    <row r="11482" customFormat="1" x14ac:dyDescent="0.25"/>
    <row r="11483" customFormat="1" x14ac:dyDescent="0.25"/>
    <row r="11484" customFormat="1" x14ac:dyDescent="0.25"/>
    <row r="11485" customFormat="1" x14ac:dyDescent="0.25"/>
    <row r="11486" customFormat="1" x14ac:dyDescent="0.25"/>
    <row r="11487" customFormat="1" x14ac:dyDescent="0.25"/>
    <row r="11488" customFormat="1" x14ac:dyDescent="0.25"/>
    <row r="11489" customFormat="1" x14ac:dyDescent="0.25"/>
    <row r="11490" customFormat="1" x14ac:dyDescent="0.25"/>
    <row r="11491" customFormat="1" x14ac:dyDescent="0.25"/>
    <row r="11492" customFormat="1" x14ac:dyDescent="0.25"/>
    <row r="11493" customFormat="1" x14ac:dyDescent="0.25"/>
    <row r="11494" customFormat="1" x14ac:dyDescent="0.25"/>
    <row r="11495" customFormat="1" x14ac:dyDescent="0.25"/>
    <row r="11496" customFormat="1" x14ac:dyDescent="0.25"/>
    <row r="11497" customFormat="1" x14ac:dyDescent="0.25"/>
    <row r="11498" customFormat="1" x14ac:dyDescent="0.25"/>
    <row r="11499" customFormat="1" x14ac:dyDescent="0.25"/>
    <row r="11500" customFormat="1" x14ac:dyDescent="0.25"/>
    <row r="11501" customFormat="1" x14ac:dyDescent="0.25"/>
    <row r="11502" customFormat="1" x14ac:dyDescent="0.25"/>
    <row r="11503" customFormat="1" x14ac:dyDescent="0.25"/>
    <row r="11504" customFormat="1" x14ac:dyDescent="0.25"/>
    <row r="11505" customFormat="1" x14ac:dyDescent="0.25"/>
    <row r="11506" customFormat="1" x14ac:dyDescent="0.25"/>
    <row r="11507" customFormat="1" x14ac:dyDescent="0.25"/>
    <row r="11508" customFormat="1" x14ac:dyDescent="0.25"/>
    <row r="11509" customFormat="1" x14ac:dyDescent="0.25"/>
    <row r="11510" customFormat="1" x14ac:dyDescent="0.25"/>
    <row r="11511" customFormat="1" x14ac:dyDescent="0.25"/>
    <row r="11512" customFormat="1" x14ac:dyDescent="0.25"/>
    <row r="11513" customFormat="1" x14ac:dyDescent="0.25"/>
    <row r="11514" customFormat="1" x14ac:dyDescent="0.25"/>
    <row r="11515" customFormat="1" x14ac:dyDescent="0.25"/>
    <row r="11516" customFormat="1" x14ac:dyDescent="0.25"/>
    <row r="11517" customFormat="1" x14ac:dyDescent="0.25"/>
    <row r="11518" customFormat="1" x14ac:dyDescent="0.25"/>
    <row r="11519" customFormat="1" x14ac:dyDescent="0.25"/>
    <row r="11520" customFormat="1" x14ac:dyDescent="0.25"/>
    <row r="11521" customFormat="1" x14ac:dyDescent="0.25"/>
    <row r="11522" customFormat="1" x14ac:dyDescent="0.25"/>
    <row r="11523" customFormat="1" x14ac:dyDescent="0.25"/>
    <row r="11524" customFormat="1" x14ac:dyDescent="0.25"/>
    <row r="11525" customFormat="1" x14ac:dyDescent="0.25"/>
    <row r="11526" customFormat="1" x14ac:dyDescent="0.25"/>
    <row r="11527" customFormat="1" x14ac:dyDescent="0.25"/>
    <row r="11528" customFormat="1" x14ac:dyDescent="0.25"/>
    <row r="11529" customFormat="1" x14ac:dyDescent="0.25"/>
    <row r="11530" customFormat="1" x14ac:dyDescent="0.25"/>
    <row r="11531" customFormat="1" x14ac:dyDescent="0.25"/>
    <row r="11532" customFormat="1" x14ac:dyDescent="0.25"/>
    <row r="11533" customFormat="1" x14ac:dyDescent="0.25"/>
    <row r="11534" customFormat="1" x14ac:dyDescent="0.25"/>
    <row r="11535" customFormat="1" x14ac:dyDescent="0.25"/>
    <row r="11536" customFormat="1" x14ac:dyDescent="0.25"/>
    <row r="11537" customFormat="1" x14ac:dyDescent="0.25"/>
    <row r="11538" customFormat="1" x14ac:dyDescent="0.25"/>
    <row r="11539" customFormat="1" x14ac:dyDescent="0.25"/>
    <row r="11540" customFormat="1" x14ac:dyDescent="0.25"/>
    <row r="11541" customFormat="1" x14ac:dyDescent="0.25"/>
    <row r="11542" customFormat="1" x14ac:dyDescent="0.25"/>
    <row r="11543" customFormat="1" x14ac:dyDescent="0.25"/>
    <row r="11544" customFormat="1" x14ac:dyDescent="0.25"/>
    <row r="11545" customFormat="1" x14ac:dyDescent="0.25"/>
    <row r="11546" customFormat="1" x14ac:dyDescent="0.25"/>
    <row r="11547" customFormat="1" x14ac:dyDescent="0.25"/>
    <row r="11548" customFormat="1" x14ac:dyDescent="0.25"/>
    <row r="11549" customFormat="1" x14ac:dyDescent="0.25"/>
    <row r="11550" customFormat="1" x14ac:dyDescent="0.25"/>
    <row r="11551" customFormat="1" x14ac:dyDescent="0.25"/>
    <row r="11552" customFormat="1" x14ac:dyDescent="0.25"/>
    <row r="11553" customFormat="1" x14ac:dyDescent="0.25"/>
    <row r="11554" customFormat="1" x14ac:dyDescent="0.25"/>
    <row r="11555" customFormat="1" x14ac:dyDescent="0.25"/>
    <row r="11556" customFormat="1" x14ac:dyDescent="0.25"/>
    <row r="11557" customFormat="1" x14ac:dyDescent="0.25"/>
    <row r="11558" customFormat="1" x14ac:dyDescent="0.25"/>
    <row r="11559" customFormat="1" x14ac:dyDescent="0.25"/>
    <row r="11560" customFormat="1" x14ac:dyDescent="0.25"/>
    <row r="11561" customFormat="1" x14ac:dyDescent="0.25"/>
    <row r="11562" customFormat="1" x14ac:dyDescent="0.25"/>
    <row r="11563" customFormat="1" x14ac:dyDescent="0.25"/>
    <row r="11564" customFormat="1" x14ac:dyDescent="0.25"/>
    <row r="11565" customFormat="1" x14ac:dyDescent="0.25"/>
    <row r="11566" customFormat="1" x14ac:dyDescent="0.25"/>
    <row r="11567" customFormat="1" x14ac:dyDescent="0.25"/>
    <row r="11568" customFormat="1" x14ac:dyDescent="0.25"/>
    <row r="11569" customFormat="1" x14ac:dyDescent="0.25"/>
    <row r="11570" customFormat="1" x14ac:dyDescent="0.25"/>
    <row r="11571" customFormat="1" x14ac:dyDescent="0.25"/>
    <row r="11572" customFormat="1" x14ac:dyDescent="0.25"/>
    <row r="11573" customFormat="1" x14ac:dyDescent="0.25"/>
    <row r="11574" customFormat="1" x14ac:dyDescent="0.25"/>
    <row r="11575" customFormat="1" x14ac:dyDescent="0.25"/>
    <row r="11576" customFormat="1" x14ac:dyDescent="0.25"/>
    <row r="11577" customFormat="1" x14ac:dyDescent="0.25"/>
    <row r="11578" customFormat="1" x14ac:dyDescent="0.25"/>
    <row r="11579" customFormat="1" x14ac:dyDescent="0.25"/>
    <row r="11580" customFormat="1" x14ac:dyDescent="0.25"/>
    <row r="11581" customFormat="1" x14ac:dyDescent="0.25"/>
    <row r="11582" customFormat="1" x14ac:dyDescent="0.25"/>
    <row r="11583" customFormat="1" x14ac:dyDescent="0.25"/>
    <row r="11584" customFormat="1" x14ac:dyDescent="0.25"/>
    <row r="11585" customFormat="1" x14ac:dyDescent="0.25"/>
    <row r="11586" customFormat="1" x14ac:dyDescent="0.25"/>
    <row r="11587" customFormat="1" x14ac:dyDescent="0.25"/>
    <row r="11588" customFormat="1" x14ac:dyDescent="0.25"/>
    <row r="11589" customFormat="1" x14ac:dyDescent="0.25"/>
    <row r="11590" customFormat="1" x14ac:dyDescent="0.25"/>
    <row r="11591" customFormat="1" x14ac:dyDescent="0.25"/>
    <row r="11592" customFormat="1" x14ac:dyDescent="0.25"/>
    <row r="11593" customFormat="1" x14ac:dyDescent="0.25"/>
    <row r="11594" customFormat="1" x14ac:dyDescent="0.25"/>
    <row r="11595" customFormat="1" x14ac:dyDescent="0.25"/>
    <row r="11596" customFormat="1" x14ac:dyDescent="0.25"/>
    <row r="11597" customFormat="1" x14ac:dyDescent="0.25"/>
    <row r="11598" customFormat="1" x14ac:dyDescent="0.25"/>
    <row r="11599" customFormat="1" x14ac:dyDescent="0.25"/>
    <row r="11600" customFormat="1" x14ac:dyDescent="0.25"/>
    <row r="11601" customFormat="1" x14ac:dyDescent="0.25"/>
    <row r="11602" customFormat="1" x14ac:dyDescent="0.25"/>
    <row r="11603" customFormat="1" x14ac:dyDescent="0.25"/>
    <row r="11604" customFormat="1" x14ac:dyDescent="0.25"/>
    <row r="11605" customFormat="1" x14ac:dyDescent="0.25"/>
    <row r="11606" customFormat="1" x14ac:dyDescent="0.25"/>
    <row r="11607" customFormat="1" x14ac:dyDescent="0.25"/>
    <row r="11608" customFormat="1" x14ac:dyDescent="0.25"/>
    <row r="11609" customFormat="1" x14ac:dyDescent="0.25"/>
    <row r="11610" customFormat="1" x14ac:dyDescent="0.25"/>
    <row r="11611" customFormat="1" x14ac:dyDescent="0.25"/>
    <row r="11612" customFormat="1" x14ac:dyDescent="0.25"/>
    <row r="11613" customFormat="1" x14ac:dyDescent="0.25"/>
    <row r="11614" customFormat="1" x14ac:dyDescent="0.25"/>
    <row r="11615" customFormat="1" x14ac:dyDescent="0.25"/>
    <row r="11616" customFormat="1" x14ac:dyDescent="0.25"/>
    <row r="11617" customFormat="1" x14ac:dyDescent="0.25"/>
    <row r="11618" customFormat="1" x14ac:dyDescent="0.25"/>
    <row r="11619" customFormat="1" x14ac:dyDescent="0.25"/>
    <row r="11620" customFormat="1" x14ac:dyDescent="0.25"/>
    <row r="11621" customFormat="1" x14ac:dyDescent="0.25"/>
    <row r="11622" customFormat="1" x14ac:dyDescent="0.25"/>
    <row r="11623" customFormat="1" x14ac:dyDescent="0.25"/>
    <row r="11624" customFormat="1" x14ac:dyDescent="0.25"/>
    <row r="11625" customFormat="1" x14ac:dyDescent="0.25"/>
    <row r="11626" customFormat="1" x14ac:dyDescent="0.25"/>
    <row r="11627" customFormat="1" x14ac:dyDescent="0.25"/>
    <row r="11628" customFormat="1" x14ac:dyDescent="0.25"/>
    <row r="11629" customFormat="1" x14ac:dyDescent="0.25"/>
    <row r="11630" customFormat="1" x14ac:dyDescent="0.25"/>
    <row r="11631" customFormat="1" x14ac:dyDescent="0.25"/>
    <row r="11632" customFormat="1" x14ac:dyDescent="0.25"/>
    <row r="11633" customFormat="1" x14ac:dyDescent="0.25"/>
    <row r="11634" customFormat="1" x14ac:dyDescent="0.25"/>
    <row r="11635" customFormat="1" x14ac:dyDescent="0.25"/>
    <row r="11636" customFormat="1" x14ac:dyDescent="0.25"/>
    <row r="11637" customFormat="1" x14ac:dyDescent="0.25"/>
    <row r="11638" customFormat="1" x14ac:dyDescent="0.25"/>
    <row r="11639" customFormat="1" x14ac:dyDescent="0.25"/>
    <row r="11640" customFormat="1" x14ac:dyDescent="0.25"/>
    <row r="11641" customFormat="1" x14ac:dyDescent="0.25"/>
    <row r="11642" customFormat="1" x14ac:dyDescent="0.25"/>
    <row r="11643" customFormat="1" x14ac:dyDescent="0.25"/>
    <row r="11644" customFormat="1" x14ac:dyDescent="0.25"/>
    <row r="11645" customFormat="1" x14ac:dyDescent="0.25"/>
    <row r="11646" customFormat="1" x14ac:dyDescent="0.25"/>
    <row r="11647" customFormat="1" x14ac:dyDescent="0.25"/>
    <row r="11648" customFormat="1" x14ac:dyDescent="0.25"/>
    <row r="11649" customFormat="1" x14ac:dyDescent="0.25"/>
    <row r="11650" customFormat="1" x14ac:dyDescent="0.25"/>
    <row r="11651" customFormat="1" x14ac:dyDescent="0.25"/>
    <row r="11652" customFormat="1" x14ac:dyDescent="0.25"/>
    <row r="11653" customFormat="1" x14ac:dyDescent="0.25"/>
    <row r="11654" customFormat="1" x14ac:dyDescent="0.25"/>
    <row r="11655" customFormat="1" x14ac:dyDescent="0.25"/>
    <row r="11656" customFormat="1" x14ac:dyDescent="0.25"/>
    <row r="11657" customFormat="1" x14ac:dyDescent="0.25"/>
    <row r="11658" customFormat="1" x14ac:dyDescent="0.25"/>
    <row r="11659" customFormat="1" x14ac:dyDescent="0.25"/>
    <row r="11660" customFormat="1" x14ac:dyDescent="0.25"/>
    <row r="11661" customFormat="1" x14ac:dyDescent="0.25"/>
    <row r="11662" customFormat="1" x14ac:dyDescent="0.25"/>
    <row r="11663" customFormat="1" x14ac:dyDescent="0.25"/>
    <row r="11664" customFormat="1" x14ac:dyDescent="0.25"/>
    <row r="11665" customFormat="1" x14ac:dyDescent="0.25"/>
    <row r="11666" customFormat="1" x14ac:dyDescent="0.25"/>
    <row r="11667" customFormat="1" x14ac:dyDescent="0.25"/>
    <row r="11668" customFormat="1" x14ac:dyDescent="0.25"/>
    <row r="11669" customFormat="1" x14ac:dyDescent="0.25"/>
    <row r="11670" customFormat="1" x14ac:dyDescent="0.25"/>
    <row r="11671" customFormat="1" x14ac:dyDescent="0.25"/>
    <row r="11672" customFormat="1" x14ac:dyDescent="0.25"/>
    <row r="11673" customFormat="1" x14ac:dyDescent="0.25"/>
    <row r="11674" customFormat="1" x14ac:dyDescent="0.25"/>
    <row r="11675" customFormat="1" x14ac:dyDescent="0.25"/>
    <row r="11676" customFormat="1" x14ac:dyDescent="0.25"/>
    <row r="11677" customFormat="1" x14ac:dyDescent="0.25"/>
    <row r="11678" customFormat="1" x14ac:dyDescent="0.25"/>
    <row r="11679" customFormat="1" x14ac:dyDescent="0.25"/>
    <row r="11680" customFormat="1" x14ac:dyDescent="0.25"/>
    <row r="11681" customFormat="1" x14ac:dyDescent="0.25"/>
    <row r="11682" customFormat="1" x14ac:dyDescent="0.25"/>
    <row r="11683" customFormat="1" x14ac:dyDescent="0.25"/>
    <row r="11684" customFormat="1" x14ac:dyDescent="0.25"/>
    <row r="11685" customFormat="1" x14ac:dyDescent="0.25"/>
    <row r="11686" customFormat="1" x14ac:dyDescent="0.25"/>
    <row r="11687" customFormat="1" x14ac:dyDescent="0.25"/>
    <row r="11688" customFormat="1" x14ac:dyDescent="0.25"/>
    <row r="11689" customFormat="1" x14ac:dyDescent="0.25"/>
    <row r="11690" customFormat="1" x14ac:dyDescent="0.25"/>
    <row r="11691" customFormat="1" x14ac:dyDescent="0.25"/>
    <row r="11692" customFormat="1" x14ac:dyDescent="0.25"/>
    <row r="11693" customFormat="1" x14ac:dyDescent="0.25"/>
    <row r="11694" customFormat="1" x14ac:dyDescent="0.25"/>
    <row r="11695" customFormat="1" x14ac:dyDescent="0.25"/>
    <row r="11696" customFormat="1" x14ac:dyDescent="0.25"/>
    <row r="11697" customFormat="1" x14ac:dyDescent="0.25"/>
    <row r="11698" customFormat="1" x14ac:dyDescent="0.25"/>
    <row r="11699" customFormat="1" x14ac:dyDescent="0.25"/>
    <row r="11700" customFormat="1" x14ac:dyDescent="0.25"/>
    <row r="11701" customFormat="1" x14ac:dyDescent="0.25"/>
    <row r="11702" customFormat="1" x14ac:dyDescent="0.25"/>
    <row r="11703" customFormat="1" x14ac:dyDescent="0.25"/>
    <row r="11704" customFormat="1" x14ac:dyDescent="0.25"/>
    <row r="11705" customFormat="1" x14ac:dyDescent="0.25"/>
    <row r="11706" customFormat="1" x14ac:dyDescent="0.25"/>
    <row r="11707" customFormat="1" x14ac:dyDescent="0.25"/>
    <row r="11708" customFormat="1" x14ac:dyDescent="0.25"/>
    <row r="11709" customFormat="1" x14ac:dyDescent="0.25"/>
    <row r="11710" customFormat="1" x14ac:dyDescent="0.25"/>
    <row r="11711" customFormat="1" x14ac:dyDescent="0.25"/>
    <row r="11712" customFormat="1" x14ac:dyDescent="0.25"/>
    <row r="11713" customFormat="1" x14ac:dyDescent="0.25"/>
    <row r="11714" customFormat="1" x14ac:dyDescent="0.25"/>
    <row r="11715" customFormat="1" x14ac:dyDescent="0.25"/>
    <row r="11716" customFormat="1" x14ac:dyDescent="0.25"/>
    <row r="11717" customFormat="1" x14ac:dyDescent="0.25"/>
    <row r="11718" customFormat="1" x14ac:dyDescent="0.25"/>
    <row r="11719" customFormat="1" x14ac:dyDescent="0.25"/>
    <row r="11720" customFormat="1" x14ac:dyDescent="0.25"/>
    <row r="11721" customFormat="1" x14ac:dyDescent="0.25"/>
    <row r="11722" customFormat="1" x14ac:dyDescent="0.25"/>
    <row r="11723" customFormat="1" x14ac:dyDescent="0.25"/>
    <row r="11724" customFormat="1" x14ac:dyDescent="0.25"/>
    <row r="11725" customFormat="1" x14ac:dyDescent="0.25"/>
    <row r="11726" customFormat="1" x14ac:dyDescent="0.25"/>
    <row r="11727" customFormat="1" x14ac:dyDescent="0.25"/>
    <row r="11728" customFormat="1" x14ac:dyDescent="0.25"/>
    <row r="11729" customFormat="1" x14ac:dyDescent="0.25"/>
    <row r="11730" customFormat="1" x14ac:dyDescent="0.25"/>
    <row r="11731" customFormat="1" x14ac:dyDescent="0.25"/>
    <row r="11732" customFormat="1" x14ac:dyDescent="0.25"/>
    <row r="11733" customFormat="1" x14ac:dyDescent="0.25"/>
    <row r="11734" customFormat="1" x14ac:dyDescent="0.25"/>
    <row r="11735" customFormat="1" x14ac:dyDescent="0.25"/>
    <row r="11736" customFormat="1" x14ac:dyDescent="0.25"/>
    <row r="11737" customFormat="1" x14ac:dyDescent="0.25"/>
    <row r="11738" customFormat="1" x14ac:dyDescent="0.25"/>
    <row r="11739" customFormat="1" x14ac:dyDescent="0.25"/>
    <row r="11740" customFormat="1" x14ac:dyDescent="0.25"/>
    <row r="11741" customFormat="1" x14ac:dyDescent="0.25"/>
    <row r="11742" customFormat="1" x14ac:dyDescent="0.25"/>
    <row r="11743" customFormat="1" x14ac:dyDescent="0.25"/>
    <row r="11744" customFormat="1" x14ac:dyDescent="0.25"/>
    <row r="11745" customFormat="1" x14ac:dyDescent="0.25"/>
    <row r="11746" customFormat="1" x14ac:dyDescent="0.25"/>
    <row r="11747" customFormat="1" x14ac:dyDescent="0.25"/>
    <row r="11748" customFormat="1" x14ac:dyDescent="0.25"/>
    <row r="11749" customFormat="1" x14ac:dyDescent="0.25"/>
    <row r="11750" customFormat="1" x14ac:dyDescent="0.25"/>
    <row r="11751" customFormat="1" x14ac:dyDescent="0.25"/>
    <row r="11752" customFormat="1" x14ac:dyDescent="0.25"/>
    <row r="11753" customFormat="1" x14ac:dyDescent="0.25"/>
    <row r="11754" customFormat="1" x14ac:dyDescent="0.25"/>
    <row r="11755" customFormat="1" x14ac:dyDescent="0.25"/>
    <row r="11756" customFormat="1" x14ac:dyDescent="0.25"/>
    <row r="11757" customFormat="1" x14ac:dyDescent="0.25"/>
    <row r="11758" customFormat="1" x14ac:dyDescent="0.25"/>
    <row r="11759" customFormat="1" x14ac:dyDescent="0.25"/>
    <row r="11760" customFormat="1" x14ac:dyDescent="0.25"/>
    <row r="11761" customFormat="1" x14ac:dyDescent="0.25"/>
    <row r="11762" customFormat="1" x14ac:dyDescent="0.25"/>
    <row r="11763" customFormat="1" x14ac:dyDescent="0.25"/>
    <row r="11764" customFormat="1" x14ac:dyDescent="0.25"/>
    <row r="11765" customFormat="1" x14ac:dyDescent="0.25"/>
    <row r="11766" customFormat="1" x14ac:dyDescent="0.25"/>
    <row r="11767" customFormat="1" x14ac:dyDescent="0.25"/>
    <row r="11768" customFormat="1" x14ac:dyDescent="0.25"/>
    <row r="11769" customFormat="1" x14ac:dyDescent="0.25"/>
    <row r="11770" customFormat="1" x14ac:dyDescent="0.25"/>
    <row r="11771" customFormat="1" x14ac:dyDescent="0.25"/>
    <row r="11772" customFormat="1" x14ac:dyDescent="0.25"/>
    <row r="11773" customFormat="1" x14ac:dyDescent="0.25"/>
    <row r="11774" customFormat="1" x14ac:dyDescent="0.25"/>
    <row r="11775" customFormat="1" x14ac:dyDescent="0.25"/>
    <row r="11776" customFormat="1" x14ac:dyDescent="0.25"/>
    <row r="11777" customFormat="1" x14ac:dyDescent="0.25"/>
    <row r="11778" customFormat="1" x14ac:dyDescent="0.25"/>
    <row r="11779" customFormat="1" x14ac:dyDescent="0.25"/>
    <row r="11780" customFormat="1" x14ac:dyDescent="0.25"/>
    <row r="11781" customFormat="1" x14ac:dyDescent="0.25"/>
    <row r="11782" customFormat="1" x14ac:dyDescent="0.25"/>
    <row r="11783" customFormat="1" x14ac:dyDescent="0.25"/>
    <row r="11784" customFormat="1" x14ac:dyDescent="0.25"/>
    <row r="11785" customFormat="1" x14ac:dyDescent="0.25"/>
    <row r="11786" customFormat="1" x14ac:dyDescent="0.25"/>
    <row r="11787" customFormat="1" x14ac:dyDescent="0.25"/>
    <row r="11788" customFormat="1" x14ac:dyDescent="0.25"/>
    <row r="11789" customFormat="1" x14ac:dyDescent="0.25"/>
    <row r="11790" customFormat="1" x14ac:dyDescent="0.25"/>
    <row r="11791" customFormat="1" x14ac:dyDescent="0.25"/>
    <row r="11792" customFormat="1" x14ac:dyDescent="0.25"/>
    <row r="11793" customFormat="1" x14ac:dyDescent="0.25"/>
    <row r="11794" customFormat="1" x14ac:dyDescent="0.25"/>
    <row r="11795" customFormat="1" x14ac:dyDescent="0.25"/>
    <row r="11796" customFormat="1" x14ac:dyDescent="0.25"/>
    <row r="11797" customFormat="1" x14ac:dyDescent="0.25"/>
    <row r="11798" customFormat="1" x14ac:dyDescent="0.25"/>
    <row r="11799" customFormat="1" x14ac:dyDescent="0.25"/>
    <row r="11800" customFormat="1" x14ac:dyDescent="0.25"/>
    <row r="11801" customFormat="1" x14ac:dyDescent="0.25"/>
    <row r="11802" customFormat="1" x14ac:dyDescent="0.25"/>
    <row r="11803" customFormat="1" x14ac:dyDescent="0.25"/>
    <row r="11804" customFormat="1" x14ac:dyDescent="0.25"/>
    <row r="11805" customFormat="1" x14ac:dyDescent="0.25"/>
    <row r="11806" customFormat="1" x14ac:dyDescent="0.25"/>
    <row r="11807" customFormat="1" x14ac:dyDescent="0.25"/>
    <row r="11808" customFormat="1" x14ac:dyDescent="0.25"/>
    <row r="11809" customFormat="1" x14ac:dyDescent="0.25"/>
    <row r="11810" customFormat="1" x14ac:dyDescent="0.25"/>
    <row r="11811" customFormat="1" x14ac:dyDescent="0.25"/>
    <row r="11812" customFormat="1" x14ac:dyDescent="0.25"/>
    <row r="11813" customFormat="1" x14ac:dyDescent="0.25"/>
    <row r="11814" customFormat="1" x14ac:dyDescent="0.25"/>
    <row r="11815" customFormat="1" x14ac:dyDescent="0.25"/>
    <row r="11816" customFormat="1" x14ac:dyDescent="0.25"/>
    <row r="11817" customFormat="1" x14ac:dyDescent="0.25"/>
    <row r="11818" customFormat="1" x14ac:dyDescent="0.25"/>
    <row r="11819" customFormat="1" x14ac:dyDescent="0.25"/>
    <row r="11820" customFormat="1" x14ac:dyDescent="0.25"/>
    <row r="11821" customFormat="1" x14ac:dyDescent="0.25"/>
    <row r="11822" customFormat="1" x14ac:dyDescent="0.25"/>
    <row r="11823" customFormat="1" x14ac:dyDescent="0.25"/>
    <row r="11824" customFormat="1" x14ac:dyDescent="0.25"/>
    <row r="11825" customFormat="1" x14ac:dyDescent="0.25"/>
    <row r="11826" customFormat="1" x14ac:dyDescent="0.25"/>
    <row r="11827" customFormat="1" x14ac:dyDescent="0.25"/>
    <row r="11828" customFormat="1" x14ac:dyDescent="0.25"/>
    <row r="11829" customFormat="1" x14ac:dyDescent="0.25"/>
    <row r="11830" customFormat="1" x14ac:dyDescent="0.25"/>
    <row r="11831" customFormat="1" x14ac:dyDescent="0.25"/>
    <row r="11832" customFormat="1" x14ac:dyDescent="0.25"/>
    <row r="11833" customFormat="1" x14ac:dyDescent="0.25"/>
    <row r="11834" customFormat="1" x14ac:dyDescent="0.25"/>
    <row r="11835" customFormat="1" x14ac:dyDescent="0.25"/>
    <row r="11836" customFormat="1" x14ac:dyDescent="0.25"/>
    <row r="11837" customFormat="1" x14ac:dyDescent="0.25"/>
    <row r="11838" customFormat="1" x14ac:dyDescent="0.25"/>
    <row r="11839" customFormat="1" x14ac:dyDescent="0.25"/>
    <row r="11840" customFormat="1" x14ac:dyDescent="0.25"/>
    <row r="11841" customFormat="1" x14ac:dyDescent="0.25"/>
    <row r="11842" customFormat="1" x14ac:dyDescent="0.25"/>
    <row r="11843" customFormat="1" x14ac:dyDescent="0.25"/>
    <row r="11844" customFormat="1" x14ac:dyDescent="0.25"/>
    <row r="11845" customFormat="1" x14ac:dyDescent="0.25"/>
    <row r="11846" customFormat="1" x14ac:dyDescent="0.25"/>
    <row r="11847" customFormat="1" x14ac:dyDescent="0.25"/>
    <row r="11848" customFormat="1" x14ac:dyDescent="0.25"/>
    <row r="11849" customFormat="1" x14ac:dyDescent="0.25"/>
    <row r="11850" customFormat="1" x14ac:dyDescent="0.25"/>
    <row r="11851" customFormat="1" x14ac:dyDescent="0.25"/>
    <row r="11852" customFormat="1" x14ac:dyDescent="0.25"/>
    <row r="11853" customFormat="1" x14ac:dyDescent="0.25"/>
    <row r="11854" customFormat="1" x14ac:dyDescent="0.25"/>
    <row r="11855" customFormat="1" x14ac:dyDescent="0.25"/>
    <row r="11856" customFormat="1" x14ac:dyDescent="0.25"/>
    <row r="11857" customFormat="1" x14ac:dyDescent="0.25"/>
    <row r="11858" customFormat="1" x14ac:dyDescent="0.25"/>
    <row r="11859" customFormat="1" x14ac:dyDescent="0.25"/>
    <row r="11860" customFormat="1" x14ac:dyDescent="0.25"/>
    <row r="11861" customFormat="1" x14ac:dyDescent="0.25"/>
    <row r="11862" customFormat="1" x14ac:dyDescent="0.25"/>
    <row r="11863" customFormat="1" x14ac:dyDescent="0.25"/>
    <row r="11864" customFormat="1" x14ac:dyDescent="0.25"/>
    <row r="11865" customFormat="1" x14ac:dyDescent="0.25"/>
    <row r="11866" customFormat="1" x14ac:dyDescent="0.25"/>
    <row r="11867" customFormat="1" x14ac:dyDescent="0.25"/>
    <row r="11868" customFormat="1" x14ac:dyDescent="0.25"/>
    <row r="11869" customFormat="1" x14ac:dyDescent="0.25"/>
    <row r="11870" customFormat="1" x14ac:dyDescent="0.25"/>
    <row r="11871" customFormat="1" x14ac:dyDescent="0.25"/>
    <row r="11872" customFormat="1" x14ac:dyDescent="0.25"/>
    <row r="11873" customFormat="1" x14ac:dyDescent="0.25"/>
    <row r="11874" customFormat="1" x14ac:dyDescent="0.25"/>
    <row r="11875" customFormat="1" x14ac:dyDescent="0.25"/>
    <row r="11876" customFormat="1" x14ac:dyDescent="0.25"/>
    <row r="11877" customFormat="1" x14ac:dyDescent="0.25"/>
    <row r="11878" customFormat="1" x14ac:dyDescent="0.25"/>
    <row r="11879" customFormat="1" x14ac:dyDescent="0.25"/>
    <row r="11880" customFormat="1" x14ac:dyDescent="0.25"/>
    <row r="11881" customFormat="1" x14ac:dyDescent="0.25"/>
    <row r="11882" customFormat="1" x14ac:dyDescent="0.25"/>
    <row r="11883" customFormat="1" x14ac:dyDescent="0.25"/>
    <row r="11884" customFormat="1" x14ac:dyDescent="0.25"/>
    <row r="11885" customFormat="1" x14ac:dyDescent="0.25"/>
    <row r="11886" customFormat="1" x14ac:dyDescent="0.25"/>
    <row r="11887" customFormat="1" x14ac:dyDescent="0.25"/>
    <row r="11888" customFormat="1" x14ac:dyDescent="0.25"/>
    <row r="11889" customFormat="1" x14ac:dyDescent="0.25"/>
    <row r="11890" customFormat="1" x14ac:dyDescent="0.25"/>
    <row r="11891" customFormat="1" x14ac:dyDescent="0.25"/>
    <row r="11892" customFormat="1" x14ac:dyDescent="0.25"/>
    <row r="11893" customFormat="1" x14ac:dyDescent="0.25"/>
    <row r="11894" customFormat="1" x14ac:dyDescent="0.25"/>
    <row r="11895" customFormat="1" x14ac:dyDescent="0.25"/>
    <row r="11896" customFormat="1" x14ac:dyDescent="0.25"/>
    <row r="11897" customFormat="1" x14ac:dyDescent="0.25"/>
    <row r="11898" customFormat="1" x14ac:dyDescent="0.25"/>
    <row r="11899" customFormat="1" x14ac:dyDescent="0.25"/>
    <row r="11900" customFormat="1" x14ac:dyDescent="0.25"/>
    <row r="11901" customFormat="1" x14ac:dyDescent="0.25"/>
    <row r="11902" customFormat="1" x14ac:dyDescent="0.25"/>
    <row r="11903" customFormat="1" x14ac:dyDescent="0.25"/>
    <row r="11904" customFormat="1" x14ac:dyDescent="0.25"/>
    <row r="11905" customFormat="1" x14ac:dyDescent="0.25"/>
    <row r="11906" customFormat="1" x14ac:dyDescent="0.25"/>
    <row r="11907" customFormat="1" x14ac:dyDescent="0.25"/>
    <row r="11908" customFormat="1" x14ac:dyDescent="0.25"/>
    <row r="11909" customFormat="1" x14ac:dyDescent="0.25"/>
    <row r="11910" customFormat="1" x14ac:dyDescent="0.25"/>
    <row r="11911" customFormat="1" x14ac:dyDescent="0.25"/>
    <row r="11912" customFormat="1" x14ac:dyDescent="0.25"/>
    <row r="11913" customFormat="1" x14ac:dyDescent="0.25"/>
    <row r="11914" customFormat="1" x14ac:dyDescent="0.25"/>
    <row r="11915" customFormat="1" x14ac:dyDescent="0.25"/>
    <row r="11916" customFormat="1" x14ac:dyDescent="0.25"/>
    <row r="11917" customFormat="1" x14ac:dyDescent="0.25"/>
    <row r="11918" customFormat="1" x14ac:dyDescent="0.25"/>
    <row r="11919" customFormat="1" x14ac:dyDescent="0.25"/>
    <row r="11920" customFormat="1" x14ac:dyDescent="0.25"/>
    <row r="11921" customFormat="1" x14ac:dyDescent="0.25"/>
    <row r="11922" customFormat="1" x14ac:dyDescent="0.25"/>
    <row r="11923" customFormat="1" x14ac:dyDescent="0.25"/>
    <row r="11924" customFormat="1" x14ac:dyDescent="0.25"/>
    <row r="11925" customFormat="1" x14ac:dyDescent="0.25"/>
    <row r="11926" customFormat="1" x14ac:dyDescent="0.25"/>
    <row r="11927" customFormat="1" x14ac:dyDescent="0.25"/>
    <row r="11928" customFormat="1" x14ac:dyDescent="0.25"/>
    <row r="11929" customFormat="1" x14ac:dyDescent="0.25"/>
    <row r="11930" customFormat="1" x14ac:dyDescent="0.25"/>
    <row r="11931" customFormat="1" x14ac:dyDescent="0.25"/>
    <row r="11932" customFormat="1" x14ac:dyDescent="0.25"/>
    <row r="11933" customFormat="1" x14ac:dyDescent="0.25"/>
    <row r="11934" customFormat="1" x14ac:dyDescent="0.25"/>
    <row r="11935" customFormat="1" x14ac:dyDescent="0.25"/>
    <row r="11936" customFormat="1" x14ac:dyDescent="0.25"/>
    <row r="11937" customFormat="1" x14ac:dyDescent="0.25"/>
    <row r="11938" customFormat="1" x14ac:dyDescent="0.25"/>
    <row r="11939" customFormat="1" x14ac:dyDescent="0.25"/>
    <row r="11940" customFormat="1" x14ac:dyDescent="0.25"/>
    <row r="11941" customFormat="1" x14ac:dyDescent="0.25"/>
    <row r="11942" customFormat="1" x14ac:dyDescent="0.25"/>
    <row r="11943" customFormat="1" x14ac:dyDescent="0.25"/>
    <row r="11944" customFormat="1" x14ac:dyDescent="0.25"/>
    <row r="11945" customFormat="1" x14ac:dyDescent="0.25"/>
    <row r="11946" customFormat="1" x14ac:dyDescent="0.25"/>
    <row r="11947" customFormat="1" x14ac:dyDescent="0.25"/>
    <row r="11948" customFormat="1" x14ac:dyDescent="0.25"/>
    <row r="11949" customFormat="1" x14ac:dyDescent="0.25"/>
    <row r="11950" customFormat="1" x14ac:dyDescent="0.25"/>
    <row r="11951" customFormat="1" x14ac:dyDescent="0.25"/>
    <row r="11952" customFormat="1" x14ac:dyDescent="0.25"/>
    <row r="11953" customFormat="1" x14ac:dyDescent="0.25"/>
    <row r="11954" customFormat="1" x14ac:dyDescent="0.25"/>
    <row r="11955" customFormat="1" x14ac:dyDescent="0.25"/>
    <row r="11956" customFormat="1" x14ac:dyDescent="0.25"/>
    <row r="11957" customFormat="1" x14ac:dyDescent="0.25"/>
    <row r="11958" customFormat="1" x14ac:dyDescent="0.25"/>
    <row r="11959" customFormat="1" x14ac:dyDescent="0.25"/>
    <row r="11960" customFormat="1" x14ac:dyDescent="0.25"/>
    <row r="11961" customFormat="1" x14ac:dyDescent="0.25"/>
    <row r="11962" customFormat="1" x14ac:dyDescent="0.25"/>
    <row r="11963" customFormat="1" x14ac:dyDescent="0.25"/>
    <row r="11964" customFormat="1" x14ac:dyDescent="0.25"/>
    <row r="11965" customFormat="1" x14ac:dyDescent="0.25"/>
    <row r="11966" customFormat="1" x14ac:dyDescent="0.25"/>
    <row r="11967" customFormat="1" x14ac:dyDescent="0.25"/>
    <row r="11968" customFormat="1" x14ac:dyDescent="0.25"/>
    <row r="11969" customFormat="1" x14ac:dyDescent="0.25"/>
    <row r="11970" customFormat="1" x14ac:dyDescent="0.25"/>
    <row r="11971" customFormat="1" x14ac:dyDescent="0.25"/>
    <row r="11972" customFormat="1" x14ac:dyDescent="0.25"/>
    <row r="11973" customFormat="1" x14ac:dyDescent="0.25"/>
    <row r="11974" customFormat="1" x14ac:dyDescent="0.25"/>
    <row r="11975" customFormat="1" x14ac:dyDescent="0.25"/>
    <row r="11976" customFormat="1" x14ac:dyDescent="0.25"/>
    <row r="11977" customFormat="1" x14ac:dyDescent="0.25"/>
    <row r="11978" customFormat="1" x14ac:dyDescent="0.25"/>
    <row r="11979" customFormat="1" x14ac:dyDescent="0.25"/>
    <row r="11980" customFormat="1" x14ac:dyDescent="0.25"/>
    <row r="11981" customFormat="1" x14ac:dyDescent="0.25"/>
    <row r="11982" customFormat="1" x14ac:dyDescent="0.25"/>
    <row r="11983" customFormat="1" x14ac:dyDescent="0.25"/>
    <row r="11984" customFormat="1" x14ac:dyDescent="0.25"/>
    <row r="11985" customFormat="1" x14ac:dyDescent="0.25"/>
    <row r="11986" customFormat="1" x14ac:dyDescent="0.25"/>
    <row r="11987" customFormat="1" x14ac:dyDescent="0.25"/>
    <row r="11988" customFormat="1" x14ac:dyDescent="0.25"/>
    <row r="11989" customFormat="1" x14ac:dyDescent="0.25"/>
    <row r="11990" customFormat="1" x14ac:dyDescent="0.25"/>
    <row r="11991" customFormat="1" x14ac:dyDescent="0.25"/>
    <row r="11992" customFormat="1" x14ac:dyDescent="0.25"/>
    <row r="11993" customFormat="1" x14ac:dyDescent="0.25"/>
    <row r="11994" customFormat="1" x14ac:dyDescent="0.25"/>
    <row r="11995" customFormat="1" x14ac:dyDescent="0.25"/>
    <row r="11996" customFormat="1" x14ac:dyDescent="0.25"/>
    <row r="11997" customFormat="1" x14ac:dyDescent="0.25"/>
    <row r="11998" customFormat="1" x14ac:dyDescent="0.25"/>
    <row r="11999" customFormat="1" x14ac:dyDescent="0.25"/>
    <row r="12000" customFormat="1" x14ac:dyDescent="0.25"/>
    <row r="12001" customFormat="1" x14ac:dyDescent="0.25"/>
    <row r="12002" customFormat="1" x14ac:dyDescent="0.25"/>
    <row r="12003" customFormat="1" x14ac:dyDescent="0.25"/>
    <row r="12004" customFormat="1" x14ac:dyDescent="0.25"/>
    <row r="12005" customFormat="1" x14ac:dyDescent="0.25"/>
    <row r="12006" customFormat="1" x14ac:dyDescent="0.25"/>
    <row r="12007" customFormat="1" x14ac:dyDescent="0.25"/>
    <row r="12008" customFormat="1" x14ac:dyDescent="0.25"/>
    <row r="12009" customFormat="1" x14ac:dyDescent="0.25"/>
    <row r="12010" customFormat="1" x14ac:dyDescent="0.25"/>
    <row r="12011" customFormat="1" x14ac:dyDescent="0.25"/>
    <row r="12012" customFormat="1" x14ac:dyDescent="0.25"/>
    <row r="12013" customFormat="1" x14ac:dyDescent="0.25"/>
    <row r="12014" customFormat="1" x14ac:dyDescent="0.25"/>
    <row r="12015" customFormat="1" x14ac:dyDescent="0.25"/>
    <row r="12016" customFormat="1" x14ac:dyDescent="0.25"/>
    <row r="12017" customFormat="1" x14ac:dyDescent="0.25"/>
    <row r="12018" customFormat="1" x14ac:dyDescent="0.25"/>
    <row r="12019" customFormat="1" x14ac:dyDescent="0.25"/>
    <row r="12020" customFormat="1" x14ac:dyDescent="0.25"/>
    <row r="12021" customFormat="1" x14ac:dyDescent="0.25"/>
    <row r="12022" customFormat="1" x14ac:dyDescent="0.25"/>
    <row r="12023" customFormat="1" x14ac:dyDescent="0.25"/>
    <row r="12024" customFormat="1" x14ac:dyDescent="0.25"/>
    <row r="12025" customFormat="1" x14ac:dyDescent="0.25"/>
    <row r="12026" customFormat="1" x14ac:dyDescent="0.25"/>
    <row r="12027" customFormat="1" x14ac:dyDescent="0.25"/>
    <row r="12028" customFormat="1" x14ac:dyDescent="0.25"/>
    <row r="12029" customFormat="1" x14ac:dyDescent="0.25"/>
    <row r="12030" customFormat="1" x14ac:dyDescent="0.25"/>
    <row r="12031" customFormat="1" x14ac:dyDescent="0.25"/>
    <row r="12032" customFormat="1" x14ac:dyDescent="0.25"/>
    <row r="12033" customFormat="1" x14ac:dyDescent="0.25"/>
    <row r="12034" customFormat="1" x14ac:dyDescent="0.25"/>
    <row r="12035" customFormat="1" x14ac:dyDescent="0.25"/>
    <row r="12036" customFormat="1" x14ac:dyDescent="0.25"/>
    <row r="12037" customFormat="1" x14ac:dyDescent="0.25"/>
    <row r="12038" customFormat="1" x14ac:dyDescent="0.25"/>
    <row r="12039" customFormat="1" x14ac:dyDescent="0.25"/>
    <row r="12040" customFormat="1" x14ac:dyDescent="0.25"/>
    <row r="12041" customFormat="1" x14ac:dyDescent="0.25"/>
    <row r="12042" customFormat="1" x14ac:dyDescent="0.25"/>
    <row r="12043" customFormat="1" x14ac:dyDescent="0.25"/>
    <row r="12044" customFormat="1" x14ac:dyDescent="0.25"/>
    <row r="12045" customFormat="1" x14ac:dyDescent="0.25"/>
    <row r="12046" customFormat="1" x14ac:dyDescent="0.25"/>
    <row r="12047" customFormat="1" x14ac:dyDescent="0.25"/>
    <row r="12048" customFormat="1" x14ac:dyDescent="0.25"/>
    <row r="12049" customFormat="1" x14ac:dyDescent="0.25"/>
    <row r="12050" customFormat="1" x14ac:dyDescent="0.25"/>
    <row r="12051" customFormat="1" x14ac:dyDescent="0.25"/>
    <row r="12052" customFormat="1" x14ac:dyDescent="0.25"/>
    <row r="12053" customFormat="1" x14ac:dyDescent="0.25"/>
    <row r="12054" customFormat="1" x14ac:dyDescent="0.25"/>
    <row r="12055" customFormat="1" x14ac:dyDescent="0.25"/>
    <row r="12056" customFormat="1" x14ac:dyDescent="0.25"/>
    <row r="12057" customFormat="1" x14ac:dyDescent="0.25"/>
    <row r="12058" customFormat="1" x14ac:dyDescent="0.25"/>
    <row r="12059" customFormat="1" x14ac:dyDescent="0.25"/>
    <row r="12060" customFormat="1" x14ac:dyDescent="0.25"/>
    <row r="12061" customFormat="1" x14ac:dyDescent="0.25"/>
    <row r="12062" customFormat="1" x14ac:dyDescent="0.25"/>
    <row r="12063" customFormat="1" x14ac:dyDescent="0.25"/>
    <row r="12064" customFormat="1" x14ac:dyDescent="0.25"/>
    <row r="12065" customFormat="1" x14ac:dyDescent="0.25"/>
    <row r="12066" customFormat="1" x14ac:dyDescent="0.25"/>
    <row r="12067" customFormat="1" x14ac:dyDescent="0.25"/>
    <row r="12068" customFormat="1" x14ac:dyDescent="0.25"/>
    <row r="12069" customFormat="1" x14ac:dyDescent="0.25"/>
    <row r="12070" customFormat="1" x14ac:dyDescent="0.25"/>
    <row r="12071" customFormat="1" x14ac:dyDescent="0.25"/>
    <row r="12072" customFormat="1" x14ac:dyDescent="0.25"/>
    <row r="12073" customFormat="1" x14ac:dyDescent="0.25"/>
    <row r="12074" customFormat="1" x14ac:dyDescent="0.25"/>
    <row r="12075" customFormat="1" x14ac:dyDescent="0.25"/>
    <row r="12076" customFormat="1" x14ac:dyDescent="0.25"/>
    <row r="12077" customFormat="1" x14ac:dyDescent="0.25"/>
    <row r="12078" customFormat="1" x14ac:dyDescent="0.25"/>
    <row r="12079" customFormat="1" x14ac:dyDescent="0.25"/>
    <row r="12080" customFormat="1" x14ac:dyDescent="0.25"/>
    <row r="12081" customFormat="1" x14ac:dyDescent="0.25"/>
    <row r="12082" customFormat="1" x14ac:dyDescent="0.25"/>
    <row r="12083" customFormat="1" x14ac:dyDescent="0.25"/>
    <row r="12084" customFormat="1" x14ac:dyDescent="0.25"/>
    <row r="12085" customFormat="1" x14ac:dyDescent="0.25"/>
    <row r="12086" customFormat="1" x14ac:dyDescent="0.25"/>
    <row r="12087" customFormat="1" x14ac:dyDescent="0.25"/>
    <row r="12088" customFormat="1" x14ac:dyDescent="0.25"/>
    <row r="12089" customFormat="1" x14ac:dyDescent="0.25"/>
    <row r="12090" customFormat="1" x14ac:dyDescent="0.25"/>
    <row r="12091" customFormat="1" x14ac:dyDescent="0.25"/>
    <row r="12092" customFormat="1" x14ac:dyDescent="0.25"/>
    <row r="12093" customFormat="1" x14ac:dyDescent="0.25"/>
    <row r="12094" customFormat="1" x14ac:dyDescent="0.25"/>
    <row r="12095" customFormat="1" x14ac:dyDescent="0.25"/>
    <row r="12096" customFormat="1" x14ac:dyDescent="0.25"/>
    <row r="12097" customFormat="1" x14ac:dyDescent="0.25"/>
    <row r="12098" customFormat="1" x14ac:dyDescent="0.25"/>
    <row r="12099" customFormat="1" x14ac:dyDescent="0.25"/>
    <row r="12100" customFormat="1" x14ac:dyDescent="0.25"/>
    <row r="12101" customFormat="1" x14ac:dyDescent="0.25"/>
    <row r="12102" customFormat="1" x14ac:dyDescent="0.25"/>
    <row r="12103" customFormat="1" x14ac:dyDescent="0.25"/>
    <row r="12104" customFormat="1" x14ac:dyDescent="0.25"/>
    <row r="12105" customFormat="1" x14ac:dyDescent="0.25"/>
    <row r="12106" customFormat="1" x14ac:dyDescent="0.25"/>
    <row r="12107" customFormat="1" x14ac:dyDescent="0.25"/>
    <row r="12108" customFormat="1" x14ac:dyDescent="0.25"/>
    <row r="12109" customFormat="1" x14ac:dyDescent="0.25"/>
    <row r="12110" customFormat="1" x14ac:dyDescent="0.25"/>
    <row r="12111" customFormat="1" x14ac:dyDescent="0.25"/>
    <row r="12112" customFormat="1" x14ac:dyDescent="0.25"/>
    <row r="12113" customFormat="1" x14ac:dyDescent="0.25"/>
    <row r="12114" customFormat="1" x14ac:dyDescent="0.25"/>
    <row r="12115" customFormat="1" x14ac:dyDescent="0.25"/>
    <row r="12116" customFormat="1" x14ac:dyDescent="0.25"/>
    <row r="12117" customFormat="1" x14ac:dyDescent="0.25"/>
    <row r="12118" customFormat="1" x14ac:dyDescent="0.25"/>
    <row r="12119" customFormat="1" x14ac:dyDescent="0.25"/>
    <row r="12120" customFormat="1" x14ac:dyDescent="0.25"/>
    <row r="12121" customFormat="1" x14ac:dyDescent="0.25"/>
    <row r="12122" customFormat="1" x14ac:dyDescent="0.25"/>
    <row r="12123" customFormat="1" x14ac:dyDescent="0.25"/>
    <row r="12124" customFormat="1" x14ac:dyDescent="0.25"/>
    <row r="12125" customFormat="1" x14ac:dyDescent="0.25"/>
    <row r="12126" customFormat="1" x14ac:dyDescent="0.25"/>
    <row r="12127" customFormat="1" x14ac:dyDescent="0.25"/>
    <row r="12128" customFormat="1" x14ac:dyDescent="0.25"/>
    <row r="12129" customFormat="1" x14ac:dyDescent="0.25"/>
    <row r="12130" customFormat="1" x14ac:dyDescent="0.25"/>
    <row r="12131" customFormat="1" x14ac:dyDescent="0.25"/>
    <row r="12132" customFormat="1" x14ac:dyDescent="0.25"/>
    <row r="12133" customFormat="1" x14ac:dyDescent="0.25"/>
    <row r="12134" customFormat="1" x14ac:dyDescent="0.25"/>
    <row r="12135" customFormat="1" x14ac:dyDescent="0.25"/>
    <row r="12136" customFormat="1" x14ac:dyDescent="0.25"/>
    <row r="12137" customFormat="1" x14ac:dyDescent="0.25"/>
    <row r="12138" customFormat="1" x14ac:dyDescent="0.25"/>
    <row r="12139" customFormat="1" x14ac:dyDescent="0.25"/>
    <row r="12140" customFormat="1" x14ac:dyDescent="0.25"/>
    <row r="12141" customFormat="1" x14ac:dyDescent="0.25"/>
    <row r="12142" customFormat="1" x14ac:dyDescent="0.25"/>
    <row r="12143" customFormat="1" x14ac:dyDescent="0.25"/>
    <row r="12144" customFormat="1" x14ac:dyDescent="0.25"/>
    <row r="12145" customFormat="1" x14ac:dyDescent="0.25"/>
    <row r="12146" customFormat="1" x14ac:dyDescent="0.25"/>
    <row r="12147" customFormat="1" x14ac:dyDescent="0.25"/>
    <row r="12148" customFormat="1" x14ac:dyDescent="0.25"/>
    <row r="12149" customFormat="1" x14ac:dyDescent="0.25"/>
    <row r="12150" customFormat="1" x14ac:dyDescent="0.25"/>
    <row r="12151" customFormat="1" x14ac:dyDescent="0.25"/>
    <row r="12152" customFormat="1" x14ac:dyDescent="0.25"/>
    <row r="12153" customFormat="1" x14ac:dyDescent="0.25"/>
    <row r="12154" customFormat="1" x14ac:dyDescent="0.25"/>
    <row r="12155" customFormat="1" x14ac:dyDescent="0.25"/>
    <row r="12156" customFormat="1" x14ac:dyDescent="0.25"/>
    <row r="12157" customFormat="1" x14ac:dyDescent="0.25"/>
    <row r="12158" customFormat="1" x14ac:dyDescent="0.25"/>
    <row r="12159" customFormat="1" x14ac:dyDescent="0.25"/>
    <row r="12160" customFormat="1" x14ac:dyDescent="0.25"/>
    <row r="12161" customFormat="1" x14ac:dyDescent="0.25"/>
    <row r="12162" customFormat="1" x14ac:dyDescent="0.25"/>
    <row r="12163" customFormat="1" x14ac:dyDescent="0.25"/>
    <row r="12164" customFormat="1" x14ac:dyDescent="0.25"/>
    <row r="12165" customFormat="1" x14ac:dyDescent="0.25"/>
    <row r="12166" customFormat="1" x14ac:dyDescent="0.25"/>
    <row r="12167" customFormat="1" x14ac:dyDescent="0.25"/>
    <row r="12168" customFormat="1" x14ac:dyDescent="0.25"/>
    <row r="12169" customFormat="1" x14ac:dyDescent="0.25"/>
    <row r="12170" customFormat="1" x14ac:dyDescent="0.25"/>
    <row r="12171" customFormat="1" x14ac:dyDescent="0.25"/>
    <row r="12172" customFormat="1" x14ac:dyDescent="0.25"/>
    <row r="12173" customFormat="1" x14ac:dyDescent="0.25"/>
    <row r="12174" customFormat="1" x14ac:dyDescent="0.25"/>
    <row r="12175" customFormat="1" x14ac:dyDescent="0.25"/>
    <row r="12176" customFormat="1" x14ac:dyDescent="0.25"/>
    <row r="12177" customFormat="1" x14ac:dyDescent="0.25"/>
    <row r="12178" customFormat="1" x14ac:dyDescent="0.25"/>
    <row r="12179" customFormat="1" x14ac:dyDescent="0.25"/>
    <row r="12180" customFormat="1" x14ac:dyDescent="0.25"/>
    <row r="12181" customFormat="1" x14ac:dyDescent="0.25"/>
    <row r="12182" customFormat="1" x14ac:dyDescent="0.25"/>
    <row r="12183" customFormat="1" x14ac:dyDescent="0.25"/>
    <row r="12184" customFormat="1" x14ac:dyDescent="0.25"/>
    <row r="12185" customFormat="1" x14ac:dyDescent="0.25"/>
    <row r="12186" customFormat="1" x14ac:dyDescent="0.25"/>
    <row r="12187" customFormat="1" x14ac:dyDescent="0.25"/>
    <row r="12188" customFormat="1" x14ac:dyDescent="0.25"/>
    <row r="12189" customFormat="1" x14ac:dyDescent="0.25"/>
    <row r="12190" customFormat="1" x14ac:dyDescent="0.25"/>
    <row r="12191" customFormat="1" x14ac:dyDescent="0.25"/>
    <row r="12192" customFormat="1" x14ac:dyDescent="0.25"/>
    <row r="12193" customFormat="1" x14ac:dyDescent="0.25"/>
    <row r="12194" customFormat="1" x14ac:dyDescent="0.25"/>
    <row r="12195" customFormat="1" x14ac:dyDescent="0.25"/>
    <row r="12196" customFormat="1" x14ac:dyDescent="0.25"/>
    <row r="12197" customFormat="1" x14ac:dyDescent="0.25"/>
    <row r="12198" customFormat="1" x14ac:dyDescent="0.25"/>
    <row r="12199" customFormat="1" x14ac:dyDescent="0.25"/>
    <row r="12200" customFormat="1" x14ac:dyDescent="0.25"/>
    <row r="12201" customFormat="1" x14ac:dyDescent="0.25"/>
    <row r="12202" customFormat="1" x14ac:dyDescent="0.25"/>
    <row r="12203" customFormat="1" x14ac:dyDescent="0.25"/>
    <row r="12204" customFormat="1" x14ac:dyDescent="0.25"/>
    <row r="12205" customFormat="1" x14ac:dyDescent="0.25"/>
    <row r="12206" customFormat="1" x14ac:dyDescent="0.25"/>
    <row r="12207" customFormat="1" x14ac:dyDescent="0.25"/>
    <row r="12208" customFormat="1" x14ac:dyDescent="0.25"/>
    <row r="12209" customFormat="1" x14ac:dyDescent="0.25"/>
    <row r="12210" customFormat="1" x14ac:dyDescent="0.25"/>
    <row r="12211" customFormat="1" x14ac:dyDescent="0.25"/>
    <row r="12212" customFormat="1" x14ac:dyDescent="0.25"/>
    <row r="12213" customFormat="1" x14ac:dyDescent="0.25"/>
    <row r="12214" customFormat="1" x14ac:dyDescent="0.25"/>
    <row r="12215" customFormat="1" x14ac:dyDescent="0.25"/>
    <row r="12216" customFormat="1" x14ac:dyDescent="0.25"/>
    <row r="12217" customFormat="1" x14ac:dyDescent="0.25"/>
    <row r="12218" customFormat="1" x14ac:dyDescent="0.25"/>
    <row r="12219" customFormat="1" x14ac:dyDescent="0.25"/>
    <row r="12220" customFormat="1" x14ac:dyDescent="0.25"/>
    <row r="12221" customFormat="1" x14ac:dyDescent="0.25"/>
    <row r="12222" customFormat="1" x14ac:dyDescent="0.25"/>
    <row r="12223" customFormat="1" x14ac:dyDescent="0.25"/>
    <row r="12224" customFormat="1" x14ac:dyDescent="0.25"/>
    <row r="12225" customFormat="1" x14ac:dyDescent="0.25"/>
    <row r="12226" customFormat="1" x14ac:dyDescent="0.25"/>
    <row r="12227" customFormat="1" x14ac:dyDescent="0.25"/>
    <row r="12228" customFormat="1" x14ac:dyDescent="0.25"/>
    <row r="12229" customFormat="1" x14ac:dyDescent="0.25"/>
    <row r="12230" customFormat="1" x14ac:dyDescent="0.25"/>
    <row r="12231" customFormat="1" x14ac:dyDescent="0.25"/>
    <row r="12232" customFormat="1" x14ac:dyDescent="0.25"/>
    <row r="12233" customFormat="1" x14ac:dyDescent="0.25"/>
    <row r="12234" customFormat="1" x14ac:dyDescent="0.25"/>
    <row r="12235" customFormat="1" x14ac:dyDescent="0.25"/>
    <row r="12236" customFormat="1" x14ac:dyDescent="0.25"/>
    <row r="12237" customFormat="1" x14ac:dyDescent="0.25"/>
    <row r="12238" customFormat="1" x14ac:dyDescent="0.25"/>
    <row r="12239" customFormat="1" x14ac:dyDescent="0.25"/>
    <row r="12240" customFormat="1" x14ac:dyDescent="0.25"/>
    <row r="12241" customFormat="1" x14ac:dyDescent="0.25"/>
    <row r="12242" customFormat="1" x14ac:dyDescent="0.25"/>
    <row r="12243" customFormat="1" x14ac:dyDescent="0.25"/>
    <row r="12244" customFormat="1" x14ac:dyDescent="0.25"/>
    <row r="12245" customFormat="1" x14ac:dyDescent="0.25"/>
    <row r="12246" customFormat="1" x14ac:dyDescent="0.25"/>
    <row r="12247" customFormat="1" x14ac:dyDescent="0.25"/>
    <row r="12248" customFormat="1" x14ac:dyDescent="0.25"/>
    <row r="12249" customFormat="1" x14ac:dyDescent="0.25"/>
    <row r="12250" customFormat="1" x14ac:dyDescent="0.25"/>
    <row r="12251" customFormat="1" x14ac:dyDescent="0.25"/>
    <row r="12252" customFormat="1" x14ac:dyDescent="0.25"/>
    <row r="12253" customFormat="1" x14ac:dyDescent="0.25"/>
    <row r="12254" customFormat="1" x14ac:dyDescent="0.25"/>
    <row r="12255" customFormat="1" x14ac:dyDescent="0.25"/>
    <row r="12256" customFormat="1" x14ac:dyDescent="0.25"/>
    <row r="12257" customFormat="1" x14ac:dyDescent="0.25"/>
    <row r="12258" customFormat="1" x14ac:dyDescent="0.25"/>
    <row r="12259" customFormat="1" x14ac:dyDescent="0.25"/>
    <row r="12260" customFormat="1" x14ac:dyDescent="0.25"/>
    <row r="12261" customFormat="1" x14ac:dyDescent="0.25"/>
    <row r="12262" customFormat="1" x14ac:dyDescent="0.25"/>
    <row r="12263" customFormat="1" x14ac:dyDescent="0.25"/>
    <row r="12264" customFormat="1" x14ac:dyDescent="0.25"/>
    <row r="12265" customFormat="1" x14ac:dyDescent="0.25"/>
    <row r="12266" customFormat="1" x14ac:dyDescent="0.25"/>
    <row r="12267" customFormat="1" x14ac:dyDescent="0.25"/>
    <row r="12268" customFormat="1" x14ac:dyDescent="0.25"/>
    <row r="12269" customFormat="1" x14ac:dyDescent="0.25"/>
    <row r="12270" customFormat="1" x14ac:dyDescent="0.25"/>
    <row r="12271" customFormat="1" x14ac:dyDescent="0.25"/>
    <row r="12272" customFormat="1" x14ac:dyDescent="0.25"/>
    <row r="12273" customFormat="1" x14ac:dyDescent="0.25"/>
    <row r="12274" customFormat="1" x14ac:dyDescent="0.25"/>
    <row r="12275" customFormat="1" x14ac:dyDescent="0.25"/>
    <row r="12276" customFormat="1" x14ac:dyDescent="0.25"/>
    <row r="12277" customFormat="1" x14ac:dyDescent="0.25"/>
    <row r="12278" customFormat="1" x14ac:dyDescent="0.25"/>
    <row r="12279" customFormat="1" x14ac:dyDescent="0.25"/>
    <row r="12280" customFormat="1" x14ac:dyDescent="0.25"/>
    <row r="12281" customFormat="1" x14ac:dyDescent="0.25"/>
    <row r="12282" customFormat="1" x14ac:dyDescent="0.25"/>
    <row r="12283" customFormat="1" x14ac:dyDescent="0.25"/>
    <row r="12284" customFormat="1" x14ac:dyDescent="0.25"/>
    <row r="12285" customFormat="1" x14ac:dyDescent="0.25"/>
    <row r="12286" customFormat="1" x14ac:dyDescent="0.25"/>
    <row r="12287" customFormat="1" x14ac:dyDescent="0.25"/>
    <row r="12288" customFormat="1" x14ac:dyDescent="0.25"/>
    <row r="12289" customFormat="1" x14ac:dyDescent="0.25"/>
    <row r="12290" customFormat="1" x14ac:dyDescent="0.25"/>
    <row r="12291" customFormat="1" x14ac:dyDescent="0.25"/>
    <row r="12292" customFormat="1" x14ac:dyDescent="0.25"/>
    <row r="12293" customFormat="1" x14ac:dyDescent="0.25"/>
    <row r="12294" customFormat="1" x14ac:dyDescent="0.25"/>
    <row r="12295" customFormat="1" x14ac:dyDescent="0.25"/>
    <row r="12296" customFormat="1" x14ac:dyDescent="0.25"/>
    <row r="12297" customFormat="1" x14ac:dyDescent="0.25"/>
    <row r="12298" customFormat="1" x14ac:dyDescent="0.25"/>
    <row r="12299" customFormat="1" x14ac:dyDescent="0.25"/>
    <row r="12300" customFormat="1" x14ac:dyDescent="0.25"/>
    <row r="12301" customFormat="1" x14ac:dyDescent="0.25"/>
    <row r="12302" customFormat="1" x14ac:dyDescent="0.25"/>
    <row r="12303" customFormat="1" x14ac:dyDescent="0.25"/>
    <row r="12304" customFormat="1" x14ac:dyDescent="0.25"/>
    <row r="12305" customFormat="1" x14ac:dyDescent="0.25"/>
    <row r="12306" customFormat="1" x14ac:dyDescent="0.25"/>
    <row r="12307" customFormat="1" x14ac:dyDescent="0.25"/>
    <row r="12308" customFormat="1" x14ac:dyDescent="0.25"/>
    <row r="12309" customFormat="1" x14ac:dyDescent="0.25"/>
    <row r="12310" customFormat="1" x14ac:dyDescent="0.25"/>
    <row r="12311" customFormat="1" x14ac:dyDescent="0.25"/>
    <row r="12312" customFormat="1" x14ac:dyDescent="0.25"/>
    <row r="12313" customFormat="1" x14ac:dyDescent="0.25"/>
    <row r="12314" customFormat="1" x14ac:dyDescent="0.25"/>
    <row r="12315" customFormat="1" x14ac:dyDescent="0.25"/>
    <row r="12316" customFormat="1" x14ac:dyDescent="0.25"/>
    <row r="12317" customFormat="1" x14ac:dyDescent="0.25"/>
    <row r="12318" customFormat="1" x14ac:dyDescent="0.25"/>
    <row r="12319" customFormat="1" x14ac:dyDescent="0.25"/>
    <row r="12320" customFormat="1" x14ac:dyDescent="0.25"/>
    <row r="12321" customFormat="1" x14ac:dyDescent="0.25"/>
    <row r="12322" customFormat="1" x14ac:dyDescent="0.25"/>
    <row r="12323" customFormat="1" x14ac:dyDescent="0.25"/>
    <row r="12324" customFormat="1" x14ac:dyDescent="0.25"/>
    <row r="12325" customFormat="1" x14ac:dyDescent="0.25"/>
    <row r="12326" customFormat="1" x14ac:dyDescent="0.25"/>
    <row r="12327" customFormat="1" x14ac:dyDescent="0.25"/>
    <row r="12328" customFormat="1" x14ac:dyDescent="0.25"/>
    <row r="12329" customFormat="1" x14ac:dyDescent="0.25"/>
    <row r="12330" customFormat="1" x14ac:dyDescent="0.25"/>
    <row r="12331" customFormat="1" x14ac:dyDescent="0.25"/>
    <row r="12332" customFormat="1" x14ac:dyDescent="0.25"/>
    <row r="12333" customFormat="1" x14ac:dyDescent="0.25"/>
    <row r="12334" customFormat="1" x14ac:dyDescent="0.25"/>
    <row r="12335" customFormat="1" x14ac:dyDescent="0.25"/>
    <row r="12336" customFormat="1" x14ac:dyDescent="0.25"/>
    <row r="12337" customFormat="1" x14ac:dyDescent="0.25"/>
    <row r="12338" customFormat="1" x14ac:dyDescent="0.25"/>
    <row r="12339" customFormat="1" x14ac:dyDescent="0.25"/>
    <row r="12340" customFormat="1" x14ac:dyDescent="0.25"/>
    <row r="12341" customFormat="1" x14ac:dyDescent="0.25"/>
    <row r="12342" customFormat="1" x14ac:dyDescent="0.25"/>
    <row r="12343" customFormat="1" x14ac:dyDescent="0.25"/>
    <row r="12344" customFormat="1" x14ac:dyDescent="0.25"/>
    <row r="12345" customFormat="1" x14ac:dyDescent="0.25"/>
    <row r="12346" customFormat="1" x14ac:dyDescent="0.25"/>
    <row r="12347" customFormat="1" x14ac:dyDescent="0.25"/>
    <row r="12348" customFormat="1" x14ac:dyDescent="0.25"/>
    <row r="12349" customFormat="1" x14ac:dyDescent="0.25"/>
    <row r="12350" customFormat="1" x14ac:dyDescent="0.25"/>
    <row r="12351" customFormat="1" x14ac:dyDescent="0.25"/>
    <row r="12352" customFormat="1" x14ac:dyDescent="0.25"/>
    <row r="12353" customFormat="1" x14ac:dyDescent="0.25"/>
    <row r="12354" customFormat="1" x14ac:dyDescent="0.25"/>
    <row r="12355" customFormat="1" x14ac:dyDescent="0.25"/>
    <row r="12356" customFormat="1" x14ac:dyDescent="0.25"/>
    <row r="12357" customFormat="1" x14ac:dyDescent="0.25"/>
    <row r="12358" customFormat="1" x14ac:dyDescent="0.25"/>
    <row r="12359" customFormat="1" x14ac:dyDescent="0.25"/>
    <row r="12360" customFormat="1" x14ac:dyDescent="0.25"/>
    <row r="12361" customFormat="1" x14ac:dyDescent="0.25"/>
    <row r="12362" customFormat="1" x14ac:dyDescent="0.25"/>
    <row r="12363" customFormat="1" x14ac:dyDescent="0.25"/>
    <row r="12364" customFormat="1" x14ac:dyDescent="0.25"/>
    <row r="12365" customFormat="1" x14ac:dyDescent="0.25"/>
    <row r="12366" customFormat="1" x14ac:dyDescent="0.25"/>
    <row r="12367" customFormat="1" x14ac:dyDescent="0.25"/>
    <row r="12368" customFormat="1" x14ac:dyDescent="0.25"/>
    <row r="12369" customFormat="1" x14ac:dyDescent="0.25"/>
    <row r="12370" customFormat="1" x14ac:dyDescent="0.25"/>
    <row r="12371" customFormat="1" x14ac:dyDescent="0.25"/>
    <row r="12372" customFormat="1" x14ac:dyDescent="0.25"/>
    <row r="12373" customFormat="1" x14ac:dyDescent="0.25"/>
    <row r="12374" customFormat="1" x14ac:dyDescent="0.25"/>
    <row r="12375" customFormat="1" x14ac:dyDescent="0.25"/>
    <row r="12376" customFormat="1" x14ac:dyDescent="0.25"/>
    <row r="12377" customFormat="1" x14ac:dyDescent="0.25"/>
    <row r="12378" customFormat="1" x14ac:dyDescent="0.25"/>
    <row r="12379" customFormat="1" x14ac:dyDescent="0.25"/>
    <row r="12380" customFormat="1" x14ac:dyDescent="0.25"/>
    <row r="12381" customFormat="1" x14ac:dyDescent="0.25"/>
    <row r="12382" customFormat="1" x14ac:dyDescent="0.25"/>
    <row r="12383" customFormat="1" x14ac:dyDescent="0.25"/>
    <row r="12384" customFormat="1" x14ac:dyDescent="0.25"/>
    <row r="12385" customFormat="1" x14ac:dyDescent="0.25"/>
    <row r="12386" customFormat="1" x14ac:dyDescent="0.25"/>
    <row r="12387" customFormat="1" x14ac:dyDescent="0.25"/>
    <row r="12388" customFormat="1" x14ac:dyDescent="0.25"/>
    <row r="12389" customFormat="1" x14ac:dyDescent="0.25"/>
    <row r="12390" customFormat="1" x14ac:dyDescent="0.25"/>
    <row r="12391" customFormat="1" x14ac:dyDescent="0.25"/>
    <row r="12392" customFormat="1" x14ac:dyDescent="0.25"/>
    <row r="12393" customFormat="1" x14ac:dyDescent="0.25"/>
    <row r="12394" customFormat="1" x14ac:dyDescent="0.25"/>
    <row r="12395" customFormat="1" x14ac:dyDescent="0.25"/>
    <row r="12396" customFormat="1" x14ac:dyDescent="0.25"/>
    <row r="12397" customFormat="1" x14ac:dyDescent="0.25"/>
    <row r="12398" customFormat="1" x14ac:dyDescent="0.25"/>
    <row r="12399" customFormat="1" x14ac:dyDescent="0.25"/>
    <row r="12400" customFormat="1" x14ac:dyDescent="0.25"/>
    <row r="12401" customFormat="1" x14ac:dyDescent="0.25"/>
    <row r="12402" customFormat="1" x14ac:dyDescent="0.25"/>
    <row r="12403" customFormat="1" x14ac:dyDescent="0.25"/>
    <row r="12404" customFormat="1" x14ac:dyDescent="0.25"/>
    <row r="12405" customFormat="1" x14ac:dyDescent="0.25"/>
    <row r="12406" customFormat="1" x14ac:dyDescent="0.25"/>
    <row r="12407" customFormat="1" x14ac:dyDescent="0.25"/>
    <row r="12408" customFormat="1" x14ac:dyDescent="0.25"/>
    <row r="12409" customFormat="1" x14ac:dyDescent="0.25"/>
    <row r="12410" customFormat="1" x14ac:dyDescent="0.25"/>
    <row r="12411" customFormat="1" x14ac:dyDescent="0.25"/>
    <row r="12412" customFormat="1" x14ac:dyDescent="0.25"/>
    <row r="12413" customFormat="1" x14ac:dyDescent="0.25"/>
    <row r="12414" customFormat="1" x14ac:dyDescent="0.25"/>
    <row r="12415" customFormat="1" x14ac:dyDescent="0.25"/>
    <row r="12416" customFormat="1" x14ac:dyDescent="0.25"/>
    <row r="12417" customFormat="1" x14ac:dyDescent="0.25"/>
    <row r="12418" customFormat="1" x14ac:dyDescent="0.25"/>
    <row r="12419" customFormat="1" x14ac:dyDescent="0.25"/>
    <row r="12420" customFormat="1" x14ac:dyDescent="0.25"/>
    <row r="12421" customFormat="1" x14ac:dyDescent="0.25"/>
    <row r="12422" customFormat="1" x14ac:dyDescent="0.25"/>
    <row r="12423" customFormat="1" x14ac:dyDescent="0.25"/>
    <row r="12424" customFormat="1" x14ac:dyDescent="0.25"/>
    <row r="12425" customFormat="1" x14ac:dyDescent="0.25"/>
    <row r="12426" customFormat="1" x14ac:dyDescent="0.25"/>
    <row r="12427" customFormat="1" x14ac:dyDescent="0.25"/>
    <row r="12428" customFormat="1" x14ac:dyDescent="0.25"/>
    <row r="12429" customFormat="1" x14ac:dyDescent="0.25"/>
    <row r="12430" customFormat="1" x14ac:dyDescent="0.25"/>
    <row r="12431" customFormat="1" x14ac:dyDescent="0.25"/>
    <row r="12432" customFormat="1" x14ac:dyDescent="0.25"/>
    <row r="12433" customFormat="1" x14ac:dyDescent="0.25"/>
    <row r="12434" customFormat="1" x14ac:dyDescent="0.25"/>
    <row r="12435" customFormat="1" x14ac:dyDescent="0.25"/>
    <row r="12436" customFormat="1" x14ac:dyDescent="0.25"/>
    <row r="12437" customFormat="1" x14ac:dyDescent="0.25"/>
    <row r="12438" customFormat="1" x14ac:dyDescent="0.25"/>
    <row r="12439" customFormat="1" x14ac:dyDescent="0.25"/>
    <row r="12440" customFormat="1" x14ac:dyDescent="0.25"/>
    <row r="12441" customFormat="1" x14ac:dyDescent="0.25"/>
    <row r="12442" customFormat="1" x14ac:dyDescent="0.25"/>
    <row r="12443" customFormat="1" x14ac:dyDescent="0.25"/>
    <row r="12444" customFormat="1" x14ac:dyDescent="0.25"/>
    <row r="12445" customFormat="1" x14ac:dyDescent="0.25"/>
    <row r="12446" customFormat="1" x14ac:dyDescent="0.25"/>
    <row r="12447" customFormat="1" x14ac:dyDescent="0.25"/>
    <row r="12448" customFormat="1" x14ac:dyDescent="0.25"/>
    <row r="12449" customFormat="1" x14ac:dyDescent="0.25"/>
    <row r="12450" customFormat="1" x14ac:dyDescent="0.25"/>
    <row r="12451" customFormat="1" x14ac:dyDescent="0.25"/>
    <row r="12452" customFormat="1" x14ac:dyDescent="0.25"/>
    <row r="12453" customFormat="1" x14ac:dyDescent="0.25"/>
    <row r="12454" customFormat="1" x14ac:dyDescent="0.25"/>
    <row r="12455" customFormat="1" x14ac:dyDescent="0.25"/>
    <row r="12456" customFormat="1" x14ac:dyDescent="0.25"/>
    <row r="12457" customFormat="1" x14ac:dyDescent="0.25"/>
    <row r="12458" customFormat="1" x14ac:dyDescent="0.25"/>
    <row r="12459" customFormat="1" x14ac:dyDescent="0.25"/>
    <row r="12460" customFormat="1" x14ac:dyDescent="0.25"/>
    <row r="12461" customFormat="1" x14ac:dyDescent="0.25"/>
    <row r="12462" customFormat="1" x14ac:dyDescent="0.25"/>
    <row r="12463" customFormat="1" x14ac:dyDescent="0.25"/>
    <row r="12464" customFormat="1" x14ac:dyDescent="0.25"/>
    <row r="12465" customFormat="1" x14ac:dyDescent="0.25"/>
    <row r="12466" customFormat="1" x14ac:dyDescent="0.25"/>
    <row r="12467" customFormat="1" x14ac:dyDescent="0.25"/>
    <row r="12468" customFormat="1" x14ac:dyDescent="0.25"/>
    <row r="12469" customFormat="1" x14ac:dyDescent="0.25"/>
    <row r="12470" customFormat="1" x14ac:dyDescent="0.25"/>
    <row r="12471" customFormat="1" x14ac:dyDescent="0.25"/>
    <row r="12472" customFormat="1" x14ac:dyDescent="0.25"/>
    <row r="12473" customFormat="1" x14ac:dyDescent="0.25"/>
    <row r="12474" customFormat="1" x14ac:dyDescent="0.25"/>
    <row r="12475" customFormat="1" x14ac:dyDescent="0.25"/>
    <row r="12476" customFormat="1" x14ac:dyDescent="0.25"/>
    <row r="12477" customFormat="1" x14ac:dyDescent="0.25"/>
    <row r="12478" customFormat="1" x14ac:dyDescent="0.25"/>
    <row r="12479" customFormat="1" x14ac:dyDescent="0.25"/>
    <row r="12480" customFormat="1" x14ac:dyDescent="0.25"/>
    <row r="12481" customFormat="1" x14ac:dyDescent="0.25"/>
    <row r="12482" customFormat="1" x14ac:dyDescent="0.25"/>
    <row r="12483" customFormat="1" x14ac:dyDescent="0.25"/>
    <row r="12484" customFormat="1" x14ac:dyDescent="0.25"/>
    <row r="12485" customFormat="1" x14ac:dyDescent="0.25"/>
    <row r="12486" customFormat="1" x14ac:dyDescent="0.25"/>
    <row r="12487" customFormat="1" x14ac:dyDescent="0.25"/>
    <row r="12488" customFormat="1" x14ac:dyDescent="0.25"/>
    <row r="12489" customFormat="1" x14ac:dyDescent="0.25"/>
    <row r="12490" customFormat="1" x14ac:dyDescent="0.25"/>
    <row r="12491" customFormat="1" x14ac:dyDescent="0.25"/>
    <row r="12492" customFormat="1" x14ac:dyDescent="0.25"/>
    <row r="12493" customFormat="1" x14ac:dyDescent="0.25"/>
    <row r="12494" customFormat="1" x14ac:dyDescent="0.25"/>
    <row r="12495" customFormat="1" x14ac:dyDescent="0.25"/>
    <row r="12496" customFormat="1" x14ac:dyDescent="0.25"/>
    <row r="12497" customFormat="1" x14ac:dyDescent="0.25"/>
    <row r="12498" customFormat="1" x14ac:dyDescent="0.25"/>
    <row r="12499" customFormat="1" x14ac:dyDescent="0.25"/>
    <row r="12500" customFormat="1" x14ac:dyDescent="0.25"/>
    <row r="12501" customFormat="1" x14ac:dyDescent="0.25"/>
    <row r="12502" customFormat="1" x14ac:dyDescent="0.25"/>
    <row r="12503" customFormat="1" x14ac:dyDescent="0.25"/>
    <row r="12504" customFormat="1" x14ac:dyDescent="0.25"/>
    <row r="12505" customFormat="1" x14ac:dyDescent="0.25"/>
    <row r="12506" customFormat="1" x14ac:dyDescent="0.25"/>
    <row r="12507" customFormat="1" x14ac:dyDescent="0.25"/>
    <row r="12508" customFormat="1" x14ac:dyDescent="0.25"/>
    <row r="12509" customFormat="1" x14ac:dyDescent="0.25"/>
    <row r="12510" customFormat="1" x14ac:dyDescent="0.25"/>
    <row r="12511" customFormat="1" x14ac:dyDescent="0.25"/>
    <row r="12512" customFormat="1" x14ac:dyDescent="0.25"/>
    <row r="12513" customFormat="1" x14ac:dyDescent="0.25"/>
    <row r="12514" customFormat="1" x14ac:dyDescent="0.25"/>
    <row r="12515" customFormat="1" x14ac:dyDescent="0.25"/>
    <row r="12516" customFormat="1" x14ac:dyDescent="0.25"/>
    <row r="12517" customFormat="1" x14ac:dyDescent="0.25"/>
    <row r="12518" customFormat="1" x14ac:dyDescent="0.25"/>
    <row r="12519" customFormat="1" x14ac:dyDescent="0.25"/>
    <row r="12520" customFormat="1" x14ac:dyDescent="0.25"/>
    <row r="12521" customFormat="1" x14ac:dyDescent="0.25"/>
    <row r="12522" customFormat="1" x14ac:dyDescent="0.25"/>
    <row r="12523" customFormat="1" x14ac:dyDescent="0.25"/>
    <row r="12524" customFormat="1" x14ac:dyDescent="0.25"/>
    <row r="12525" customFormat="1" x14ac:dyDescent="0.25"/>
    <row r="12526" customFormat="1" x14ac:dyDescent="0.25"/>
    <row r="12527" customFormat="1" x14ac:dyDescent="0.25"/>
    <row r="12528" customFormat="1" x14ac:dyDescent="0.25"/>
    <row r="12529" customFormat="1" x14ac:dyDescent="0.25"/>
    <row r="12530" customFormat="1" x14ac:dyDescent="0.25"/>
    <row r="12531" customFormat="1" x14ac:dyDescent="0.25"/>
    <row r="12532" customFormat="1" x14ac:dyDescent="0.25"/>
    <row r="12533" customFormat="1" x14ac:dyDescent="0.25"/>
    <row r="12534" customFormat="1" x14ac:dyDescent="0.25"/>
    <row r="12535" customFormat="1" x14ac:dyDescent="0.25"/>
    <row r="12536" customFormat="1" x14ac:dyDescent="0.25"/>
    <row r="12537" customFormat="1" x14ac:dyDescent="0.25"/>
    <row r="12538" customFormat="1" x14ac:dyDescent="0.25"/>
    <row r="12539" customFormat="1" x14ac:dyDescent="0.25"/>
    <row r="12540" customFormat="1" x14ac:dyDescent="0.25"/>
    <row r="12541" customFormat="1" x14ac:dyDescent="0.25"/>
    <row r="12542" customFormat="1" x14ac:dyDescent="0.25"/>
    <row r="12543" customFormat="1" x14ac:dyDescent="0.25"/>
    <row r="12544" customFormat="1" x14ac:dyDescent="0.25"/>
    <row r="12545" customFormat="1" x14ac:dyDescent="0.25"/>
    <row r="12546" customFormat="1" x14ac:dyDescent="0.25"/>
    <row r="12547" customFormat="1" x14ac:dyDescent="0.25"/>
    <row r="12548" customFormat="1" x14ac:dyDescent="0.25"/>
    <row r="12549" customFormat="1" x14ac:dyDescent="0.25"/>
    <row r="12550" customFormat="1" x14ac:dyDescent="0.25"/>
    <row r="12551" customFormat="1" x14ac:dyDescent="0.25"/>
    <row r="12552" customFormat="1" x14ac:dyDescent="0.25"/>
    <row r="12553" customFormat="1" x14ac:dyDescent="0.25"/>
    <row r="12554" customFormat="1" x14ac:dyDescent="0.25"/>
    <row r="12555" customFormat="1" x14ac:dyDescent="0.25"/>
    <row r="12556" customFormat="1" x14ac:dyDescent="0.25"/>
    <row r="12557" customFormat="1" x14ac:dyDescent="0.25"/>
    <row r="12558" customFormat="1" x14ac:dyDescent="0.25"/>
    <row r="12559" customFormat="1" x14ac:dyDescent="0.25"/>
    <row r="12560" customFormat="1" x14ac:dyDescent="0.25"/>
    <row r="12561" customFormat="1" x14ac:dyDescent="0.25"/>
    <row r="12562" customFormat="1" x14ac:dyDescent="0.25"/>
    <row r="12563" customFormat="1" x14ac:dyDescent="0.25"/>
    <row r="12564" customFormat="1" x14ac:dyDescent="0.25"/>
    <row r="12565" customFormat="1" x14ac:dyDescent="0.25"/>
    <row r="12566" customFormat="1" x14ac:dyDescent="0.25"/>
    <row r="12567" customFormat="1" x14ac:dyDescent="0.25"/>
    <row r="12568" customFormat="1" x14ac:dyDescent="0.25"/>
    <row r="12569" customFormat="1" x14ac:dyDescent="0.25"/>
    <row r="12570" customFormat="1" x14ac:dyDescent="0.25"/>
    <row r="12571" customFormat="1" x14ac:dyDescent="0.25"/>
    <row r="12572" customFormat="1" x14ac:dyDescent="0.25"/>
    <row r="12573" customFormat="1" x14ac:dyDescent="0.25"/>
    <row r="12574" customFormat="1" x14ac:dyDescent="0.25"/>
    <row r="12575" customFormat="1" x14ac:dyDescent="0.25"/>
    <row r="12576" customFormat="1" x14ac:dyDescent="0.25"/>
    <row r="12577" customFormat="1" x14ac:dyDescent="0.25"/>
    <row r="12578" customFormat="1" x14ac:dyDescent="0.25"/>
    <row r="12579" customFormat="1" x14ac:dyDescent="0.25"/>
    <row r="12580" customFormat="1" x14ac:dyDescent="0.25"/>
    <row r="12581" customFormat="1" x14ac:dyDescent="0.25"/>
    <row r="12582" customFormat="1" x14ac:dyDescent="0.25"/>
    <row r="12583" customFormat="1" x14ac:dyDescent="0.25"/>
    <row r="12584" customFormat="1" x14ac:dyDescent="0.25"/>
    <row r="12585" customFormat="1" x14ac:dyDescent="0.25"/>
    <row r="12586" customFormat="1" x14ac:dyDescent="0.25"/>
    <row r="12587" customFormat="1" x14ac:dyDescent="0.25"/>
    <row r="12588" customFormat="1" x14ac:dyDescent="0.25"/>
    <row r="12589" customFormat="1" x14ac:dyDescent="0.25"/>
    <row r="12590" customFormat="1" x14ac:dyDescent="0.25"/>
    <row r="12591" customFormat="1" x14ac:dyDescent="0.25"/>
    <row r="12592" customFormat="1" x14ac:dyDescent="0.25"/>
    <row r="12593" customFormat="1" x14ac:dyDescent="0.25"/>
    <row r="12594" customFormat="1" x14ac:dyDescent="0.25"/>
    <row r="12595" customFormat="1" x14ac:dyDescent="0.25"/>
    <row r="12596" customFormat="1" x14ac:dyDescent="0.25"/>
    <row r="12597" customFormat="1" x14ac:dyDescent="0.25"/>
    <row r="12598" customFormat="1" x14ac:dyDescent="0.25"/>
    <row r="12599" customFormat="1" x14ac:dyDescent="0.25"/>
    <row r="12600" customFormat="1" x14ac:dyDescent="0.25"/>
    <row r="12601" customFormat="1" x14ac:dyDescent="0.25"/>
    <row r="12602" customFormat="1" x14ac:dyDescent="0.25"/>
    <row r="12603" customFormat="1" x14ac:dyDescent="0.25"/>
    <row r="12604" customFormat="1" x14ac:dyDescent="0.25"/>
    <row r="12605" customFormat="1" x14ac:dyDescent="0.25"/>
    <row r="12606" customFormat="1" x14ac:dyDescent="0.25"/>
    <row r="12607" customFormat="1" x14ac:dyDescent="0.25"/>
    <row r="12608" customFormat="1" x14ac:dyDescent="0.25"/>
    <row r="12609" customFormat="1" x14ac:dyDescent="0.25"/>
    <row r="12610" customFormat="1" x14ac:dyDescent="0.25"/>
    <row r="12611" customFormat="1" x14ac:dyDescent="0.25"/>
    <row r="12612" customFormat="1" x14ac:dyDescent="0.25"/>
    <row r="12613" customFormat="1" x14ac:dyDescent="0.25"/>
    <row r="12614" customFormat="1" x14ac:dyDescent="0.25"/>
    <row r="12615" customFormat="1" x14ac:dyDescent="0.25"/>
    <row r="12616" customFormat="1" x14ac:dyDescent="0.25"/>
    <row r="12617" customFormat="1" x14ac:dyDescent="0.25"/>
    <row r="12618" customFormat="1" x14ac:dyDescent="0.25"/>
    <row r="12619" customFormat="1" x14ac:dyDescent="0.25"/>
    <row r="12620" customFormat="1" x14ac:dyDescent="0.25"/>
    <row r="12621" customFormat="1" x14ac:dyDescent="0.25"/>
    <row r="12622" customFormat="1" x14ac:dyDescent="0.25"/>
    <row r="12623" customFormat="1" x14ac:dyDescent="0.25"/>
    <row r="12624" customFormat="1" x14ac:dyDescent="0.25"/>
    <row r="12625" customFormat="1" x14ac:dyDescent="0.25"/>
    <row r="12626" customFormat="1" x14ac:dyDescent="0.25"/>
    <row r="12627" customFormat="1" x14ac:dyDescent="0.25"/>
    <row r="12628" customFormat="1" x14ac:dyDescent="0.25"/>
    <row r="12629" customFormat="1" x14ac:dyDescent="0.25"/>
    <row r="12630" customFormat="1" x14ac:dyDescent="0.25"/>
    <row r="12631" customFormat="1" x14ac:dyDescent="0.25"/>
    <row r="12632" customFormat="1" x14ac:dyDescent="0.25"/>
    <row r="12633" customFormat="1" x14ac:dyDescent="0.25"/>
    <row r="12634" customFormat="1" x14ac:dyDescent="0.25"/>
    <row r="12635" customFormat="1" x14ac:dyDescent="0.25"/>
    <row r="12636" customFormat="1" x14ac:dyDescent="0.25"/>
    <row r="12637" customFormat="1" x14ac:dyDescent="0.25"/>
    <row r="12638" customFormat="1" x14ac:dyDescent="0.25"/>
    <row r="12639" customFormat="1" x14ac:dyDescent="0.25"/>
    <row r="12640" customFormat="1" x14ac:dyDescent="0.25"/>
    <row r="12641" customFormat="1" x14ac:dyDescent="0.25"/>
    <row r="12642" customFormat="1" x14ac:dyDescent="0.25"/>
    <row r="12643" customFormat="1" x14ac:dyDescent="0.25"/>
    <row r="12644" customFormat="1" x14ac:dyDescent="0.25"/>
    <row r="12645" customFormat="1" x14ac:dyDescent="0.25"/>
    <row r="12646" customFormat="1" x14ac:dyDescent="0.25"/>
    <row r="12647" customFormat="1" x14ac:dyDescent="0.25"/>
    <row r="12648" customFormat="1" x14ac:dyDescent="0.25"/>
    <row r="12649" customFormat="1" x14ac:dyDescent="0.25"/>
    <row r="12650" customFormat="1" x14ac:dyDescent="0.25"/>
    <row r="12651" customFormat="1" x14ac:dyDescent="0.25"/>
    <row r="12652" customFormat="1" x14ac:dyDescent="0.25"/>
    <row r="12653" customFormat="1" x14ac:dyDescent="0.25"/>
    <row r="12654" customFormat="1" x14ac:dyDescent="0.25"/>
    <row r="12655" customFormat="1" x14ac:dyDescent="0.25"/>
    <row r="12656" customFormat="1" x14ac:dyDescent="0.25"/>
    <row r="12657" customFormat="1" x14ac:dyDescent="0.25"/>
    <row r="12658" customFormat="1" x14ac:dyDescent="0.25"/>
    <row r="12659" customFormat="1" x14ac:dyDescent="0.25"/>
    <row r="12660" customFormat="1" x14ac:dyDescent="0.25"/>
    <row r="12661" customFormat="1" x14ac:dyDescent="0.25"/>
    <row r="12662" customFormat="1" x14ac:dyDescent="0.25"/>
    <row r="12663" customFormat="1" x14ac:dyDescent="0.25"/>
    <row r="12664" customFormat="1" x14ac:dyDescent="0.25"/>
    <row r="12665" customFormat="1" x14ac:dyDescent="0.25"/>
    <row r="12666" customFormat="1" x14ac:dyDescent="0.25"/>
    <row r="12667" customFormat="1" x14ac:dyDescent="0.25"/>
    <row r="12668" customFormat="1" x14ac:dyDescent="0.25"/>
    <row r="12669" customFormat="1" x14ac:dyDescent="0.25"/>
    <row r="12670" customFormat="1" x14ac:dyDescent="0.25"/>
    <row r="12671" customFormat="1" x14ac:dyDescent="0.25"/>
    <row r="12672" customFormat="1" x14ac:dyDescent="0.25"/>
    <row r="12673" customFormat="1" x14ac:dyDescent="0.25"/>
    <row r="12674" customFormat="1" x14ac:dyDescent="0.25"/>
    <row r="12675" customFormat="1" x14ac:dyDescent="0.25"/>
    <row r="12676" customFormat="1" x14ac:dyDescent="0.25"/>
    <row r="12677" customFormat="1" x14ac:dyDescent="0.25"/>
    <row r="12678" customFormat="1" x14ac:dyDescent="0.25"/>
    <row r="12679" customFormat="1" x14ac:dyDescent="0.25"/>
    <row r="12680" customFormat="1" x14ac:dyDescent="0.25"/>
    <row r="12681" customFormat="1" x14ac:dyDescent="0.25"/>
    <row r="12682" customFormat="1" x14ac:dyDescent="0.25"/>
    <row r="12683" customFormat="1" x14ac:dyDescent="0.25"/>
    <row r="12684" customFormat="1" x14ac:dyDescent="0.25"/>
    <row r="12685" customFormat="1" x14ac:dyDescent="0.25"/>
    <row r="12686" customFormat="1" x14ac:dyDescent="0.25"/>
    <row r="12687" customFormat="1" x14ac:dyDescent="0.25"/>
    <row r="12688" customFormat="1" x14ac:dyDescent="0.25"/>
    <row r="12689" customFormat="1" x14ac:dyDescent="0.25"/>
    <row r="12690" customFormat="1" x14ac:dyDescent="0.25"/>
    <row r="12691" customFormat="1" x14ac:dyDescent="0.25"/>
    <row r="12692" customFormat="1" x14ac:dyDescent="0.25"/>
    <row r="12693" customFormat="1" x14ac:dyDescent="0.25"/>
    <row r="12694" customFormat="1" x14ac:dyDescent="0.25"/>
    <row r="12695" customFormat="1" x14ac:dyDescent="0.25"/>
    <row r="12696" customFormat="1" x14ac:dyDescent="0.25"/>
    <row r="12697" customFormat="1" x14ac:dyDescent="0.25"/>
    <row r="12698" customFormat="1" x14ac:dyDescent="0.25"/>
    <row r="12699" customFormat="1" x14ac:dyDescent="0.25"/>
    <row r="12700" customFormat="1" x14ac:dyDescent="0.25"/>
    <row r="12701" customFormat="1" x14ac:dyDescent="0.25"/>
    <row r="12702" customFormat="1" x14ac:dyDescent="0.25"/>
    <row r="12703" customFormat="1" x14ac:dyDescent="0.25"/>
    <row r="12704" customFormat="1" x14ac:dyDescent="0.25"/>
    <row r="12705" customFormat="1" x14ac:dyDescent="0.25"/>
    <row r="12706" customFormat="1" x14ac:dyDescent="0.25"/>
    <row r="12707" customFormat="1" x14ac:dyDescent="0.25"/>
    <row r="12708" customFormat="1" x14ac:dyDescent="0.25"/>
    <row r="12709" customFormat="1" x14ac:dyDescent="0.25"/>
    <row r="12710" customFormat="1" x14ac:dyDescent="0.25"/>
    <row r="12711" customFormat="1" x14ac:dyDescent="0.25"/>
    <row r="12712" customFormat="1" x14ac:dyDescent="0.25"/>
    <row r="12713" customFormat="1" x14ac:dyDescent="0.25"/>
    <row r="12714" customFormat="1" x14ac:dyDescent="0.25"/>
    <row r="12715" customFormat="1" x14ac:dyDescent="0.25"/>
    <row r="12716" customFormat="1" x14ac:dyDescent="0.25"/>
    <row r="12717" customFormat="1" x14ac:dyDescent="0.25"/>
    <row r="12718" customFormat="1" x14ac:dyDescent="0.25"/>
    <row r="12719" customFormat="1" x14ac:dyDescent="0.25"/>
    <row r="12720" customFormat="1" x14ac:dyDescent="0.25"/>
    <row r="12721" customFormat="1" x14ac:dyDescent="0.25"/>
    <row r="12722" customFormat="1" x14ac:dyDescent="0.25"/>
    <row r="12723" customFormat="1" x14ac:dyDescent="0.25"/>
    <row r="12724" customFormat="1" x14ac:dyDescent="0.25"/>
    <row r="12725" customFormat="1" x14ac:dyDescent="0.25"/>
    <row r="12726" customFormat="1" x14ac:dyDescent="0.25"/>
    <row r="12727" customFormat="1" x14ac:dyDescent="0.25"/>
    <row r="12728" customFormat="1" x14ac:dyDescent="0.25"/>
    <row r="12729" customFormat="1" x14ac:dyDescent="0.25"/>
    <row r="12730" customFormat="1" x14ac:dyDescent="0.25"/>
    <row r="12731" customFormat="1" x14ac:dyDescent="0.25"/>
    <row r="12732" customFormat="1" x14ac:dyDescent="0.25"/>
    <row r="12733" customFormat="1" x14ac:dyDescent="0.25"/>
    <row r="12734" customFormat="1" x14ac:dyDescent="0.25"/>
    <row r="12735" customFormat="1" x14ac:dyDescent="0.25"/>
    <row r="12736" customFormat="1" x14ac:dyDescent="0.25"/>
    <row r="12737" customFormat="1" x14ac:dyDescent="0.25"/>
    <row r="12738" customFormat="1" x14ac:dyDescent="0.25"/>
    <row r="12739" customFormat="1" x14ac:dyDescent="0.25"/>
    <row r="12740" customFormat="1" x14ac:dyDescent="0.25"/>
    <row r="12741" customFormat="1" x14ac:dyDescent="0.25"/>
    <row r="12742" customFormat="1" x14ac:dyDescent="0.25"/>
    <row r="12743" customFormat="1" x14ac:dyDescent="0.25"/>
    <row r="12744" customFormat="1" x14ac:dyDescent="0.25"/>
    <row r="12745" customFormat="1" x14ac:dyDescent="0.25"/>
    <row r="12746" customFormat="1" x14ac:dyDescent="0.25"/>
    <row r="12747" customFormat="1" x14ac:dyDescent="0.25"/>
    <row r="12748" customFormat="1" x14ac:dyDescent="0.25"/>
    <row r="12749" customFormat="1" x14ac:dyDescent="0.25"/>
    <row r="12750" customFormat="1" x14ac:dyDescent="0.25"/>
    <row r="12751" customFormat="1" x14ac:dyDescent="0.25"/>
    <row r="12752" customFormat="1" x14ac:dyDescent="0.25"/>
    <row r="12753" customFormat="1" x14ac:dyDescent="0.25"/>
    <row r="12754" customFormat="1" x14ac:dyDescent="0.25"/>
    <row r="12755" customFormat="1" x14ac:dyDescent="0.25"/>
    <row r="12756" customFormat="1" x14ac:dyDescent="0.25"/>
    <row r="12757" customFormat="1" x14ac:dyDescent="0.25"/>
    <row r="12758" customFormat="1" x14ac:dyDescent="0.25"/>
    <row r="12759" customFormat="1" x14ac:dyDescent="0.25"/>
    <row r="12760" customFormat="1" x14ac:dyDescent="0.25"/>
    <row r="12761" customFormat="1" x14ac:dyDescent="0.25"/>
    <row r="12762" customFormat="1" x14ac:dyDescent="0.25"/>
    <row r="12763" customFormat="1" x14ac:dyDescent="0.25"/>
    <row r="12764" customFormat="1" x14ac:dyDescent="0.25"/>
    <row r="12765" customFormat="1" x14ac:dyDescent="0.25"/>
    <row r="12766" customFormat="1" x14ac:dyDescent="0.25"/>
    <row r="12767" customFormat="1" x14ac:dyDescent="0.25"/>
    <row r="12768" customFormat="1" x14ac:dyDescent="0.25"/>
    <row r="12769" customFormat="1" x14ac:dyDescent="0.25"/>
    <row r="12770" customFormat="1" x14ac:dyDescent="0.25"/>
    <row r="12771" customFormat="1" x14ac:dyDescent="0.25"/>
    <row r="12772" customFormat="1" x14ac:dyDescent="0.25"/>
    <row r="12773" customFormat="1" x14ac:dyDescent="0.25"/>
    <row r="12774" customFormat="1" x14ac:dyDescent="0.25"/>
    <row r="12775" customFormat="1" x14ac:dyDescent="0.25"/>
    <row r="12776" customFormat="1" x14ac:dyDescent="0.25"/>
    <row r="12777" customFormat="1" x14ac:dyDescent="0.25"/>
    <row r="12778" customFormat="1" x14ac:dyDescent="0.25"/>
    <row r="12779" customFormat="1" x14ac:dyDescent="0.25"/>
    <row r="12780" customFormat="1" x14ac:dyDescent="0.25"/>
    <row r="12781" customFormat="1" x14ac:dyDescent="0.25"/>
    <row r="12782" customFormat="1" x14ac:dyDescent="0.25"/>
    <row r="12783" customFormat="1" x14ac:dyDescent="0.25"/>
    <row r="12784" customFormat="1" x14ac:dyDescent="0.25"/>
    <row r="12785" customFormat="1" x14ac:dyDescent="0.25"/>
    <row r="12786" customFormat="1" x14ac:dyDescent="0.25"/>
    <row r="12787" customFormat="1" x14ac:dyDescent="0.25"/>
    <row r="12788" customFormat="1" x14ac:dyDescent="0.25"/>
    <row r="12789" customFormat="1" x14ac:dyDescent="0.25"/>
    <row r="12790" customFormat="1" x14ac:dyDescent="0.25"/>
    <row r="12791" customFormat="1" x14ac:dyDescent="0.25"/>
    <row r="12792" customFormat="1" x14ac:dyDescent="0.25"/>
    <row r="12793" customFormat="1" x14ac:dyDescent="0.25"/>
    <row r="12794" customFormat="1" x14ac:dyDescent="0.25"/>
    <row r="12795" customFormat="1" x14ac:dyDescent="0.25"/>
    <row r="12796" customFormat="1" x14ac:dyDescent="0.25"/>
    <row r="12797" customFormat="1" x14ac:dyDescent="0.25"/>
    <row r="12798" customFormat="1" x14ac:dyDescent="0.25"/>
    <row r="12799" customFormat="1" x14ac:dyDescent="0.25"/>
    <row r="12800" customFormat="1" x14ac:dyDescent="0.25"/>
    <row r="12801" customFormat="1" x14ac:dyDescent="0.25"/>
    <row r="12802" customFormat="1" x14ac:dyDescent="0.25"/>
    <row r="12803" customFormat="1" x14ac:dyDescent="0.25"/>
    <row r="12804" customFormat="1" x14ac:dyDescent="0.25"/>
    <row r="12805" customFormat="1" x14ac:dyDescent="0.25"/>
    <row r="12806" customFormat="1" x14ac:dyDescent="0.25"/>
    <row r="12807" customFormat="1" x14ac:dyDescent="0.25"/>
    <row r="12808" customFormat="1" x14ac:dyDescent="0.25"/>
    <row r="12809" customFormat="1" x14ac:dyDescent="0.25"/>
    <row r="12810" customFormat="1" x14ac:dyDescent="0.25"/>
    <row r="12811" customFormat="1" x14ac:dyDescent="0.25"/>
    <row r="12812" customFormat="1" x14ac:dyDescent="0.25"/>
    <row r="12813" customFormat="1" x14ac:dyDescent="0.25"/>
    <row r="12814" customFormat="1" x14ac:dyDescent="0.25"/>
    <row r="12815" customFormat="1" x14ac:dyDescent="0.25"/>
    <row r="12816" customFormat="1" x14ac:dyDescent="0.25"/>
    <row r="12817" customFormat="1" x14ac:dyDescent="0.25"/>
    <row r="12818" customFormat="1" x14ac:dyDescent="0.25"/>
    <row r="12819" customFormat="1" x14ac:dyDescent="0.25"/>
    <row r="12820" customFormat="1" x14ac:dyDescent="0.25"/>
    <row r="12821" customFormat="1" x14ac:dyDescent="0.25"/>
    <row r="12822" customFormat="1" x14ac:dyDescent="0.25"/>
    <row r="12823" customFormat="1" x14ac:dyDescent="0.25"/>
    <row r="12824" customFormat="1" x14ac:dyDescent="0.25"/>
    <row r="12825" customFormat="1" x14ac:dyDescent="0.25"/>
    <row r="12826" customFormat="1" x14ac:dyDescent="0.25"/>
    <row r="12827" customFormat="1" x14ac:dyDescent="0.25"/>
    <row r="12828" customFormat="1" x14ac:dyDescent="0.25"/>
    <row r="12829" customFormat="1" x14ac:dyDescent="0.25"/>
    <row r="12830" customFormat="1" x14ac:dyDescent="0.25"/>
    <row r="12831" customFormat="1" x14ac:dyDescent="0.25"/>
    <row r="12832" customFormat="1" x14ac:dyDescent="0.25"/>
    <row r="12833" customFormat="1" x14ac:dyDescent="0.25"/>
    <row r="12834" customFormat="1" x14ac:dyDescent="0.25"/>
    <row r="12835" customFormat="1" x14ac:dyDescent="0.25"/>
    <row r="12836" customFormat="1" x14ac:dyDescent="0.25"/>
    <row r="12837" customFormat="1" x14ac:dyDescent="0.25"/>
    <row r="12838" customFormat="1" x14ac:dyDescent="0.25"/>
    <row r="12839" customFormat="1" x14ac:dyDescent="0.25"/>
    <row r="12840" customFormat="1" x14ac:dyDescent="0.25"/>
    <row r="12841" customFormat="1" x14ac:dyDescent="0.25"/>
    <row r="12842" customFormat="1" x14ac:dyDescent="0.25"/>
    <row r="12843" customFormat="1" x14ac:dyDescent="0.25"/>
    <row r="12844" customFormat="1" x14ac:dyDescent="0.25"/>
    <row r="12845" customFormat="1" x14ac:dyDescent="0.25"/>
    <row r="12846" customFormat="1" x14ac:dyDescent="0.25"/>
    <row r="12847" customFormat="1" x14ac:dyDescent="0.25"/>
    <row r="12848" customFormat="1" x14ac:dyDescent="0.25"/>
    <row r="12849" customFormat="1" x14ac:dyDescent="0.25"/>
    <row r="12850" customFormat="1" x14ac:dyDescent="0.25"/>
    <row r="12851" customFormat="1" x14ac:dyDescent="0.25"/>
    <row r="12852" customFormat="1" x14ac:dyDescent="0.25"/>
    <row r="12853" customFormat="1" x14ac:dyDescent="0.25"/>
    <row r="12854" customFormat="1" x14ac:dyDescent="0.25"/>
    <row r="12855" customFormat="1" x14ac:dyDescent="0.25"/>
    <row r="12856" customFormat="1" x14ac:dyDescent="0.25"/>
    <row r="12857" customFormat="1" x14ac:dyDescent="0.25"/>
    <row r="12858" customFormat="1" x14ac:dyDescent="0.25"/>
    <row r="12859" customFormat="1" x14ac:dyDescent="0.25"/>
    <row r="12860" customFormat="1" x14ac:dyDescent="0.25"/>
    <row r="12861" customFormat="1" x14ac:dyDescent="0.25"/>
    <row r="12862" customFormat="1" x14ac:dyDescent="0.25"/>
    <row r="12863" customFormat="1" x14ac:dyDescent="0.25"/>
    <row r="12864" customFormat="1" x14ac:dyDescent="0.25"/>
    <row r="12865" customFormat="1" x14ac:dyDescent="0.25"/>
    <row r="12866" customFormat="1" x14ac:dyDescent="0.25"/>
    <row r="12867" customFormat="1" x14ac:dyDescent="0.25"/>
    <row r="12868" customFormat="1" x14ac:dyDescent="0.25"/>
    <row r="12869" customFormat="1" x14ac:dyDescent="0.25"/>
    <row r="12870" customFormat="1" x14ac:dyDescent="0.25"/>
    <row r="12871" customFormat="1" x14ac:dyDescent="0.25"/>
    <row r="12872" customFormat="1" x14ac:dyDescent="0.25"/>
    <row r="12873" customFormat="1" x14ac:dyDescent="0.25"/>
    <row r="12874" customFormat="1" x14ac:dyDescent="0.25"/>
    <row r="12875" customFormat="1" x14ac:dyDescent="0.25"/>
    <row r="12876" customFormat="1" x14ac:dyDescent="0.25"/>
    <row r="12877" customFormat="1" x14ac:dyDescent="0.25"/>
    <row r="12878" customFormat="1" x14ac:dyDescent="0.25"/>
    <row r="12879" customFormat="1" x14ac:dyDescent="0.25"/>
    <row r="12880" customFormat="1" x14ac:dyDescent="0.25"/>
    <row r="12881" customFormat="1" x14ac:dyDescent="0.25"/>
    <row r="12882" customFormat="1" x14ac:dyDescent="0.25"/>
    <row r="12883" customFormat="1" x14ac:dyDescent="0.25"/>
    <row r="12884" customFormat="1" x14ac:dyDescent="0.25"/>
    <row r="12885" customFormat="1" x14ac:dyDescent="0.25"/>
    <row r="12886" customFormat="1" x14ac:dyDescent="0.25"/>
    <row r="12887" customFormat="1" x14ac:dyDescent="0.25"/>
    <row r="12888" customFormat="1" x14ac:dyDescent="0.25"/>
    <row r="12889" customFormat="1" x14ac:dyDescent="0.25"/>
    <row r="12890" customFormat="1" x14ac:dyDescent="0.25"/>
    <row r="12891" customFormat="1" x14ac:dyDescent="0.25"/>
    <row r="12892" customFormat="1" x14ac:dyDescent="0.25"/>
    <row r="12893" customFormat="1" x14ac:dyDescent="0.25"/>
    <row r="12894" customFormat="1" x14ac:dyDescent="0.25"/>
    <row r="12895" customFormat="1" x14ac:dyDescent="0.25"/>
    <row r="12896" customFormat="1" x14ac:dyDescent="0.25"/>
    <row r="12897" customFormat="1" x14ac:dyDescent="0.25"/>
    <row r="12898" customFormat="1" x14ac:dyDescent="0.25"/>
    <row r="12899" customFormat="1" x14ac:dyDescent="0.25"/>
    <row r="12900" customFormat="1" x14ac:dyDescent="0.25"/>
    <row r="12901" customFormat="1" x14ac:dyDescent="0.25"/>
    <row r="12902" customFormat="1" x14ac:dyDescent="0.25"/>
    <row r="12903" customFormat="1" x14ac:dyDescent="0.25"/>
    <row r="12904" customFormat="1" x14ac:dyDescent="0.25"/>
    <row r="12905" customFormat="1" x14ac:dyDescent="0.25"/>
    <row r="12906" customFormat="1" x14ac:dyDescent="0.25"/>
    <row r="12907" customFormat="1" x14ac:dyDescent="0.25"/>
    <row r="12908" customFormat="1" x14ac:dyDescent="0.25"/>
    <row r="12909" customFormat="1" x14ac:dyDescent="0.25"/>
    <row r="12910" customFormat="1" x14ac:dyDescent="0.25"/>
    <row r="12911" customFormat="1" x14ac:dyDescent="0.25"/>
    <row r="12912" customFormat="1" x14ac:dyDescent="0.25"/>
    <row r="12913" customFormat="1" x14ac:dyDescent="0.25"/>
    <row r="12914" customFormat="1" x14ac:dyDescent="0.25"/>
    <row r="12915" customFormat="1" x14ac:dyDescent="0.25"/>
    <row r="12916" customFormat="1" x14ac:dyDescent="0.25"/>
    <row r="12917" customFormat="1" x14ac:dyDescent="0.25"/>
    <row r="12918" customFormat="1" x14ac:dyDescent="0.25"/>
    <row r="12919" customFormat="1" x14ac:dyDescent="0.25"/>
    <row r="12920" customFormat="1" x14ac:dyDescent="0.25"/>
    <row r="12921" customFormat="1" x14ac:dyDescent="0.25"/>
    <row r="12922" customFormat="1" x14ac:dyDescent="0.25"/>
    <row r="12923" customFormat="1" x14ac:dyDescent="0.25"/>
    <row r="12924" customFormat="1" x14ac:dyDescent="0.25"/>
    <row r="12925" customFormat="1" x14ac:dyDescent="0.25"/>
    <row r="12926" customFormat="1" x14ac:dyDescent="0.25"/>
    <row r="12927" customFormat="1" x14ac:dyDescent="0.25"/>
    <row r="12928" customFormat="1" x14ac:dyDescent="0.25"/>
    <row r="12929" customFormat="1" x14ac:dyDescent="0.25"/>
    <row r="12930" customFormat="1" x14ac:dyDescent="0.25"/>
    <row r="12931" customFormat="1" x14ac:dyDescent="0.25"/>
    <row r="12932" customFormat="1" x14ac:dyDescent="0.25"/>
    <row r="12933" customFormat="1" x14ac:dyDescent="0.25"/>
    <row r="12934" customFormat="1" x14ac:dyDescent="0.25"/>
    <row r="12935" customFormat="1" x14ac:dyDescent="0.25"/>
    <row r="12936" customFormat="1" x14ac:dyDescent="0.25"/>
    <row r="12937" customFormat="1" x14ac:dyDescent="0.25"/>
    <row r="12938" customFormat="1" x14ac:dyDescent="0.25"/>
    <row r="12939" customFormat="1" x14ac:dyDescent="0.25"/>
    <row r="12940" customFormat="1" x14ac:dyDescent="0.25"/>
    <row r="12941" customFormat="1" x14ac:dyDescent="0.25"/>
    <row r="12942" customFormat="1" x14ac:dyDescent="0.25"/>
    <row r="12943" customFormat="1" x14ac:dyDescent="0.25"/>
    <row r="12944" customFormat="1" x14ac:dyDescent="0.25"/>
    <row r="12945" customFormat="1" x14ac:dyDescent="0.25"/>
    <row r="12946" customFormat="1" x14ac:dyDescent="0.25"/>
    <row r="12947" customFormat="1" x14ac:dyDescent="0.25"/>
    <row r="12948" customFormat="1" x14ac:dyDescent="0.25"/>
    <row r="12949" customFormat="1" x14ac:dyDescent="0.25"/>
    <row r="12950" customFormat="1" x14ac:dyDescent="0.25"/>
    <row r="12951" customFormat="1" x14ac:dyDescent="0.25"/>
    <row r="12952" customFormat="1" x14ac:dyDescent="0.25"/>
    <row r="12953" customFormat="1" x14ac:dyDescent="0.25"/>
    <row r="12954" customFormat="1" x14ac:dyDescent="0.25"/>
    <row r="12955" customFormat="1" x14ac:dyDescent="0.25"/>
    <row r="12956" customFormat="1" x14ac:dyDescent="0.25"/>
    <row r="12957" customFormat="1" x14ac:dyDescent="0.25"/>
    <row r="12958" customFormat="1" x14ac:dyDescent="0.25"/>
    <row r="12959" customFormat="1" x14ac:dyDescent="0.25"/>
    <row r="12960" customFormat="1" x14ac:dyDescent="0.25"/>
    <row r="12961" customFormat="1" x14ac:dyDescent="0.25"/>
    <row r="12962" customFormat="1" x14ac:dyDescent="0.25"/>
    <row r="12963" customFormat="1" x14ac:dyDescent="0.25"/>
    <row r="12964" customFormat="1" x14ac:dyDescent="0.25"/>
    <row r="12965" customFormat="1" x14ac:dyDescent="0.25"/>
    <row r="12966" customFormat="1" x14ac:dyDescent="0.25"/>
    <row r="12967" customFormat="1" x14ac:dyDescent="0.25"/>
    <row r="12968" customFormat="1" x14ac:dyDescent="0.25"/>
    <row r="12969" customFormat="1" x14ac:dyDescent="0.25"/>
    <row r="12970" customFormat="1" x14ac:dyDescent="0.25"/>
    <row r="12971" customFormat="1" x14ac:dyDescent="0.25"/>
    <row r="12972" customFormat="1" x14ac:dyDescent="0.25"/>
    <row r="12973" customFormat="1" x14ac:dyDescent="0.25"/>
    <row r="12974" customFormat="1" x14ac:dyDescent="0.25"/>
    <row r="12975" customFormat="1" x14ac:dyDescent="0.25"/>
    <row r="12976" customFormat="1" x14ac:dyDescent="0.25"/>
    <row r="12977" customFormat="1" x14ac:dyDescent="0.25"/>
    <row r="12978" customFormat="1" x14ac:dyDescent="0.25"/>
    <row r="12979" customFormat="1" x14ac:dyDescent="0.25"/>
    <row r="12980" customFormat="1" x14ac:dyDescent="0.25"/>
    <row r="12981" customFormat="1" x14ac:dyDescent="0.25"/>
    <row r="12982" customFormat="1" x14ac:dyDescent="0.25"/>
    <row r="12983" customFormat="1" x14ac:dyDescent="0.25"/>
    <row r="12984" customFormat="1" x14ac:dyDescent="0.25"/>
    <row r="12985" customFormat="1" x14ac:dyDescent="0.25"/>
    <row r="12986" customFormat="1" x14ac:dyDescent="0.25"/>
    <row r="12987" customFormat="1" x14ac:dyDescent="0.25"/>
    <row r="12988" customFormat="1" x14ac:dyDescent="0.25"/>
    <row r="12989" customFormat="1" x14ac:dyDescent="0.25"/>
    <row r="12990" customFormat="1" x14ac:dyDescent="0.25"/>
    <row r="12991" customFormat="1" x14ac:dyDescent="0.25"/>
    <row r="12992" customFormat="1" x14ac:dyDescent="0.25"/>
    <row r="12993" customFormat="1" x14ac:dyDescent="0.25"/>
    <row r="12994" customFormat="1" x14ac:dyDescent="0.25"/>
    <row r="12995" customFormat="1" x14ac:dyDescent="0.25"/>
    <row r="12996" customFormat="1" x14ac:dyDescent="0.25"/>
    <row r="12997" customFormat="1" x14ac:dyDescent="0.25"/>
    <row r="12998" customFormat="1" x14ac:dyDescent="0.25"/>
    <row r="12999" customFormat="1" x14ac:dyDescent="0.25"/>
    <row r="13000" customFormat="1" x14ac:dyDescent="0.25"/>
    <row r="13001" customFormat="1" x14ac:dyDescent="0.25"/>
    <row r="13002" customFormat="1" x14ac:dyDescent="0.25"/>
    <row r="13003" customFormat="1" x14ac:dyDescent="0.25"/>
    <row r="13004" customFormat="1" x14ac:dyDescent="0.25"/>
    <row r="13005" customFormat="1" x14ac:dyDescent="0.25"/>
    <row r="13006" customFormat="1" x14ac:dyDescent="0.25"/>
    <row r="13007" customFormat="1" x14ac:dyDescent="0.25"/>
    <row r="13008" customFormat="1" x14ac:dyDescent="0.25"/>
    <row r="13009" customFormat="1" x14ac:dyDescent="0.25"/>
    <row r="13010" customFormat="1" x14ac:dyDescent="0.25"/>
    <row r="13011" customFormat="1" x14ac:dyDescent="0.25"/>
    <row r="13012" customFormat="1" x14ac:dyDescent="0.25"/>
    <row r="13013" customFormat="1" x14ac:dyDescent="0.25"/>
    <row r="13014" customFormat="1" x14ac:dyDescent="0.25"/>
    <row r="13015" customFormat="1" x14ac:dyDescent="0.25"/>
    <row r="13016" customFormat="1" x14ac:dyDescent="0.25"/>
    <row r="13017" customFormat="1" x14ac:dyDescent="0.25"/>
    <row r="13018" customFormat="1" x14ac:dyDescent="0.25"/>
    <row r="13019" customFormat="1" x14ac:dyDescent="0.25"/>
    <row r="13020" customFormat="1" x14ac:dyDescent="0.25"/>
    <row r="13021" customFormat="1" x14ac:dyDescent="0.25"/>
    <row r="13022" customFormat="1" x14ac:dyDescent="0.25"/>
    <row r="13023" customFormat="1" x14ac:dyDescent="0.25"/>
    <row r="13024" customFormat="1" x14ac:dyDescent="0.25"/>
    <row r="13025" customFormat="1" x14ac:dyDescent="0.25"/>
    <row r="13026" customFormat="1" x14ac:dyDescent="0.25"/>
    <row r="13027" customFormat="1" x14ac:dyDescent="0.25"/>
    <row r="13028" customFormat="1" x14ac:dyDescent="0.25"/>
    <row r="13029" customFormat="1" x14ac:dyDescent="0.25"/>
    <row r="13030" customFormat="1" x14ac:dyDescent="0.25"/>
    <row r="13031" customFormat="1" x14ac:dyDescent="0.25"/>
    <row r="13032" customFormat="1" x14ac:dyDescent="0.25"/>
    <row r="13033" customFormat="1" x14ac:dyDescent="0.25"/>
    <row r="13034" customFormat="1" x14ac:dyDescent="0.25"/>
    <row r="13035" customFormat="1" x14ac:dyDescent="0.25"/>
    <row r="13036" customFormat="1" x14ac:dyDescent="0.25"/>
    <row r="13037" customFormat="1" x14ac:dyDescent="0.25"/>
    <row r="13038" customFormat="1" x14ac:dyDescent="0.25"/>
    <row r="13039" customFormat="1" x14ac:dyDescent="0.25"/>
    <row r="13040" customFormat="1" x14ac:dyDescent="0.25"/>
    <row r="13041" customFormat="1" x14ac:dyDescent="0.25"/>
    <row r="13042" customFormat="1" x14ac:dyDescent="0.25"/>
    <row r="13043" customFormat="1" x14ac:dyDescent="0.25"/>
    <row r="13044" customFormat="1" x14ac:dyDescent="0.25"/>
    <row r="13045" customFormat="1" x14ac:dyDescent="0.25"/>
    <row r="13046" customFormat="1" x14ac:dyDescent="0.25"/>
    <row r="13047" customFormat="1" x14ac:dyDescent="0.25"/>
    <row r="13048" customFormat="1" x14ac:dyDescent="0.25"/>
    <row r="13049" customFormat="1" x14ac:dyDescent="0.25"/>
    <row r="13050" customFormat="1" x14ac:dyDescent="0.25"/>
    <row r="13051" customFormat="1" x14ac:dyDescent="0.25"/>
    <row r="13052" customFormat="1" x14ac:dyDescent="0.25"/>
    <row r="13053" customFormat="1" x14ac:dyDescent="0.25"/>
    <row r="13054" customFormat="1" x14ac:dyDescent="0.25"/>
    <row r="13055" customFormat="1" x14ac:dyDescent="0.25"/>
    <row r="13056" customFormat="1" x14ac:dyDescent="0.25"/>
    <row r="13057" customFormat="1" x14ac:dyDescent="0.25"/>
    <row r="13058" customFormat="1" x14ac:dyDescent="0.25"/>
    <row r="13059" customFormat="1" x14ac:dyDescent="0.25"/>
    <row r="13060" customFormat="1" x14ac:dyDescent="0.25"/>
    <row r="13061" customFormat="1" x14ac:dyDescent="0.25"/>
    <row r="13062" customFormat="1" x14ac:dyDescent="0.25"/>
    <row r="13063" customFormat="1" x14ac:dyDescent="0.25"/>
    <row r="13064" customFormat="1" x14ac:dyDescent="0.25"/>
    <row r="13065" customFormat="1" x14ac:dyDescent="0.25"/>
    <row r="13066" customFormat="1" x14ac:dyDescent="0.25"/>
    <row r="13067" customFormat="1" x14ac:dyDescent="0.25"/>
    <row r="13068" customFormat="1" x14ac:dyDescent="0.25"/>
    <row r="13069" customFormat="1" x14ac:dyDescent="0.25"/>
    <row r="13070" customFormat="1" x14ac:dyDescent="0.25"/>
    <row r="13071" customFormat="1" x14ac:dyDescent="0.25"/>
    <row r="13072" customFormat="1" x14ac:dyDescent="0.25"/>
    <row r="13073" customFormat="1" x14ac:dyDescent="0.25"/>
    <row r="13074" customFormat="1" x14ac:dyDescent="0.25"/>
    <row r="13075" customFormat="1" x14ac:dyDescent="0.25"/>
    <row r="13076" customFormat="1" x14ac:dyDescent="0.25"/>
    <row r="13077" customFormat="1" x14ac:dyDescent="0.25"/>
    <row r="13078" customFormat="1" x14ac:dyDescent="0.25"/>
    <row r="13079" customFormat="1" x14ac:dyDescent="0.25"/>
    <row r="13080" customFormat="1" x14ac:dyDescent="0.25"/>
    <row r="13081" customFormat="1" x14ac:dyDescent="0.25"/>
    <row r="13082" customFormat="1" x14ac:dyDescent="0.25"/>
    <row r="13083" customFormat="1" x14ac:dyDescent="0.25"/>
    <row r="13084" customFormat="1" x14ac:dyDescent="0.25"/>
    <row r="13085" customFormat="1" x14ac:dyDescent="0.25"/>
    <row r="13086" customFormat="1" x14ac:dyDescent="0.25"/>
    <row r="13087" customFormat="1" x14ac:dyDescent="0.25"/>
    <row r="13088" customFormat="1" x14ac:dyDescent="0.25"/>
    <row r="13089" customFormat="1" x14ac:dyDescent="0.25"/>
    <row r="13090" customFormat="1" x14ac:dyDescent="0.25"/>
    <row r="13091" customFormat="1" x14ac:dyDescent="0.25"/>
    <row r="13092" customFormat="1" x14ac:dyDescent="0.25"/>
    <row r="13093" customFormat="1" x14ac:dyDescent="0.25"/>
    <row r="13094" customFormat="1" x14ac:dyDescent="0.25"/>
    <row r="13095" customFormat="1" x14ac:dyDescent="0.25"/>
    <row r="13096" customFormat="1" x14ac:dyDescent="0.25"/>
    <row r="13097" customFormat="1" x14ac:dyDescent="0.25"/>
    <row r="13098" customFormat="1" x14ac:dyDescent="0.25"/>
    <row r="13099" customFormat="1" x14ac:dyDescent="0.25"/>
    <row r="13100" customFormat="1" x14ac:dyDescent="0.25"/>
    <row r="13101" customFormat="1" x14ac:dyDescent="0.25"/>
    <row r="13102" customFormat="1" x14ac:dyDescent="0.25"/>
    <row r="13103" customFormat="1" x14ac:dyDescent="0.25"/>
    <row r="13104" customFormat="1" x14ac:dyDescent="0.25"/>
    <row r="13105" customFormat="1" x14ac:dyDescent="0.25"/>
    <row r="13106" customFormat="1" x14ac:dyDescent="0.25"/>
    <row r="13107" customFormat="1" x14ac:dyDescent="0.25"/>
    <row r="13108" customFormat="1" x14ac:dyDescent="0.25"/>
    <row r="13109" customFormat="1" x14ac:dyDescent="0.25"/>
    <row r="13110" customFormat="1" x14ac:dyDescent="0.25"/>
    <row r="13111" customFormat="1" x14ac:dyDescent="0.25"/>
    <row r="13112" customFormat="1" x14ac:dyDescent="0.25"/>
    <row r="13113" customFormat="1" x14ac:dyDescent="0.25"/>
    <row r="13114" customFormat="1" x14ac:dyDescent="0.25"/>
    <row r="13115" customFormat="1" x14ac:dyDescent="0.25"/>
    <row r="13116" customFormat="1" x14ac:dyDescent="0.25"/>
    <row r="13117" customFormat="1" x14ac:dyDescent="0.25"/>
    <row r="13118" customFormat="1" x14ac:dyDescent="0.25"/>
    <row r="13119" customFormat="1" x14ac:dyDescent="0.25"/>
    <row r="13120" customFormat="1" x14ac:dyDescent="0.25"/>
    <row r="13121" customFormat="1" x14ac:dyDescent="0.25"/>
    <row r="13122" customFormat="1" x14ac:dyDescent="0.25"/>
    <row r="13123" customFormat="1" x14ac:dyDescent="0.25"/>
    <row r="13124" customFormat="1" x14ac:dyDescent="0.25"/>
    <row r="13125" customFormat="1" x14ac:dyDescent="0.25"/>
    <row r="13126" customFormat="1" x14ac:dyDescent="0.25"/>
    <row r="13127" customFormat="1" x14ac:dyDescent="0.25"/>
    <row r="13128" customFormat="1" x14ac:dyDescent="0.25"/>
    <row r="13129" customFormat="1" x14ac:dyDescent="0.25"/>
    <row r="13130" customFormat="1" x14ac:dyDescent="0.25"/>
    <row r="13131" customFormat="1" x14ac:dyDescent="0.25"/>
    <row r="13132" customFormat="1" x14ac:dyDescent="0.25"/>
    <row r="13133" customFormat="1" x14ac:dyDescent="0.25"/>
    <row r="13134" customFormat="1" x14ac:dyDescent="0.25"/>
    <row r="13135" customFormat="1" x14ac:dyDescent="0.25"/>
    <row r="13136" customFormat="1" x14ac:dyDescent="0.25"/>
    <row r="13137" customFormat="1" x14ac:dyDescent="0.25"/>
    <row r="13138" customFormat="1" x14ac:dyDescent="0.25"/>
    <row r="13139" customFormat="1" x14ac:dyDescent="0.25"/>
    <row r="13140" customFormat="1" x14ac:dyDescent="0.25"/>
    <row r="13141" customFormat="1" x14ac:dyDescent="0.25"/>
    <row r="13142" customFormat="1" x14ac:dyDescent="0.25"/>
    <row r="13143" customFormat="1" x14ac:dyDescent="0.25"/>
    <row r="13144" customFormat="1" x14ac:dyDescent="0.25"/>
    <row r="13145" customFormat="1" x14ac:dyDescent="0.25"/>
    <row r="13146" customFormat="1" x14ac:dyDescent="0.25"/>
    <row r="13147" customFormat="1" x14ac:dyDescent="0.25"/>
    <row r="13148" customFormat="1" x14ac:dyDescent="0.25"/>
    <row r="13149" customFormat="1" x14ac:dyDescent="0.25"/>
    <row r="13150" customFormat="1" x14ac:dyDescent="0.25"/>
    <row r="13151" customFormat="1" x14ac:dyDescent="0.25"/>
    <row r="13152" customFormat="1" x14ac:dyDescent="0.25"/>
    <row r="13153" customFormat="1" x14ac:dyDescent="0.25"/>
    <row r="13154" customFormat="1" x14ac:dyDescent="0.25"/>
    <row r="13155" customFormat="1" x14ac:dyDescent="0.25"/>
    <row r="13156" customFormat="1" x14ac:dyDescent="0.25"/>
    <row r="13157" customFormat="1" x14ac:dyDescent="0.25"/>
    <row r="13158" customFormat="1" x14ac:dyDescent="0.25"/>
    <row r="13159" customFormat="1" x14ac:dyDescent="0.25"/>
    <row r="13160" customFormat="1" x14ac:dyDescent="0.25"/>
    <row r="13161" customFormat="1" x14ac:dyDescent="0.25"/>
    <row r="13162" customFormat="1" x14ac:dyDescent="0.25"/>
    <row r="13163" customFormat="1" x14ac:dyDescent="0.25"/>
    <row r="13164" customFormat="1" x14ac:dyDescent="0.25"/>
    <row r="13165" customFormat="1" x14ac:dyDescent="0.25"/>
    <row r="13166" customFormat="1" x14ac:dyDescent="0.25"/>
    <row r="13167" customFormat="1" x14ac:dyDescent="0.25"/>
    <row r="13168" customFormat="1" x14ac:dyDescent="0.25"/>
    <row r="13169" customFormat="1" x14ac:dyDescent="0.25"/>
    <row r="13170" customFormat="1" x14ac:dyDescent="0.25"/>
    <row r="13171" customFormat="1" x14ac:dyDescent="0.25"/>
    <row r="13172" customFormat="1" x14ac:dyDescent="0.25"/>
    <row r="13173" customFormat="1" x14ac:dyDescent="0.25"/>
    <row r="13174" customFormat="1" x14ac:dyDescent="0.25"/>
    <row r="13175" customFormat="1" x14ac:dyDescent="0.25"/>
    <row r="13176" customFormat="1" x14ac:dyDescent="0.25"/>
    <row r="13177" customFormat="1" x14ac:dyDescent="0.25"/>
    <row r="13178" customFormat="1" x14ac:dyDescent="0.25"/>
    <row r="13179" customFormat="1" x14ac:dyDescent="0.25"/>
    <row r="13180" customFormat="1" x14ac:dyDescent="0.25"/>
    <row r="13181" customFormat="1" x14ac:dyDescent="0.25"/>
    <row r="13182" customFormat="1" x14ac:dyDescent="0.25"/>
    <row r="13183" customFormat="1" x14ac:dyDescent="0.25"/>
    <row r="13184" customFormat="1" x14ac:dyDescent="0.25"/>
    <row r="13185" customFormat="1" x14ac:dyDescent="0.25"/>
    <row r="13186" customFormat="1" x14ac:dyDescent="0.25"/>
    <row r="13187" customFormat="1" x14ac:dyDescent="0.25"/>
    <row r="13188" customFormat="1" x14ac:dyDescent="0.25"/>
    <row r="13189" customFormat="1" x14ac:dyDescent="0.25"/>
    <row r="13190" customFormat="1" x14ac:dyDescent="0.25"/>
    <row r="13191" customFormat="1" x14ac:dyDescent="0.25"/>
    <row r="13192" customFormat="1" x14ac:dyDescent="0.25"/>
    <row r="13193" customFormat="1" x14ac:dyDescent="0.25"/>
    <row r="13194" customFormat="1" x14ac:dyDescent="0.25"/>
    <row r="13195" customFormat="1" x14ac:dyDescent="0.25"/>
    <row r="13196" customFormat="1" x14ac:dyDescent="0.25"/>
    <row r="13197" customFormat="1" x14ac:dyDescent="0.25"/>
    <row r="13198" customFormat="1" x14ac:dyDescent="0.25"/>
    <row r="13199" customFormat="1" x14ac:dyDescent="0.25"/>
    <row r="13200" customFormat="1" x14ac:dyDescent="0.25"/>
    <row r="13201" customFormat="1" x14ac:dyDescent="0.25"/>
    <row r="13202" customFormat="1" x14ac:dyDescent="0.25"/>
    <row r="13203" customFormat="1" x14ac:dyDescent="0.25"/>
    <row r="13204" customFormat="1" x14ac:dyDescent="0.25"/>
    <row r="13205" customFormat="1" x14ac:dyDescent="0.25"/>
    <row r="13206" customFormat="1" x14ac:dyDescent="0.25"/>
    <row r="13207" customFormat="1" x14ac:dyDescent="0.25"/>
    <row r="13208" customFormat="1" x14ac:dyDescent="0.25"/>
    <row r="13209" customFormat="1" x14ac:dyDescent="0.25"/>
    <row r="13210" customFormat="1" x14ac:dyDescent="0.25"/>
    <row r="13211" customFormat="1" x14ac:dyDescent="0.25"/>
    <row r="13212" customFormat="1" x14ac:dyDescent="0.25"/>
    <row r="13213" customFormat="1" x14ac:dyDescent="0.25"/>
    <row r="13214" customFormat="1" x14ac:dyDescent="0.25"/>
    <row r="13215" customFormat="1" x14ac:dyDescent="0.25"/>
    <row r="13216" customFormat="1" x14ac:dyDescent="0.25"/>
    <row r="13217" customFormat="1" x14ac:dyDescent="0.25"/>
    <row r="13218" customFormat="1" x14ac:dyDescent="0.25"/>
    <row r="13219" customFormat="1" x14ac:dyDescent="0.25"/>
    <row r="13220" customFormat="1" x14ac:dyDescent="0.25"/>
    <row r="13221" customFormat="1" x14ac:dyDescent="0.25"/>
    <row r="13222" customFormat="1" x14ac:dyDescent="0.25"/>
    <row r="13223" customFormat="1" x14ac:dyDescent="0.25"/>
    <row r="13224" customFormat="1" x14ac:dyDescent="0.25"/>
    <row r="13225" customFormat="1" x14ac:dyDescent="0.25"/>
    <row r="13226" customFormat="1" x14ac:dyDescent="0.25"/>
    <row r="13227" customFormat="1" x14ac:dyDescent="0.25"/>
    <row r="13228" customFormat="1" x14ac:dyDescent="0.25"/>
    <row r="13229" customFormat="1" x14ac:dyDescent="0.25"/>
    <row r="13230" customFormat="1" x14ac:dyDescent="0.25"/>
    <row r="13231" customFormat="1" x14ac:dyDescent="0.25"/>
    <row r="13232" customFormat="1" x14ac:dyDescent="0.25"/>
    <row r="13233" customFormat="1" x14ac:dyDescent="0.25"/>
    <row r="13234" customFormat="1" x14ac:dyDescent="0.25"/>
    <row r="13235" customFormat="1" x14ac:dyDescent="0.25"/>
    <row r="13236" customFormat="1" x14ac:dyDescent="0.25"/>
    <row r="13237" customFormat="1" x14ac:dyDescent="0.25"/>
    <row r="13238" customFormat="1" x14ac:dyDescent="0.25"/>
    <row r="13239" customFormat="1" x14ac:dyDescent="0.25"/>
    <row r="13240" customFormat="1" x14ac:dyDescent="0.25"/>
    <row r="13241" customFormat="1" x14ac:dyDescent="0.25"/>
    <row r="13242" customFormat="1" x14ac:dyDescent="0.25"/>
    <row r="13243" customFormat="1" x14ac:dyDescent="0.25"/>
    <row r="13244" customFormat="1" x14ac:dyDescent="0.25"/>
    <row r="13245" customFormat="1" x14ac:dyDescent="0.25"/>
    <row r="13246" customFormat="1" x14ac:dyDescent="0.25"/>
    <row r="13247" customFormat="1" x14ac:dyDescent="0.25"/>
    <row r="13248" customFormat="1" x14ac:dyDescent="0.25"/>
    <row r="13249" customFormat="1" x14ac:dyDescent="0.25"/>
    <row r="13250" customFormat="1" x14ac:dyDescent="0.25"/>
    <row r="13251" customFormat="1" x14ac:dyDescent="0.25"/>
    <row r="13252" customFormat="1" x14ac:dyDescent="0.25"/>
    <row r="13253" customFormat="1" x14ac:dyDescent="0.25"/>
    <row r="13254" customFormat="1" x14ac:dyDescent="0.25"/>
    <row r="13255" customFormat="1" x14ac:dyDescent="0.25"/>
    <row r="13256" customFormat="1" x14ac:dyDescent="0.25"/>
    <row r="13257" customFormat="1" x14ac:dyDescent="0.25"/>
    <row r="13258" customFormat="1" x14ac:dyDescent="0.25"/>
    <row r="13259" customFormat="1" x14ac:dyDescent="0.25"/>
    <row r="13260" customFormat="1" x14ac:dyDescent="0.25"/>
    <row r="13261" customFormat="1" x14ac:dyDescent="0.25"/>
    <row r="13262" customFormat="1" x14ac:dyDescent="0.25"/>
    <row r="13263" customFormat="1" x14ac:dyDescent="0.25"/>
    <row r="13264" customFormat="1" x14ac:dyDescent="0.25"/>
    <row r="13265" customFormat="1" x14ac:dyDescent="0.25"/>
    <row r="13266" customFormat="1" x14ac:dyDescent="0.25"/>
    <row r="13267" customFormat="1" x14ac:dyDescent="0.25"/>
    <row r="13268" customFormat="1" x14ac:dyDescent="0.25"/>
    <row r="13269" customFormat="1" x14ac:dyDescent="0.25"/>
    <row r="13270" customFormat="1" x14ac:dyDescent="0.25"/>
    <row r="13271" customFormat="1" x14ac:dyDescent="0.25"/>
    <row r="13272" customFormat="1" x14ac:dyDescent="0.25"/>
    <row r="13273" customFormat="1" x14ac:dyDescent="0.25"/>
    <row r="13274" customFormat="1" x14ac:dyDescent="0.25"/>
    <row r="13275" customFormat="1" x14ac:dyDescent="0.25"/>
    <row r="13276" customFormat="1" x14ac:dyDescent="0.25"/>
    <row r="13277" customFormat="1" x14ac:dyDescent="0.25"/>
    <row r="13278" customFormat="1" x14ac:dyDescent="0.25"/>
    <row r="13279" customFormat="1" x14ac:dyDescent="0.25"/>
    <row r="13280" customFormat="1" x14ac:dyDescent="0.25"/>
    <row r="13281" customFormat="1" x14ac:dyDescent="0.25"/>
    <row r="13282" customFormat="1" x14ac:dyDescent="0.25"/>
    <row r="13283" customFormat="1" x14ac:dyDescent="0.25"/>
    <row r="13284" customFormat="1" x14ac:dyDescent="0.25"/>
    <row r="13285" customFormat="1" x14ac:dyDescent="0.25"/>
    <row r="13286" customFormat="1" x14ac:dyDescent="0.25"/>
    <row r="13287" customFormat="1" x14ac:dyDescent="0.25"/>
    <row r="13288" customFormat="1" x14ac:dyDescent="0.25"/>
    <row r="13289" customFormat="1" x14ac:dyDescent="0.25"/>
    <row r="13290" customFormat="1" x14ac:dyDescent="0.25"/>
    <row r="13291" customFormat="1" x14ac:dyDescent="0.25"/>
    <row r="13292" customFormat="1" x14ac:dyDescent="0.25"/>
    <row r="13293" customFormat="1" x14ac:dyDescent="0.25"/>
    <row r="13294" customFormat="1" x14ac:dyDescent="0.25"/>
    <row r="13295" customFormat="1" x14ac:dyDescent="0.25"/>
    <row r="13296" customFormat="1" x14ac:dyDescent="0.25"/>
    <row r="13297" customFormat="1" x14ac:dyDescent="0.25"/>
    <row r="13298" customFormat="1" x14ac:dyDescent="0.25"/>
    <row r="13299" customFormat="1" x14ac:dyDescent="0.25"/>
    <row r="13300" customFormat="1" x14ac:dyDescent="0.25"/>
    <row r="13301" customFormat="1" x14ac:dyDescent="0.25"/>
    <row r="13302" customFormat="1" x14ac:dyDescent="0.25"/>
    <row r="13303" customFormat="1" x14ac:dyDescent="0.25"/>
    <row r="13304" customFormat="1" x14ac:dyDescent="0.25"/>
    <row r="13305" customFormat="1" x14ac:dyDescent="0.25"/>
    <row r="13306" customFormat="1" x14ac:dyDescent="0.25"/>
    <row r="13307" customFormat="1" x14ac:dyDescent="0.25"/>
    <row r="13308" customFormat="1" x14ac:dyDescent="0.25"/>
    <row r="13309" customFormat="1" x14ac:dyDescent="0.25"/>
    <row r="13310" customFormat="1" x14ac:dyDescent="0.25"/>
    <row r="13311" customFormat="1" x14ac:dyDescent="0.25"/>
    <row r="13312" customFormat="1" x14ac:dyDescent="0.25"/>
    <row r="13313" customFormat="1" x14ac:dyDescent="0.25"/>
    <row r="13314" customFormat="1" x14ac:dyDescent="0.25"/>
    <row r="13315" customFormat="1" x14ac:dyDescent="0.25"/>
    <row r="13316" customFormat="1" x14ac:dyDescent="0.25"/>
    <row r="13317" customFormat="1" x14ac:dyDescent="0.25"/>
    <row r="13318" customFormat="1" x14ac:dyDescent="0.25"/>
    <row r="13319" customFormat="1" x14ac:dyDescent="0.25"/>
    <row r="13320" customFormat="1" x14ac:dyDescent="0.25"/>
    <row r="13321" customFormat="1" x14ac:dyDescent="0.25"/>
    <row r="13322" customFormat="1" x14ac:dyDescent="0.25"/>
    <row r="13323" customFormat="1" x14ac:dyDescent="0.25"/>
    <row r="13324" customFormat="1" x14ac:dyDescent="0.25"/>
    <row r="13325" customFormat="1" x14ac:dyDescent="0.25"/>
    <row r="13326" customFormat="1" x14ac:dyDescent="0.25"/>
    <row r="13327" customFormat="1" x14ac:dyDescent="0.25"/>
    <row r="13328" customFormat="1" x14ac:dyDescent="0.25"/>
    <row r="13329" customFormat="1" x14ac:dyDescent="0.25"/>
    <row r="13330" customFormat="1" x14ac:dyDescent="0.25"/>
    <row r="13331" customFormat="1" x14ac:dyDescent="0.25"/>
    <row r="13332" customFormat="1" x14ac:dyDescent="0.25"/>
    <row r="13333" customFormat="1" x14ac:dyDescent="0.25"/>
    <row r="13334" customFormat="1" x14ac:dyDescent="0.25"/>
    <row r="13335" customFormat="1" x14ac:dyDescent="0.25"/>
    <row r="13336" customFormat="1" x14ac:dyDescent="0.25"/>
    <row r="13337" customFormat="1" x14ac:dyDescent="0.25"/>
    <row r="13338" customFormat="1" x14ac:dyDescent="0.25"/>
    <row r="13339" customFormat="1" x14ac:dyDescent="0.25"/>
    <row r="13340" customFormat="1" x14ac:dyDescent="0.25"/>
    <row r="13341" customFormat="1" x14ac:dyDescent="0.25"/>
    <row r="13342" customFormat="1" x14ac:dyDescent="0.25"/>
    <row r="13343" customFormat="1" x14ac:dyDescent="0.25"/>
    <row r="13344" customFormat="1" x14ac:dyDescent="0.25"/>
    <row r="13345" customFormat="1" x14ac:dyDescent="0.25"/>
    <row r="13346" customFormat="1" x14ac:dyDescent="0.25"/>
    <row r="13347" customFormat="1" x14ac:dyDescent="0.25"/>
    <row r="13348" customFormat="1" x14ac:dyDescent="0.25"/>
    <row r="13349" customFormat="1" x14ac:dyDescent="0.25"/>
    <row r="13350" customFormat="1" x14ac:dyDescent="0.25"/>
    <row r="13351" customFormat="1" x14ac:dyDescent="0.25"/>
    <row r="13352" customFormat="1" x14ac:dyDescent="0.25"/>
    <row r="13353" customFormat="1" x14ac:dyDescent="0.25"/>
    <row r="13354" customFormat="1" x14ac:dyDescent="0.25"/>
    <row r="13355" customFormat="1" x14ac:dyDescent="0.25"/>
    <row r="13356" customFormat="1" x14ac:dyDescent="0.25"/>
    <row r="13357" customFormat="1" x14ac:dyDescent="0.25"/>
    <row r="13358" customFormat="1" x14ac:dyDescent="0.25"/>
    <row r="13359" customFormat="1" x14ac:dyDescent="0.25"/>
    <row r="13360" customFormat="1" x14ac:dyDescent="0.25"/>
    <row r="13361" customFormat="1" x14ac:dyDescent="0.25"/>
    <row r="13362" customFormat="1" x14ac:dyDescent="0.25"/>
    <row r="13363" customFormat="1" x14ac:dyDescent="0.25"/>
    <row r="13364" customFormat="1" x14ac:dyDescent="0.25"/>
    <row r="13365" customFormat="1" x14ac:dyDescent="0.25"/>
    <row r="13366" customFormat="1" x14ac:dyDescent="0.25"/>
    <row r="13367" customFormat="1" x14ac:dyDescent="0.25"/>
    <row r="13368" customFormat="1" x14ac:dyDescent="0.25"/>
    <row r="13369" customFormat="1" x14ac:dyDescent="0.25"/>
    <row r="13370" customFormat="1" x14ac:dyDescent="0.25"/>
    <row r="13371" customFormat="1" x14ac:dyDescent="0.25"/>
    <row r="13372" customFormat="1" x14ac:dyDescent="0.25"/>
    <row r="13373" customFormat="1" x14ac:dyDescent="0.25"/>
    <row r="13374" customFormat="1" x14ac:dyDescent="0.25"/>
    <row r="13375" customFormat="1" x14ac:dyDescent="0.25"/>
    <row r="13376" customFormat="1" x14ac:dyDescent="0.25"/>
    <row r="13377" customFormat="1" x14ac:dyDescent="0.25"/>
    <row r="13378" customFormat="1" x14ac:dyDescent="0.25"/>
    <row r="13379" customFormat="1" x14ac:dyDescent="0.25"/>
    <row r="13380" customFormat="1" x14ac:dyDescent="0.25"/>
    <row r="13381" customFormat="1" x14ac:dyDescent="0.25"/>
    <row r="13382" customFormat="1" x14ac:dyDescent="0.25"/>
    <row r="13383" customFormat="1" x14ac:dyDescent="0.25"/>
    <row r="13384" customFormat="1" x14ac:dyDescent="0.25"/>
    <row r="13385" customFormat="1" x14ac:dyDescent="0.25"/>
    <row r="13386" customFormat="1" x14ac:dyDescent="0.25"/>
    <row r="13387" customFormat="1" x14ac:dyDescent="0.25"/>
    <row r="13388" customFormat="1" x14ac:dyDescent="0.25"/>
    <row r="13389" customFormat="1" x14ac:dyDescent="0.25"/>
    <row r="13390" customFormat="1" x14ac:dyDescent="0.25"/>
    <row r="13391" customFormat="1" x14ac:dyDescent="0.25"/>
    <row r="13392" customFormat="1" x14ac:dyDescent="0.25"/>
    <row r="13393" customFormat="1" x14ac:dyDescent="0.25"/>
    <row r="13394" customFormat="1" x14ac:dyDescent="0.25"/>
    <row r="13395" customFormat="1" x14ac:dyDescent="0.25"/>
    <row r="13396" customFormat="1" x14ac:dyDescent="0.25"/>
    <row r="13397" customFormat="1" x14ac:dyDescent="0.25"/>
    <row r="13398" customFormat="1" x14ac:dyDescent="0.25"/>
    <row r="13399" customFormat="1" x14ac:dyDescent="0.25"/>
    <row r="13400" customFormat="1" x14ac:dyDescent="0.25"/>
    <row r="13401" customFormat="1" x14ac:dyDescent="0.25"/>
    <row r="13402" customFormat="1" x14ac:dyDescent="0.25"/>
    <row r="13403" customFormat="1" x14ac:dyDescent="0.25"/>
    <row r="13404" customFormat="1" x14ac:dyDescent="0.25"/>
    <row r="13405" customFormat="1" x14ac:dyDescent="0.25"/>
    <row r="13406" customFormat="1" x14ac:dyDescent="0.25"/>
    <row r="13407" customFormat="1" x14ac:dyDescent="0.25"/>
    <row r="13408" customFormat="1" x14ac:dyDescent="0.25"/>
    <row r="13409" customFormat="1" x14ac:dyDescent="0.25"/>
    <row r="13410" customFormat="1" x14ac:dyDescent="0.25"/>
    <row r="13411" customFormat="1" x14ac:dyDescent="0.25"/>
    <row r="13412" customFormat="1" x14ac:dyDescent="0.25"/>
    <row r="13413" customFormat="1" x14ac:dyDescent="0.25"/>
    <row r="13414" customFormat="1" x14ac:dyDescent="0.25"/>
    <row r="13415" customFormat="1" x14ac:dyDescent="0.25"/>
    <row r="13416" customFormat="1" x14ac:dyDescent="0.25"/>
    <row r="13417" customFormat="1" x14ac:dyDescent="0.25"/>
    <row r="13418" customFormat="1" x14ac:dyDescent="0.25"/>
    <row r="13419" customFormat="1" x14ac:dyDescent="0.25"/>
    <row r="13420" customFormat="1" x14ac:dyDescent="0.25"/>
    <row r="13421" customFormat="1" x14ac:dyDescent="0.25"/>
    <row r="13422" customFormat="1" x14ac:dyDescent="0.25"/>
    <row r="13423" customFormat="1" x14ac:dyDescent="0.25"/>
    <row r="13424" customFormat="1" x14ac:dyDescent="0.25"/>
    <row r="13425" customFormat="1" x14ac:dyDescent="0.25"/>
    <row r="13426" customFormat="1" x14ac:dyDescent="0.25"/>
    <row r="13427" customFormat="1" x14ac:dyDescent="0.25"/>
    <row r="13428" customFormat="1" x14ac:dyDescent="0.25"/>
    <row r="13429" customFormat="1" x14ac:dyDescent="0.25"/>
    <row r="13430" customFormat="1" x14ac:dyDescent="0.25"/>
    <row r="13431" customFormat="1" x14ac:dyDescent="0.25"/>
    <row r="13432" customFormat="1" x14ac:dyDescent="0.25"/>
    <row r="13433" customFormat="1" x14ac:dyDescent="0.25"/>
    <row r="13434" customFormat="1" x14ac:dyDescent="0.25"/>
    <row r="13435" customFormat="1" x14ac:dyDescent="0.25"/>
    <row r="13436" customFormat="1" x14ac:dyDescent="0.25"/>
    <row r="13437" customFormat="1" x14ac:dyDescent="0.25"/>
    <row r="13438" customFormat="1" x14ac:dyDescent="0.25"/>
    <row r="13439" customFormat="1" x14ac:dyDescent="0.25"/>
    <row r="13440" customFormat="1" x14ac:dyDescent="0.25"/>
    <row r="13441" customFormat="1" x14ac:dyDescent="0.25"/>
    <row r="13442" customFormat="1" x14ac:dyDescent="0.25"/>
    <row r="13443" customFormat="1" x14ac:dyDescent="0.25"/>
    <row r="13444" customFormat="1" x14ac:dyDescent="0.25"/>
    <row r="13445" customFormat="1" x14ac:dyDescent="0.25"/>
    <row r="13446" customFormat="1" x14ac:dyDescent="0.25"/>
    <row r="13447" customFormat="1" x14ac:dyDescent="0.25"/>
    <row r="13448" customFormat="1" x14ac:dyDescent="0.25"/>
    <row r="13449" customFormat="1" x14ac:dyDescent="0.25"/>
    <row r="13450" customFormat="1" x14ac:dyDescent="0.25"/>
    <row r="13451" customFormat="1" x14ac:dyDescent="0.25"/>
    <row r="13452" customFormat="1" x14ac:dyDescent="0.25"/>
    <row r="13453" customFormat="1" x14ac:dyDescent="0.25"/>
    <row r="13454" customFormat="1" x14ac:dyDescent="0.25"/>
    <row r="13455" customFormat="1" x14ac:dyDescent="0.25"/>
    <row r="13456" customFormat="1" x14ac:dyDescent="0.25"/>
    <row r="13457" customFormat="1" x14ac:dyDescent="0.25"/>
    <row r="13458" customFormat="1" x14ac:dyDescent="0.25"/>
    <row r="13459" customFormat="1" x14ac:dyDescent="0.25"/>
    <row r="13460" customFormat="1" x14ac:dyDescent="0.25"/>
    <row r="13461" customFormat="1" x14ac:dyDescent="0.25"/>
    <row r="13462" customFormat="1" x14ac:dyDescent="0.25"/>
    <row r="13463" customFormat="1" x14ac:dyDescent="0.25"/>
    <row r="13464" customFormat="1" x14ac:dyDescent="0.25"/>
    <row r="13465" customFormat="1" x14ac:dyDescent="0.25"/>
    <row r="13466" customFormat="1" x14ac:dyDescent="0.25"/>
    <row r="13467" customFormat="1" x14ac:dyDescent="0.25"/>
    <row r="13468" customFormat="1" x14ac:dyDescent="0.25"/>
    <row r="13469" customFormat="1" x14ac:dyDescent="0.25"/>
    <row r="13470" customFormat="1" x14ac:dyDescent="0.25"/>
    <row r="13471" customFormat="1" x14ac:dyDescent="0.25"/>
    <row r="13472" customFormat="1" x14ac:dyDescent="0.25"/>
    <row r="13473" customFormat="1" x14ac:dyDescent="0.25"/>
    <row r="13474" customFormat="1" x14ac:dyDescent="0.25"/>
    <row r="13475" customFormat="1" x14ac:dyDescent="0.25"/>
    <row r="13476" customFormat="1" x14ac:dyDescent="0.25"/>
    <row r="13477" customFormat="1" x14ac:dyDescent="0.25"/>
    <row r="13478" customFormat="1" x14ac:dyDescent="0.25"/>
    <row r="13479" customFormat="1" x14ac:dyDescent="0.25"/>
    <row r="13480" customFormat="1" x14ac:dyDescent="0.25"/>
    <row r="13481" customFormat="1" x14ac:dyDescent="0.25"/>
    <row r="13482" customFormat="1" x14ac:dyDescent="0.25"/>
    <row r="13483" customFormat="1" x14ac:dyDescent="0.25"/>
    <row r="13484" customFormat="1" x14ac:dyDescent="0.25"/>
    <row r="13485" customFormat="1" x14ac:dyDescent="0.25"/>
    <row r="13486" customFormat="1" x14ac:dyDescent="0.25"/>
    <row r="13487" customFormat="1" x14ac:dyDescent="0.25"/>
    <row r="13488" customFormat="1" x14ac:dyDescent="0.25"/>
    <row r="13489" customFormat="1" x14ac:dyDescent="0.25"/>
    <row r="13490" customFormat="1" x14ac:dyDescent="0.25"/>
    <row r="13491" customFormat="1" x14ac:dyDescent="0.25"/>
    <row r="13492" customFormat="1" x14ac:dyDescent="0.25"/>
    <row r="13493" customFormat="1" x14ac:dyDescent="0.25"/>
    <row r="13494" customFormat="1" x14ac:dyDescent="0.25"/>
    <row r="13495" customFormat="1" x14ac:dyDescent="0.25"/>
    <row r="13496" customFormat="1" x14ac:dyDescent="0.25"/>
    <row r="13497" customFormat="1" x14ac:dyDescent="0.25"/>
    <row r="13498" customFormat="1" x14ac:dyDescent="0.25"/>
    <row r="13499" customFormat="1" x14ac:dyDescent="0.25"/>
    <row r="13500" customFormat="1" x14ac:dyDescent="0.25"/>
    <row r="13501" customFormat="1" x14ac:dyDescent="0.25"/>
    <row r="13502" customFormat="1" x14ac:dyDescent="0.25"/>
    <row r="13503" customFormat="1" x14ac:dyDescent="0.25"/>
    <row r="13504" customFormat="1" x14ac:dyDescent="0.25"/>
    <row r="13505" customFormat="1" x14ac:dyDescent="0.25"/>
    <row r="13506" customFormat="1" x14ac:dyDescent="0.25"/>
    <row r="13507" customFormat="1" x14ac:dyDescent="0.25"/>
    <row r="13508" customFormat="1" x14ac:dyDescent="0.25"/>
    <row r="13509" customFormat="1" x14ac:dyDescent="0.25"/>
    <row r="13510" customFormat="1" x14ac:dyDescent="0.25"/>
    <row r="13511" customFormat="1" x14ac:dyDescent="0.25"/>
    <row r="13512" customFormat="1" x14ac:dyDescent="0.25"/>
    <row r="13513" customFormat="1" x14ac:dyDescent="0.25"/>
    <row r="13514" customFormat="1" x14ac:dyDescent="0.25"/>
    <row r="13515" customFormat="1" x14ac:dyDescent="0.25"/>
    <row r="13516" customFormat="1" x14ac:dyDescent="0.25"/>
    <row r="13517" customFormat="1" x14ac:dyDescent="0.25"/>
    <row r="13518" customFormat="1" x14ac:dyDescent="0.25"/>
    <row r="13519" customFormat="1" x14ac:dyDescent="0.25"/>
    <row r="13520" customFormat="1" x14ac:dyDescent="0.25"/>
    <row r="13521" customFormat="1" x14ac:dyDescent="0.25"/>
    <row r="13522" customFormat="1" x14ac:dyDescent="0.25"/>
    <row r="13523" customFormat="1" x14ac:dyDescent="0.25"/>
    <row r="13524" customFormat="1" x14ac:dyDescent="0.25"/>
    <row r="13525" customFormat="1" x14ac:dyDescent="0.25"/>
    <row r="13526" customFormat="1" x14ac:dyDescent="0.25"/>
    <row r="13527" customFormat="1" x14ac:dyDescent="0.25"/>
    <row r="13528" customFormat="1" x14ac:dyDescent="0.25"/>
    <row r="13529" customFormat="1" x14ac:dyDescent="0.25"/>
    <row r="13530" customFormat="1" x14ac:dyDescent="0.25"/>
    <row r="13531" customFormat="1" x14ac:dyDescent="0.25"/>
    <row r="13532" customFormat="1" x14ac:dyDescent="0.25"/>
    <row r="13533" customFormat="1" x14ac:dyDescent="0.25"/>
    <row r="13534" customFormat="1" x14ac:dyDescent="0.25"/>
    <row r="13535" customFormat="1" x14ac:dyDescent="0.25"/>
    <row r="13536" customFormat="1" x14ac:dyDescent="0.25"/>
    <row r="13537" customFormat="1" x14ac:dyDescent="0.25"/>
    <row r="13538" customFormat="1" x14ac:dyDescent="0.25"/>
    <row r="13539" customFormat="1" x14ac:dyDescent="0.25"/>
    <row r="13540" customFormat="1" x14ac:dyDescent="0.25"/>
    <row r="13541" customFormat="1" x14ac:dyDescent="0.25"/>
    <row r="13542" customFormat="1" x14ac:dyDescent="0.25"/>
    <row r="13543" customFormat="1" x14ac:dyDescent="0.25"/>
    <row r="13544" customFormat="1" x14ac:dyDescent="0.25"/>
    <row r="13545" customFormat="1" x14ac:dyDescent="0.25"/>
    <row r="13546" customFormat="1" x14ac:dyDescent="0.25"/>
    <row r="13547" customFormat="1" x14ac:dyDescent="0.25"/>
    <row r="13548" customFormat="1" x14ac:dyDescent="0.25"/>
    <row r="13549" customFormat="1" x14ac:dyDescent="0.25"/>
    <row r="13550" customFormat="1" x14ac:dyDescent="0.25"/>
    <row r="13551" customFormat="1" x14ac:dyDescent="0.25"/>
    <row r="13552" customFormat="1" x14ac:dyDescent="0.25"/>
    <row r="13553" customFormat="1" x14ac:dyDescent="0.25"/>
    <row r="13554" customFormat="1" x14ac:dyDescent="0.25"/>
    <row r="13555" customFormat="1" x14ac:dyDescent="0.25"/>
    <row r="13556" customFormat="1" x14ac:dyDescent="0.25"/>
    <row r="13557" customFormat="1" x14ac:dyDescent="0.25"/>
    <row r="13558" customFormat="1" x14ac:dyDescent="0.25"/>
    <row r="13559" customFormat="1" x14ac:dyDescent="0.25"/>
    <row r="13560" customFormat="1" x14ac:dyDescent="0.25"/>
    <row r="13561" customFormat="1" x14ac:dyDescent="0.25"/>
    <row r="13562" customFormat="1" x14ac:dyDescent="0.25"/>
    <row r="13563" customFormat="1" x14ac:dyDescent="0.25"/>
    <row r="13564" customFormat="1" x14ac:dyDescent="0.25"/>
    <row r="13565" customFormat="1" x14ac:dyDescent="0.25"/>
    <row r="13566" customFormat="1" x14ac:dyDescent="0.25"/>
    <row r="13567" customFormat="1" x14ac:dyDescent="0.25"/>
    <row r="13568" customFormat="1" x14ac:dyDescent="0.25"/>
    <row r="13569" customFormat="1" x14ac:dyDescent="0.25"/>
    <row r="13570" customFormat="1" x14ac:dyDescent="0.25"/>
    <row r="13571" customFormat="1" x14ac:dyDescent="0.25"/>
    <row r="13572" customFormat="1" x14ac:dyDescent="0.25"/>
    <row r="13573" customFormat="1" x14ac:dyDescent="0.25"/>
    <row r="13574" customFormat="1" x14ac:dyDescent="0.25"/>
    <row r="13575" customFormat="1" x14ac:dyDescent="0.25"/>
    <row r="13576" customFormat="1" x14ac:dyDescent="0.25"/>
    <row r="13577" customFormat="1" x14ac:dyDescent="0.25"/>
    <row r="13578" customFormat="1" x14ac:dyDescent="0.25"/>
    <row r="13579" customFormat="1" x14ac:dyDescent="0.25"/>
    <row r="13580" customFormat="1" x14ac:dyDescent="0.25"/>
    <row r="13581" customFormat="1" x14ac:dyDescent="0.25"/>
    <row r="13582" customFormat="1" x14ac:dyDescent="0.25"/>
    <row r="13583" customFormat="1" x14ac:dyDescent="0.25"/>
    <row r="13584" customFormat="1" x14ac:dyDescent="0.25"/>
    <row r="13585" customFormat="1" x14ac:dyDescent="0.25"/>
    <row r="13586" customFormat="1" x14ac:dyDescent="0.25"/>
    <row r="13587" customFormat="1" x14ac:dyDescent="0.25"/>
    <row r="13588" customFormat="1" x14ac:dyDescent="0.25"/>
    <row r="13589" customFormat="1" x14ac:dyDescent="0.25"/>
    <row r="13590" customFormat="1" x14ac:dyDescent="0.25"/>
    <row r="13591" customFormat="1" x14ac:dyDescent="0.25"/>
    <row r="13592" customFormat="1" x14ac:dyDescent="0.25"/>
    <row r="13593" customFormat="1" x14ac:dyDescent="0.25"/>
    <row r="13594" customFormat="1" x14ac:dyDescent="0.25"/>
    <row r="13595" customFormat="1" x14ac:dyDescent="0.25"/>
    <row r="13596" customFormat="1" x14ac:dyDescent="0.25"/>
    <row r="13597" customFormat="1" x14ac:dyDescent="0.25"/>
    <row r="13598" customFormat="1" x14ac:dyDescent="0.25"/>
    <row r="13599" customFormat="1" x14ac:dyDescent="0.25"/>
    <row r="13600" customFormat="1" x14ac:dyDescent="0.25"/>
    <row r="13601" customFormat="1" x14ac:dyDescent="0.25"/>
    <row r="13602" customFormat="1" x14ac:dyDescent="0.25"/>
    <row r="13603" customFormat="1" x14ac:dyDescent="0.25"/>
    <row r="13604" customFormat="1" x14ac:dyDescent="0.25"/>
    <row r="13605" customFormat="1" x14ac:dyDescent="0.25"/>
    <row r="13606" customFormat="1" x14ac:dyDescent="0.25"/>
    <row r="13607" customFormat="1" x14ac:dyDescent="0.25"/>
    <row r="13608" customFormat="1" x14ac:dyDescent="0.25"/>
    <row r="13609" customFormat="1" x14ac:dyDescent="0.25"/>
    <row r="13610" customFormat="1" x14ac:dyDescent="0.25"/>
    <row r="13611" customFormat="1" x14ac:dyDescent="0.25"/>
    <row r="13612" customFormat="1" x14ac:dyDescent="0.25"/>
    <row r="13613" customFormat="1" x14ac:dyDescent="0.25"/>
    <row r="13614" customFormat="1" x14ac:dyDescent="0.25"/>
    <row r="13615" customFormat="1" x14ac:dyDescent="0.25"/>
    <row r="13616" customFormat="1" x14ac:dyDescent="0.25"/>
    <row r="13617" customFormat="1" x14ac:dyDescent="0.25"/>
    <row r="13618" customFormat="1" x14ac:dyDescent="0.25"/>
    <row r="13619" customFormat="1" x14ac:dyDescent="0.25"/>
    <row r="13620" customFormat="1" x14ac:dyDescent="0.25"/>
    <row r="13621" customFormat="1" x14ac:dyDescent="0.25"/>
    <row r="13622" customFormat="1" x14ac:dyDescent="0.25"/>
    <row r="13623" customFormat="1" x14ac:dyDescent="0.25"/>
    <row r="13624" customFormat="1" x14ac:dyDescent="0.25"/>
    <row r="13625" customFormat="1" x14ac:dyDescent="0.25"/>
    <row r="13626" customFormat="1" x14ac:dyDescent="0.25"/>
    <row r="13627" customFormat="1" x14ac:dyDescent="0.25"/>
    <row r="13628" customFormat="1" x14ac:dyDescent="0.25"/>
    <row r="13629" customFormat="1" x14ac:dyDescent="0.25"/>
    <row r="13630" customFormat="1" x14ac:dyDescent="0.25"/>
    <row r="13631" customFormat="1" x14ac:dyDescent="0.25"/>
    <row r="13632" customFormat="1" x14ac:dyDescent="0.25"/>
    <row r="13633" customFormat="1" x14ac:dyDescent="0.25"/>
    <row r="13634" customFormat="1" x14ac:dyDescent="0.25"/>
    <row r="13635" customFormat="1" x14ac:dyDescent="0.25"/>
    <row r="13636" customFormat="1" x14ac:dyDescent="0.25"/>
    <row r="13637" customFormat="1" x14ac:dyDescent="0.25"/>
    <row r="13638" customFormat="1" x14ac:dyDescent="0.25"/>
    <row r="13639" customFormat="1" x14ac:dyDescent="0.25"/>
    <row r="13640" customFormat="1" x14ac:dyDescent="0.25"/>
    <row r="13641" customFormat="1" x14ac:dyDescent="0.25"/>
    <row r="13642" customFormat="1" x14ac:dyDescent="0.25"/>
    <row r="13643" customFormat="1" x14ac:dyDescent="0.25"/>
    <row r="13644" customFormat="1" x14ac:dyDescent="0.25"/>
    <row r="13645" customFormat="1" x14ac:dyDescent="0.25"/>
    <row r="13646" customFormat="1" x14ac:dyDescent="0.25"/>
    <row r="13647" customFormat="1" x14ac:dyDescent="0.25"/>
    <row r="13648" customFormat="1" x14ac:dyDescent="0.25"/>
    <row r="13649" customFormat="1" x14ac:dyDescent="0.25"/>
    <row r="13650" customFormat="1" x14ac:dyDescent="0.25"/>
    <row r="13651" customFormat="1" x14ac:dyDescent="0.25"/>
    <row r="13652" customFormat="1" x14ac:dyDescent="0.25"/>
    <row r="13653" customFormat="1" x14ac:dyDescent="0.25"/>
    <row r="13654" customFormat="1" x14ac:dyDescent="0.25"/>
    <row r="13655" customFormat="1" x14ac:dyDescent="0.25"/>
    <row r="13656" customFormat="1" x14ac:dyDescent="0.25"/>
    <row r="13657" customFormat="1" x14ac:dyDescent="0.25"/>
    <row r="13658" customFormat="1" x14ac:dyDescent="0.25"/>
    <row r="13659" customFormat="1" x14ac:dyDescent="0.25"/>
    <row r="13660" customFormat="1" x14ac:dyDescent="0.25"/>
    <row r="13661" customFormat="1" x14ac:dyDescent="0.25"/>
    <row r="13662" customFormat="1" x14ac:dyDescent="0.25"/>
    <row r="13663" customFormat="1" x14ac:dyDescent="0.25"/>
    <row r="13664" customFormat="1" x14ac:dyDescent="0.25"/>
    <row r="13665" customFormat="1" x14ac:dyDescent="0.25"/>
    <row r="13666" customFormat="1" x14ac:dyDescent="0.25"/>
    <row r="13667" customFormat="1" x14ac:dyDescent="0.25"/>
    <row r="13668" customFormat="1" x14ac:dyDescent="0.25"/>
    <row r="13669" customFormat="1" x14ac:dyDescent="0.25"/>
    <row r="13670" customFormat="1" x14ac:dyDescent="0.25"/>
    <row r="13671" customFormat="1" x14ac:dyDescent="0.25"/>
    <row r="13672" customFormat="1" x14ac:dyDescent="0.25"/>
    <row r="13673" customFormat="1" x14ac:dyDescent="0.25"/>
    <row r="13674" customFormat="1" x14ac:dyDescent="0.25"/>
    <row r="13675" customFormat="1" x14ac:dyDescent="0.25"/>
    <row r="13676" customFormat="1" x14ac:dyDescent="0.25"/>
    <row r="13677" customFormat="1" x14ac:dyDescent="0.25"/>
    <row r="13678" customFormat="1" x14ac:dyDescent="0.25"/>
    <row r="13679" customFormat="1" x14ac:dyDescent="0.25"/>
    <row r="13680" customFormat="1" x14ac:dyDescent="0.25"/>
    <row r="13681" customFormat="1" x14ac:dyDescent="0.25"/>
    <row r="13682" customFormat="1" x14ac:dyDescent="0.25"/>
    <row r="13683" customFormat="1" x14ac:dyDescent="0.25"/>
    <row r="13684" customFormat="1" x14ac:dyDescent="0.25"/>
    <row r="13685" customFormat="1" x14ac:dyDescent="0.25"/>
    <row r="13686" customFormat="1" x14ac:dyDescent="0.25"/>
    <row r="13687" customFormat="1" x14ac:dyDescent="0.25"/>
    <row r="13688" customFormat="1" x14ac:dyDescent="0.25"/>
    <row r="13689" customFormat="1" x14ac:dyDescent="0.25"/>
    <row r="13690" customFormat="1" x14ac:dyDescent="0.25"/>
    <row r="13691" customFormat="1" x14ac:dyDescent="0.25"/>
    <row r="13692" customFormat="1" x14ac:dyDescent="0.25"/>
    <row r="13693" customFormat="1" x14ac:dyDescent="0.25"/>
    <row r="13694" customFormat="1" x14ac:dyDescent="0.25"/>
    <row r="13695" customFormat="1" x14ac:dyDescent="0.25"/>
    <row r="13696" customFormat="1" x14ac:dyDescent="0.25"/>
    <row r="13697" customFormat="1" x14ac:dyDescent="0.25"/>
    <row r="13698" customFormat="1" x14ac:dyDescent="0.25"/>
    <row r="13699" customFormat="1" x14ac:dyDescent="0.25"/>
    <row r="13700" customFormat="1" x14ac:dyDescent="0.25"/>
    <row r="13701" customFormat="1" x14ac:dyDescent="0.25"/>
    <row r="13702" customFormat="1" x14ac:dyDescent="0.25"/>
    <row r="13703" customFormat="1" x14ac:dyDescent="0.25"/>
    <row r="13704" customFormat="1" x14ac:dyDescent="0.25"/>
    <row r="13705" customFormat="1" x14ac:dyDescent="0.25"/>
    <row r="13706" customFormat="1" x14ac:dyDescent="0.25"/>
    <row r="13707" customFormat="1" x14ac:dyDescent="0.25"/>
    <row r="13708" customFormat="1" x14ac:dyDescent="0.25"/>
    <row r="13709" customFormat="1" x14ac:dyDescent="0.25"/>
    <row r="13710" customFormat="1" x14ac:dyDescent="0.25"/>
    <row r="13711" customFormat="1" x14ac:dyDescent="0.25"/>
    <row r="13712" customFormat="1" x14ac:dyDescent="0.25"/>
    <row r="13713" customFormat="1" x14ac:dyDescent="0.25"/>
    <row r="13714" customFormat="1" x14ac:dyDescent="0.25"/>
    <row r="13715" customFormat="1" x14ac:dyDescent="0.25"/>
    <row r="13716" customFormat="1" x14ac:dyDescent="0.25"/>
    <row r="13717" customFormat="1" x14ac:dyDescent="0.25"/>
    <row r="13718" customFormat="1" x14ac:dyDescent="0.25"/>
    <row r="13719" customFormat="1" x14ac:dyDescent="0.25"/>
    <row r="13720" customFormat="1" x14ac:dyDescent="0.25"/>
    <row r="13721" customFormat="1" x14ac:dyDescent="0.25"/>
    <row r="13722" customFormat="1" x14ac:dyDescent="0.25"/>
    <row r="13723" customFormat="1" x14ac:dyDescent="0.25"/>
    <row r="13724" customFormat="1" x14ac:dyDescent="0.25"/>
    <row r="13725" customFormat="1" x14ac:dyDescent="0.25"/>
    <row r="13726" customFormat="1" x14ac:dyDescent="0.25"/>
    <row r="13727" customFormat="1" x14ac:dyDescent="0.25"/>
    <row r="13728" customFormat="1" x14ac:dyDescent="0.25"/>
    <row r="13729" customFormat="1" x14ac:dyDescent="0.25"/>
    <row r="13730" customFormat="1" x14ac:dyDescent="0.25"/>
    <row r="13731" customFormat="1" x14ac:dyDescent="0.25"/>
    <row r="13732" customFormat="1" x14ac:dyDescent="0.25"/>
    <row r="13733" customFormat="1" x14ac:dyDescent="0.25"/>
    <row r="13734" customFormat="1" x14ac:dyDescent="0.25"/>
    <row r="13735" customFormat="1" x14ac:dyDescent="0.25"/>
    <row r="13736" customFormat="1" x14ac:dyDescent="0.25"/>
    <row r="13737" customFormat="1" x14ac:dyDescent="0.25"/>
    <row r="13738" customFormat="1" x14ac:dyDescent="0.25"/>
    <row r="13739" customFormat="1" x14ac:dyDescent="0.25"/>
    <row r="13740" customFormat="1" x14ac:dyDescent="0.25"/>
    <row r="13741" customFormat="1" x14ac:dyDescent="0.25"/>
    <row r="13742" customFormat="1" x14ac:dyDescent="0.25"/>
    <row r="13743" customFormat="1" x14ac:dyDescent="0.25"/>
    <row r="13744" customFormat="1" x14ac:dyDescent="0.25"/>
    <row r="13745" customFormat="1" x14ac:dyDescent="0.25"/>
    <row r="13746" customFormat="1" x14ac:dyDescent="0.25"/>
    <row r="13747" customFormat="1" x14ac:dyDescent="0.25"/>
    <row r="13748" customFormat="1" x14ac:dyDescent="0.25"/>
    <row r="13749" customFormat="1" x14ac:dyDescent="0.25"/>
    <row r="13750" customFormat="1" x14ac:dyDescent="0.25"/>
    <row r="13751" customFormat="1" x14ac:dyDescent="0.25"/>
    <row r="13752" customFormat="1" x14ac:dyDescent="0.25"/>
    <row r="13753" customFormat="1" x14ac:dyDescent="0.25"/>
    <row r="13754" customFormat="1" x14ac:dyDescent="0.25"/>
    <row r="13755" customFormat="1" x14ac:dyDescent="0.25"/>
    <row r="13756" customFormat="1" x14ac:dyDescent="0.25"/>
    <row r="13757" customFormat="1" x14ac:dyDescent="0.25"/>
    <row r="13758" customFormat="1" x14ac:dyDescent="0.25"/>
    <row r="13759" customFormat="1" x14ac:dyDescent="0.25"/>
    <row r="13760" customFormat="1" x14ac:dyDescent="0.25"/>
    <row r="13761" customFormat="1" x14ac:dyDescent="0.25"/>
    <row r="13762" customFormat="1" x14ac:dyDescent="0.25"/>
    <row r="13763" customFormat="1" x14ac:dyDescent="0.25"/>
    <row r="13764" customFormat="1" x14ac:dyDescent="0.25"/>
    <row r="13765" customFormat="1" x14ac:dyDescent="0.25"/>
    <row r="13766" customFormat="1" x14ac:dyDescent="0.25"/>
    <row r="13767" customFormat="1" x14ac:dyDescent="0.25"/>
    <row r="13768" customFormat="1" x14ac:dyDescent="0.25"/>
    <row r="13769" customFormat="1" x14ac:dyDescent="0.25"/>
    <row r="13770" customFormat="1" x14ac:dyDescent="0.25"/>
    <row r="13771" customFormat="1" x14ac:dyDescent="0.25"/>
    <row r="13772" customFormat="1" x14ac:dyDescent="0.25"/>
    <row r="13773" customFormat="1" x14ac:dyDescent="0.25"/>
    <row r="13774" customFormat="1" x14ac:dyDescent="0.25"/>
    <row r="13775" customFormat="1" x14ac:dyDescent="0.25"/>
    <row r="13776" customFormat="1" x14ac:dyDescent="0.25"/>
    <row r="13777" customFormat="1" x14ac:dyDescent="0.25"/>
    <row r="13778" customFormat="1" x14ac:dyDescent="0.25"/>
    <row r="13779" customFormat="1" x14ac:dyDescent="0.25"/>
    <row r="13780" customFormat="1" x14ac:dyDescent="0.25"/>
    <row r="13781" customFormat="1" x14ac:dyDescent="0.25"/>
    <row r="13782" customFormat="1" x14ac:dyDescent="0.25"/>
    <row r="13783" customFormat="1" x14ac:dyDescent="0.25"/>
    <row r="13784" customFormat="1" x14ac:dyDescent="0.25"/>
    <row r="13785" customFormat="1" x14ac:dyDescent="0.25"/>
    <row r="13786" customFormat="1" x14ac:dyDescent="0.25"/>
    <row r="13787" customFormat="1" x14ac:dyDescent="0.25"/>
    <row r="13788" customFormat="1" x14ac:dyDescent="0.25"/>
    <row r="13789" customFormat="1" x14ac:dyDescent="0.25"/>
    <row r="13790" customFormat="1" x14ac:dyDescent="0.25"/>
    <row r="13791" customFormat="1" x14ac:dyDescent="0.25"/>
    <row r="13792" customFormat="1" x14ac:dyDescent="0.25"/>
    <row r="13793" customFormat="1" x14ac:dyDescent="0.25"/>
    <row r="13794" customFormat="1" x14ac:dyDescent="0.25"/>
    <row r="13795" customFormat="1" x14ac:dyDescent="0.25"/>
    <row r="13796" customFormat="1" x14ac:dyDescent="0.25"/>
    <row r="13797" customFormat="1" x14ac:dyDescent="0.25"/>
    <row r="13798" customFormat="1" x14ac:dyDescent="0.25"/>
    <row r="13799" customFormat="1" x14ac:dyDescent="0.25"/>
    <row r="13800" customFormat="1" x14ac:dyDescent="0.25"/>
    <row r="13801" customFormat="1" x14ac:dyDescent="0.25"/>
    <row r="13802" customFormat="1" x14ac:dyDescent="0.25"/>
    <row r="13803" customFormat="1" x14ac:dyDescent="0.25"/>
    <row r="13804" customFormat="1" x14ac:dyDescent="0.25"/>
    <row r="13805" customFormat="1" x14ac:dyDescent="0.25"/>
    <row r="13806" customFormat="1" x14ac:dyDescent="0.25"/>
    <row r="13807" customFormat="1" x14ac:dyDescent="0.25"/>
    <row r="13808" customFormat="1" x14ac:dyDescent="0.25"/>
    <row r="13809" customFormat="1" x14ac:dyDescent="0.25"/>
    <row r="13810" customFormat="1" x14ac:dyDescent="0.25"/>
    <row r="13811" customFormat="1" x14ac:dyDescent="0.25"/>
    <row r="13812" customFormat="1" x14ac:dyDescent="0.25"/>
    <row r="13813" customFormat="1" x14ac:dyDescent="0.25"/>
    <row r="13814" customFormat="1" x14ac:dyDescent="0.25"/>
    <row r="13815" customFormat="1" x14ac:dyDescent="0.25"/>
    <row r="13816" customFormat="1" x14ac:dyDescent="0.25"/>
    <row r="13817" customFormat="1" x14ac:dyDescent="0.25"/>
    <row r="13818" customFormat="1" x14ac:dyDescent="0.25"/>
    <row r="13819" customFormat="1" x14ac:dyDescent="0.25"/>
    <row r="13820" customFormat="1" x14ac:dyDescent="0.25"/>
    <row r="13821" customFormat="1" x14ac:dyDescent="0.25"/>
    <row r="13822" customFormat="1" x14ac:dyDescent="0.25"/>
    <row r="13823" customFormat="1" x14ac:dyDescent="0.25"/>
    <row r="13824" customFormat="1" x14ac:dyDescent="0.25"/>
    <row r="13825" customFormat="1" x14ac:dyDescent="0.25"/>
    <row r="13826" customFormat="1" x14ac:dyDescent="0.25"/>
    <row r="13827" customFormat="1" x14ac:dyDescent="0.25"/>
    <row r="13828" customFormat="1" x14ac:dyDescent="0.25"/>
    <row r="13829" customFormat="1" x14ac:dyDescent="0.25"/>
    <row r="13830" customFormat="1" x14ac:dyDescent="0.25"/>
    <row r="13831" customFormat="1" x14ac:dyDescent="0.25"/>
    <row r="13832" customFormat="1" x14ac:dyDescent="0.25"/>
    <row r="13833" customFormat="1" x14ac:dyDescent="0.25"/>
    <row r="13834" customFormat="1" x14ac:dyDescent="0.25"/>
    <row r="13835" customFormat="1" x14ac:dyDescent="0.25"/>
    <row r="13836" customFormat="1" x14ac:dyDescent="0.25"/>
    <row r="13837" customFormat="1" x14ac:dyDescent="0.25"/>
    <row r="13838" customFormat="1" x14ac:dyDescent="0.25"/>
    <row r="13839" customFormat="1" x14ac:dyDescent="0.25"/>
    <row r="13840" customFormat="1" x14ac:dyDescent="0.25"/>
    <row r="13841" customFormat="1" x14ac:dyDescent="0.25"/>
    <row r="13842" customFormat="1" x14ac:dyDescent="0.25"/>
    <row r="13843" customFormat="1" x14ac:dyDescent="0.25"/>
    <row r="13844" customFormat="1" x14ac:dyDescent="0.25"/>
    <row r="13845" customFormat="1" x14ac:dyDescent="0.25"/>
    <row r="13846" customFormat="1" x14ac:dyDescent="0.25"/>
    <row r="13847" customFormat="1" x14ac:dyDescent="0.25"/>
    <row r="13848" customFormat="1" x14ac:dyDescent="0.25"/>
    <row r="13849" customFormat="1" x14ac:dyDescent="0.25"/>
    <row r="13850" customFormat="1" x14ac:dyDescent="0.25"/>
    <row r="13851" customFormat="1" x14ac:dyDescent="0.25"/>
    <row r="13852" customFormat="1" x14ac:dyDescent="0.25"/>
    <row r="13853" customFormat="1" x14ac:dyDescent="0.25"/>
    <row r="13854" customFormat="1" x14ac:dyDescent="0.25"/>
    <row r="13855" customFormat="1" x14ac:dyDescent="0.25"/>
    <row r="13856" customFormat="1" x14ac:dyDescent="0.25"/>
    <row r="13857" customFormat="1" x14ac:dyDescent="0.25"/>
    <row r="13858" customFormat="1" x14ac:dyDescent="0.25"/>
    <row r="13859" customFormat="1" x14ac:dyDescent="0.25"/>
    <row r="13860" customFormat="1" x14ac:dyDescent="0.25"/>
    <row r="13861" customFormat="1" x14ac:dyDescent="0.25"/>
    <row r="13862" customFormat="1" x14ac:dyDescent="0.25"/>
    <row r="13863" customFormat="1" x14ac:dyDescent="0.25"/>
    <row r="13864" customFormat="1" x14ac:dyDescent="0.25"/>
    <row r="13865" customFormat="1" x14ac:dyDescent="0.25"/>
    <row r="13866" customFormat="1" x14ac:dyDescent="0.25"/>
    <row r="13867" customFormat="1" x14ac:dyDescent="0.25"/>
    <row r="13868" customFormat="1" x14ac:dyDescent="0.25"/>
    <row r="13869" customFormat="1" x14ac:dyDescent="0.25"/>
    <row r="13870" customFormat="1" x14ac:dyDescent="0.25"/>
    <row r="13871" customFormat="1" x14ac:dyDescent="0.25"/>
    <row r="13872" customFormat="1" x14ac:dyDescent="0.25"/>
    <row r="13873" customFormat="1" x14ac:dyDescent="0.25"/>
    <row r="13874" customFormat="1" x14ac:dyDescent="0.25"/>
    <row r="13875" customFormat="1" x14ac:dyDescent="0.25"/>
    <row r="13876" customFormat="1" x14ac:dyDescent="0.25"/>
    <row r="13877" customFormat="1" x14ac:dyDescent="0.25"/>
    <row r="13878" customFormat="1" x14ac:dyDescent="0.25"/>
    <row r="13879" customFormat="1" x14ac:dyDescent="0.25"/>
    <row r="13880" customFormat="1" x14ac:dyDescent="0.25"/>
    <row r="13881" customFormat="1" x14ac:dyDescent="0.25"/>
    <row r="13882" customFormat="1" x14ac:dyDescent="0.25"/>
    <row r="13883" customFormat="1" x14ac:dyDescent="0.25"/>
    <row r="13884" customFormat="1" x14ac:dyDescent="0.25"/>
    <row r="13885" customFormat="1" x14ac:dyDescent="0.25"/>
    <row r="13886" customFormat="1" x14ac:dyDescent="0.25"/>
    <row r="13887" customFormat="1" x14ac:dyDescent="0.25"/>
    <row r="13888" customFormat="1" x14ac:dyDescent="0.25"/>
    <row r="13889" customFormat="1" x14ac:dyDescent="0.25"/>
    <row r="13890" customFormat="1" x14ac:dyDescent="0.25"/>
    <row r="13891" customFormat="1" x14ac:dyDescent="0.25"/>
    <row r="13892" customFormat="1" x14ac:dyDescent="0.25"/>
    <row r="13893" customFormat="1" x14ac:dyDescent="0.25"/>
    <row r="13894" customFormat="1" x14ac:dyDescent="0.25"/>
    <row r="13895" customFormat="1" x14ac:dyDescent="0.25"/>
    <row r="13896" customFormat="1" x14ac:dyDescent="0.25"/>
    <row r="13897" customFormat="1" x14ac:dyDescent="0.25"/>
    <row r="13898" customFormat="1" x14ac:dyDescent="0.25"/>
    <row r="13899" customFormat="1" x14ac:dyDescent="0.25"/>
    <row r="13900" customFormat="1" x14ac:dyDescent="0.25"/>
    <row r="13901" customFormat="1" x14ac:dyDescent="0.25"/>
    <row r="13902" customFormat="1" x14ac:dyDescent="0.25"/>
    <row r="13903" customFormat="1" x14ac:dyDescent="0.25"/>
    <row r="13904" customFormat="1" x14ac:dyDescent="0.25"/>
    <row r="13905" customFormat="1" x14ac:dyDescent="0.25"/>
    <row r="13906" customFormat="1" x14ac:dyDescent="0.25"/>
    <row r="13907" customFormat="1" x14ac:dyDescent="0.25"/>
    <row r="13908" customFormat="1" x14ac:dyDescent="0.25"/>
    <row r="13909" customFormat="1" x14ac:dyDescent="0.25"/>
    <row r="13910" customFormat="1" x14ac:dyDescent="0.25"/>
    <row r="13911" customFormat="1" x14ac:dyDescent="0.25"/>
    <row r="13912" customFormat="1" x14ac:dyDescent="0.25"/>
    <row r="13913" customFormat="1" x14ac:dyDescent="0.25"/>
    <row r="13914" customFormat="1" x14ac:dyDescent="0.25"/>
    <row r="13915" customFormat="1" x14ac:dyDescent="0.25"/>
    <row r="13916" customFormat="1" x14ac:dyDescent="0.25"/>
    <row r="13917" customFormat="1" x14ac:dyDescent="0.25"/>
    <row r="13918" customFormat="1" x14ac:dyDescent="0.25"/>
    <row r="13919" customFormat="1" x14ac:dyDescent="0.25"/>
    <row r="13920" customFormat="1" x14ac:dyDescent="0.25"/>
    <row r="13921" customFormat="1" x14ac:dyDescent="0.25"/>
    <row r="13922" customFormat="1" x14ac:dyDescent="0.25"/>
    <row r="13923" customFormat="1" x14ac:dyDescent="0.25"/>
    <row r="13924" customFormat="1" x14ac:dyDescent="0.25"/>
    <row r="13925" customFormat="1" x14ac:dyDescent="0.25"/>
    <row r="13926" customFormat="1" x14ac:dyDescent="0.25"/>
    <row r="13927" customFormat="1" x14ac:dyDescent="0.25"/>
    <row r="13928" customFormat="1" x14ac:dyDescent="0.25"/>
    <row r="13929" customFormat="1" x14ac:dyDescent="0.25"/>
    <row r="13930" customFormat="1" x14ac:dyDescent="0.25"/>
    <row r="13931" customFormat="1" x14ac:dyDescent="0.25"/>
    <row r="13932" customFormat="1" x14ac:dyDescent="0.25"/>
    <row r="13933" customFormat="1" x14ac:dyDescent="0.25"/>
    <row r="13934" customFormat="1" x14ac:dyDescent="0.25"/>
    <row r="13935" customFormat="1" x14ac:dyDescent="0.25"/>
    <row r="13936" customFormat="1" x14ac:dyDescent="0.25"/>
    <row r="13937" customFormat="1" x14ac:dyDescent="0.25"/>
    <row r="13938" customFormat="1" x14ac:dyDescent="0.25"/>
    <row r="13939" customFormat="1" x14ac:dyDescent="0.25"/>
    <row r="13940" customFormat="1" x14ac:dyDescent="0.25"/>
    <row r="13941" customFormat="1" x14ac:dyDescent="0.25"/>
    <row r="13942" customFormat="1" x14ac:dyDescent="0.25"/>
    <row r="13943" customFormat="1" x14ac:dyDescent="0.25"/>
    <row r="13944" customFormat="1" x14ac:dyDescent="0.25"/>
    <row r="13945" customFormat="1" x14ac:dyDescent="0.25"/>
    <row r="13946" customFormat="1" x14ac:dyDescent="0.25"/>
    <row r="13947" customFormat="1" x14ac:dyDescent="0.25"/>
    <row r="13948" customFormat="1" x14ac:dyDescent="0.25"/>
    <row r="13949" customFormat="1" x14ac:dyDescent="0.25"/>
    <row r="13950" customFormat="1" x14ac:dyDescent="0.25"/>
    <row r="13951" customFormat="1" x14ac:dyDescent="0.25"/>
    <row r="13952" customFormat="1" x14ac:dyDescent="0.25"/>
    <row r="13953" customFormat="1" x14ac:dyDescent="0.25"/>
    <row r="13954" customFormat="1" x14ac:dyDescent="0.25"/>
    <row r="13955" customFormat="1" x14ac:dyDescent="0.25"/>
    <row r="13956" customFormat="1" x14ac:dyDescent="0.25"/>
    <row r="13957" customFormat="1" x14ac:dyDescent="0.25"/>
    <row r="13958" customFormat="1" x14ac:dyDescent="0.25"/>
    <row r="13959" customFormat="1" x14ac:dyDescent="0.25"/>
    <row r="13960" customFormat="1" x14ac:dyDescent="0.25"/>
    <row r="13961" customFormat="1" x14ac:dyDescent="0.25"/>
    <row r="13962" customFormat="1" x14ac:dyDescent="0.25"/>
    <row r="13963" customFormat="1" x14ac:dyDescent="0.25"/>
    <row r="13964" customFormat="1" x14ac:dyDescent="0.25"/>
    <row r="13965" customFormat="1" x14ac:dyDescent="0.25"/>
    <row r="13966" customFormat="1" x14ac:dyDescent="0.25"/>
    <row r="13967" customFormat="1" x14ac:dyDescent="0.25"/>
    <row r="13968" customFormat="1" x14ac:dyDescent="0.25"/>
    <row r="13969" customFormat="1" x14ac:dyDescent="0.25"/>
    <row r="13970" customFormat="1" x14ac:dyDescent="0.25"/>
    <row r="13971" customFormat="1" x14ac:dyDescent="0.25"/>
    <row r="13972" customFormat="1" x14ac:dyDescent="0.25"/>
    <row r="13973" customFormat="1" x14ac:dyDescent="0.25"/>
    <row r="13974" customFormat="1" x14ac:dyDescent="0.25"/>
    <row r="13975" customFormat="1" x14ac:dyDescent="0.25"/>
    <row r="13976" customFormat="1" x14ac:dyDescent="0.25"/>
    <row r="13977" customFormat="1" x14ac:dyDescent="0.25"/>
    <row r="13978" customFormat="1" x14ac:dyDescent="0.25"/>
    <row r="13979" customFormat="1" x14ac:dyDescent="0.25"/>
    <row r="13980" customFormat="1" x14ac:dyDescent="0.25"/>
    <row r="13981" customFormat="1" x14ac:dyDescent="0.25"/>
    <row r="13982" customFormat="1" x14ac:dyDescent="0.25"/>
    <row r="13983" customFormat="1" x14ac:dyDescent="0.25"/>
    <row r="13984" customFormat="1" x14ac:dyDescent="0.25"/>
    <row r="13985" customFormat="1" x14ac:dyDescent="0.25"/>
    <row r="13986" customFormat="1" x14ac:dyDescent="0.25"/>
    <row r="13987" customFormat="1" x14ac:dyDescent="0.25"/>
    <row r="13988" customFormat="1" x14ac:dyDescent="0.25"/>
    <row r="13989" customFormat="1" x14ac:dyDescent="0.25"/>
    <row r="13990" customFormat="1" x14ac:dyDescent="0.25"/>
    <row r="13991" customFormat="1" x14ac:dyDescent="0.25"/>
    <row r="13992" customFormat="1" x14ac:dyDescent="0.25"/>
    <row r="13993" customFormat="1" x14ac:dyDescent="0.25"/>
    <row r="13994" customFormat="1" x14ac:dyDescent="0.25"/>
    <row r="13995" customFormat="1" x14ac:dyDescent="0.25"/>
    <row r="13996" customFormat="1" x14ac:dyDescent="0.25"/>
    <row r="13997" customFormat="1" x14ac:dyDescent="0.25"/>
    <row r="13998" customFormat="1" x14ac:dyDescent="0.25"/>
    <row r="13999" customFormat="1" x14ac:dyDescent="0.25"/>
    <row r="14000" customFormat="1" x14ac:dyDescent="0.25"/>
    <row r="14001" customFormat="1" x14ac:dyDescent="0.25"/>
    <row r="14002" customFormat="1" x14ac:dyDescent="0.25"/>
    <row r="14003" customFormat="1" x14ac:dyDescent="0.25"/>
    <row r="14004" customFormat="1" x14ac:dyDescent="0.25"/>
    <row r="14005" customFormat="1" x14ac:dyDescent="0.25"/>
    <row r="14006" customFormat="1" x14ac:dyDescent="0.25"/>
    <row r="14007" customFormat="1" x14ac:dyDescent="0.25"/>
    <row r="14008" customFormat="1" x14ac:dyDescent="0.25"/>
    <row r="14009" customFormat="1" x14ac:dyDescent="0.25"/>
    <row r="14010" customFormat="1" x14ac:dyDescent="0.25"/>
    <row r="14011" customFormat="1" x14ac:dyDescent="0.25"/>
    <row r="14012" customFormat="1" x14ac:dyDescent="0.25"/>
    <row r="14013" customFormat="1" x14ac:dyDescent="0.25"/>
    <row r="14014" customFormat="1" x14ac:dyDescent="0.25"/>
    <row r="14015" customFormat="1" x14ac:dyDescent="0.25"/>
    <row r="14016" customFormat="1" x14ac:dyDescent="0.25"/>
    <row r="14017" customFormat="1" x14ac:dyDescent="0.25"/>
    <row r="14018" customFormat="1" x14ac:dyDescent="0.25"/>
    <row r="14019" customFormat="1" x14ac:dyDescent="0.25"/>
    <row r="14020" customFormat="1" x14ac:dyDescent="0.25"/>
    <row r="14021" customFormat="1" x14ac:dyDescent="0.25"/>
    <row r="14022" customFormat="1" x14ac:dyDescent="0.25"/>
    <row r="14023" customFormat="1" x14ac:dyDescent="0.25"/>
    <row r="14024" customFormat="1" x14ac:dyDescent="0.25"/>
    <row r="14025" customFormat="1" x14ac:dyDescent="0.25"/>
    <row r="14026" customFormat="1" x14ac:dyDescent="0.25"/>
    <row r="14027" customFormat="1" x14ac:dyDescent="0.25"/>
    <row r="14028" customFormat="1" x14ac:dyDescent="0.25"/>
    <row r="14029" customFormat="1" x14ac:dyDescent="0.25"/>
    <row r="14030" customFormat="1" x14ac:dyDescent="0.25"/>
    <row r="14031" customFormat="1" x14ac:dyDescent="0.25"/>
    <row r="14032" customFormat="1" x14ac:dyDescent="0.25"/>
    <row r="14033" customFormat="1" x14ac:dyDescent="0.25"/>
    <row r="14034" customFormat="1" x14ac:dyDescent="0.25"/>
    <row r="14035" customFormat="1" x14ac:dyDescent="0.25"/>
    <row r="14036" customFormat="1" x14ac:dyDescent="0.25"/>
    <row r="14037" customFormat="1" x14ac:dyDescent="0.25"/>
    <row r="14038" customFormat="1" x14ac:dyDescent="0.25"/>
    <row r="14039" customFormat="1" x14ac:dyDescent="0.25"/>
    <row r="14040" customFormat="1" x14ac:dyDescent="0.25"/>
    <row r="14041" customFormat="1" x14ac:dyDescent="0.25"/>
    <row r="14042" customFormat="1" x14ac:dyDescent="0.25"/>
    <row r="14043" customFormat="1" x14ac:dyDescent="0.25"/>
    <row r="14044" customFormat="1" x14ac:dyDescent="0.25"/>
    <row r="14045" customFormat="1" x14ac:dyDescent="0.25"/>
    <row r="14046" customFormat="1" x14ac:dyDescent="0.25"/>
    <row r="14047" customFormat="1" x14ac:dyDescent="0.25"/>
    <row r="14048" customFormat="1" x14ac:dyDescent="0.25"/>
    <row r="14049" customFormat="1" x14ac:dyDescent="0.25"/>
    <row r="14050" customFormat="1" x14ac:dyDescent="0.25"/>
    <row r="14051" customFormat="1" x14ac:dyDescent="0.25"/>
    <row r="14052" customFormat="1" x14ac:dyDescent="0.25"/>
    <row r="14053" customFormat="1" x14ac:dyDescent="0.25"/>
    <row r="14054" customFormat="1" x14ac:dyDescent="0.25"/>
    <row r="14055" customFormat="1" x14ac:dyDescent="0.25"/>
    <row r="14056" customFormat="1" x14ac:dyDescent="0.25"/>
    <row r="14057" customFormat="1" x14ac:dyDescent="0.25"/>
    <row r="14058" customFormat="1" x14ac:dyDescent="0.25"/>
    <row r="14059" customFormat="1" x14ac:dyDescent="0.25"/>
    <row r="14060" customFormat="1" x14ac:dyDescent="0.25"/>
    <row r="14061" customFormat="1" x14ac:dyDescent="0.25"/>
    <row r="14062" customFormat="1" x14ac:dyDescent="0.25"/>
    <row r="14063" customFormat="1" x14ac:dyDescent="0.25"/>
    <row r="14064" customFormat="1" x14ac:dyDescent="0.25"/>
    <row r="14065" customFormat="1" x14ac:dyDescent="0.25"/>
    <row r="14066" customFormat="1" x14ac:dyDescent="0.25"/>
    <row r="14067" customFormat="1" x14ac:dyDescent="0.25"/>
    <row r="14068" customFormat="1" x14ac:dyDescent="0.25"/>
    <row r="14069" customFormat="1" x14ac:dyDescent="0.25"/>
    <row r="14070" customFormat="1" x14ac:dyDescent="0.25"/>
    <row r="14071" customFormat="1" x14ac:dyDescent="0.25"/>
    <row r="14072" customFormat="1" x14ac:dyDescent="0.25"/>
    <row r="14073" customFormat="1" x14ac:dyDescent="0.25"/>
    <row r="14074" customFormat="1" x14ac:dyDescent="0.25"/>
    <row r="14075" customFormat="1" x14ac:dyDescent="0.25"/>
    <row r="14076" customFormat="1" x14ac:dyDescent="0.25"/>
    <row r="14077" customFormat="1" x14ac:dyDescent="0.25"/>
    <row r="14078" customFormat="1" x14ac:dyDescent="0.25"/>
    <row r="14079" customFormat="1" x14ac:dyDescent="0.25"/>
    <row r="14080" customFormat="1" x14ac:dyDescent="0.25"/>
    <row r="14081" customFormat="1" x14ac:dyDescent="0.25"/>
    <row r="14082" customFormat="1" x14ac:dyDescent="0.25"/>
    <row r="14083" customFormat="1" x14ac:dyDescent="0.25"/>
    <row r="14084" customFormat="1" x14ac:dyDescent="0.25"/>
    <row r="14085" customFormat="1" x14ac:dyDescent="0.25"/>
    <row r="14086" customFormat="1" x14ac:dyDescent="0.25"/>
    <row r="14087" customFormat="1" x14ac:dyDescent="0.25"/>
    <row r="14088" customFormat="1" x14ac:dyDescent="0.25"/>
    <row r="14089" customFormat="1" x14ac:dyDescent="0.25"/>
    <row r="14090" customFormat="1" x14ac:dyDescent="0.25"/>
    <row r="14091" customFormat="1" x14ac:dyDescent="0.25"/>
    <row r="14092" customFormat="1" x14ac:dyDescent="0.25"/>
    <row r="14093" customFormat="1" x14ac:dyDescent="0.25"/>
    <row r="14094" customFormat="1" x14ac:dyDescent="0.25"/>
    <row r="14095" customFormat="1" x14ac:dyDescent="0.25"/>
    <row r="14096" customFormat="1" x14ac:dyDescent="0.25"/>
    <row r="14097" customFormat="1" x14ac:dyDescent="0.25"/>
    <row r="14098" customFormat="1" x14ac:dyDescent="0.25"/>
    <row r="14099" customFormat="1" x14ac:dyDescent="0.25"/>
    <row r="14100" customFormat="1" x14ac:dyDescent="0.25"/>
    <row r="14101" customFormat="1" x14ac:dyDescent="0.25"/>
    <row r="14102" customFormat="1" x14ac:dyDescent="0.25"/>
    <row r="14103" customFormat="1" x14ac:dyDescent="0.25"/>
    <row r="14104" customFormat="1" x14ac:dyDescent="0.25"/>
    <row r="14105" customFormat="1" x14ac:dyDescent="0.25"/>
    <row r="14106" customFormat="1" x14ac:dyDescent="0.25"/>
    <row r="14107" customFormat="1" x14ac:dyDescent="0.25"/>
    <row r="14108" customFormat="1" x14ac:dyDescent="0.25"/>
    <row r="14109" customFormat="1" x14ac:dyDescent="0.25"/>
    <row r="14110" customFormat="1" x14ac:dyDescent="0.25"/>
    <row r="14111" customFormat="1" x14ac:dyDescent="0.25"/>
    <row r="14112" customFormat="1" x14ac:dyDescent="0.25"/>
    <row r="14113" customFormat="1" x14ac:dyDescent="0.25"/>
    <row r="14114" customFormat="1" x14ac:dyDescent="0.25"/>
    <row r="14115" customFormat="1" x14ac:dyDescent="0.25"/>
    <row r="14116" customFormat="1" x14ac:dyDescent="0.25"/>
    <row r="14117" customFormat="1" x14ac:dyDescent="0.25"/>
    <row r="14118" customFormat="1" x14ac:dyDescent="0.25"/>
    <row r="14119" customFormat="1" x14ac:dyDescent="0.25"/>
    <row r="14120" customFormat="1" x14ac:dyDescent="0.25"/>
    <row r="14121" customFormat="1" x14ac:dyDescent="0.25"/>
    <row r="14122" customFormat="1" x14ac:dyDescent="0.25"/>
    <row r="14123" customFormat="1" x14ac:dyDescent="0.25"/>
    <row r="14124" customFormat="1" x14ac:dyDescent="0.25"/>
    <row r="14125" customFormat="1" x14ac:dyDescent="0.25"/>
    <row r="14126" customFormat="1" x14ac:dyDescent="0.25"/>
    <row r="14127" customFormat="1" x14ac:dyDescent="0.25"/>
    <row r="14128" customFormat="1" x14ac:dyDescent="0.25"/>
    <row r="14129" customFormat="1" x14ac:dyDescent="0.25"/>
    <row r="14130" customFormat="1" x14ac:dyDescent="0.25"/>
    <row r="14131" customFormat="1" x14ac:dyDescent="0.25"/>
    <row r="14132" customFormat="1" x14ac:dyDescent="0.25"/>
    <row r="14133" customFormat="1" x14ac:dyDescent="0.25"/>
    <row r="14134" customFormat="1" x14ac:dyDescent="0.25"/>
    <row r="14135" customFormat="1" x14ac:dyDescent="0.25"/>
    <row r="14136" customFormat="1" x14ac:dyDescent="0.25"/>
    <row r="14137" customFormat="1" x14ac:dyDescent="0.25"/>
    <row r="14138" customFormat="1" x14ac:dyDescent="0.25"/>
    <row r="14139" customFormat="1" x14ac:dyDescent="0.25"/>
    <row r="14140" customFormat="1" x14ac:dyDescent="0.25"/>
    <row r="14141" customFormat="1" x14ac:dyDescent="0.25"/>
    <row r="14142" customFormat="1" x14ac:dyDescent="0.25"/>
    <row r="14143" customFormat="1" x14ac:dyDescent="0.25"/>
    <row r="14144" customFormat="1" x14ac:dyDescent="0.25"/>
    <row r="14145" customFormat="1" x14ac:dyDescent="0.25"/>
    <row r="14146" customFormat="1" x14ac:dyDescent="0.25"/>
    <row r="14147" customFormat="1" x14ac:dyDescent="0.25"/>
    <row r="14148" customFormat="1" x14ac:dyDescent="0.25"/>
    <row r="14149" customFormat="1" x14ac:dyDescent="0.25"/>
    <row r="14150" customFormat="1" x14ac:dyDescent="0.25"/>
    <row r="14151" customFormat="1" x14ac:dyDescent="0.25"/>
    <row r="14152" customFormat="1" x14ac:dyDescent="0.25"/>
    <row r="14153" customFormat="1" x14ac:dyDescent="0.25"/>
    <row r="14154" customFormat="1" x14ac:dyDescent="0.25"/>
    <row r="14155" customFormat="1" x14ac:dyDescent="0.25"/>
    <row r="14156" customFormat="1" x14ac:dyDescent="0.25"/>
    <row r="14157" customFormat="1" x14ac:dyDescent="0.25"/>
    <row r="14158" customFormat="1" x14ac:dyDescent="0.25"/>
    <row r="14159" customFormat="1" x14ac:dyDescent="0.25"/>
    <row r="14160" customFormat="1" x14ac:dyDescent="0.25"/>
    <row r="14161" customFormat="1" x14ac:dyDescent="0.25"/>
    <row r="14162" customFormat="1" x14ac:dyDescent="0.25"/>
    <row r="14163" customFormat="1" x14ac:dyDescent="0.25"/>
    <row r="14164" customFormat="1" x14ac:dyDescent="0.25"/>
    <row r="14165" customFormat="1" x14ac:dyDescent="0.25"/>
    <row r="14166" customFormat="1" x14ac:dyDescent="0.25"/>
    <row r="14167" customFormat="1" x14ac:dyDescent="0.25"/>
    <row r="14168" customFormat="1" x14ac:dyDescent="0.25"/>
    <row r="14169" customFormat="1" x14ac:dyDescent="0.25"/>
    <row r="14170" customFormat="1" x14ac:dyDescent="0.25"/>
    <row r="14171" customFormat="1" x14ac:dyDescent="0.25"/>
    <row r="14172" customFormat="1" x14ac:dyDescent="0.25"/>
    <row r="14173" customFormat="1" x14ac:dyDescent="0.25"/>
    <row r="14174" customFormat="1" x14ac:dyDescent="0.25"/>
    <row r="14175" customFormat="1" x14ac:dyDescent="0.25"/>
    <row r="14176" customFormat="1" x14ac:dyDescent="0.25"/>
    <row r="14177" customFormat="1" x14ac:dyDescent="0.25"/>
    <row r="14178" customFormat="1" x14ac:dyDescent="0.25"/>
    <row r="14179" customFormat="1" x14ac:dyDescent="0.25"/>
    <row r="14180" customFormat="1" x14ac:dyDescent="0.25"/>
    <row r="14181" customFormat="1" x14ac:dyDescent="0.25"/>
    <row r="14182" customFormat="1" x14ac:dyDescent="0.25"/>
    <row r="14183" customFormat="1" x14ac:dyDescent="0.25"/>
    <row r="14184" customFormat="1" x14ac:dyDescent="0.25"/>
    <row r="14185" customFormat="1" x14ac:dyDescent="0.25"/>
    <row r="14186" customFormat="1" x14ac:dyDescent="0.25"/>
    <row r="14187" customFormat="1" x14ac:dyDescent="0.25"/>
    <row r="14188" customFormat="1" x14ac:dyDescent="0.25"/>
    <row r="14189" customFormat="1" x14ac:dyDescent="0.25"/>
    <row r="14190" customFormat="1" x14ac:dyDescent="0.25"/>
    <row r="14191" customFormat="1" x14ac:dyDescent="0.25"/>
    <row r="14192" customFormat="1" x14ac:dyDescent="0.25"/>
    <row r="14193" customFormat="1" x14ac:dyDescent="0.25"/>
    <row r="14194" customFormat="1" x14ac:dyDescent="0.25"/>
    <row r="14195" customFormat="1" x14ac:dyDescent="0.25"/>
    <row r="14196" customFormat="1" x14ac:dyDescent="0.25"/>
    <row r="14197" customFormat="1" x14ac:dyDescent="0.25"/>
    <row r="14198" customFormat="1" x14ac:dyDescent="0.25"/>
    <row r="14199" customFormat="1" x14ac:dyDescent="0.25"/>
    <row r="14200" customFormat="1" x14ac:dyDescent="0.25"/>
    <row r="14201" customFormat="1" x14ac:dyDescent="0.25"/>
    <row r="14202" customFormat="1" x14ac:dyDescent="0.25"/>
    <row r="14203" customFormat="1" x14ac:dyDescent="0.25"/>
    <row r="14204" customFormat="1" x14ac:dyDescent="0.25"/>
    <row r="14205" customFormat="1" x14ac:dyDescent="0.25"/>
    <row r="14206" customFormat="1" x14ac:dyDescent="0.25"/>
    <row r="14207" customFormat="1" x14ac:dyDescent="0.25"/>
    <row r="14208" customFormat="1" x14ac:dyDescent="0.25"/>
    <row r="14209" customFormat="1" x14ac:dyDescent="0.25"/>
    <row r="14210" customFormat="1" x14ac:dyDescent="0.25"/>
    <row r="14211" customFormat="1" x14ac:dyDescent="0.25"/>
    <row r="14212" customFormat="1" x14ac:dyDescent="0.25"/>
    <row r="14213" customFormat="1" x14ac:dyDescent="0.25"/>
    <row r="14214" customFormat="1" x14ac:dyDescent="0.25"/>
    <row r="14215" customFormat="1" x14ac:dyDescent="0.25"/>
    <row r="14216" customFormat="1" x14ac:dyDescent="0.25"/>
    <row r="14217" customFormat="1" x14ac:dyDescent="0.25"/>
    <row r="14218" customFormat="1" x14ac:dyDescent="0.25"/>
    <row r="14219" customFormat="1" x14ac:dyDescent="0.25"/>
    <row r="14220" customFormat="1" x14ac:dyDescent="0.25"/>
    <row r="14221" customFormat="1" x14ac:dyDescent="0.25"/>
    <row r="14222" customFormat="1" x14ac:dyDescent="0.25"/>
    <row r="14223" customFormat="1" x14ac:dyDescent="0.25"/>
    <row r="14224" customFormat="1" x14ac:dyDescent="0.25"/>
    <row r="14225" customFormat="1" x14ac:dyDescent="0.25"/>
    <row r="14226" customFormat="1" x14ac:dyDescent="0.25"/>
    <row r="14227" customFormat="1" x14ac:dyDescent="0.25"/>
    <row r="14228" customFormat="1" x14ac:dyDescent="0.25"/>
    <row r="14229" customFormat="1" x14ac:dyDescent="0.25"/>
    <row r="14230" customFormat="1" x14ac:dyDescent="0.25"/>
    <row r="14231" customFormat="1" x14ac:dyDescent="0.25"/>
    <row r="14232" customFormat="1" x14ac:dyDescent="0.25"/>
    <row r="14233" customFormat="1" x14ac:dyDescent="0.25"/>
    <row r="14234" customFormat="1" x14ac:dyDescent="0.25"/>
    <row r="14235" customFormat="1" x14ac:dyDescent="0.25"/>
    <row r="14236" customFormat="1" x14ac:dyDescent="0.25"/>
    <row r="14237" customFormat="1" x14ac:dyDescent="0.25"/>
    <row r="14238" customFormat="1" x14ac:dyDescent="0.25"/>
    <row r="14239" customFormat="1" x14ac:dyDescent="0.25"/>
    <row r="14240" customFormat="1" x14ac:dyDescent="0.25"/>
    <row r="14241" customFormat="1" x14ac:dyDescent="0.25"/>
    <row r="14242" customFormat="1" x14ac:dyDescent="0.25"/>
    <row r="14243" customFormat="1" x14ac:dyDescent="0.25"/>
    <row r="14244" customFormat="1" x14ac:dyDescent="0.25"/>
    <row r="14245" customFormat="1" x14ac:dyDescent="0.25"/>
    <row r="14246" customFormat="1" x14ac:dyDescent="0.25"/>
    <row r="14247" customFormat="1" x14ac:dyDescent="0.25"/>
    <row r="14248" customFormat="1" x14ac:dyDescent="0.25"/>
    <row r="14249" customFormat="1" x14ac:dyDescent="0.25"/>
    <row r="14250" customFormat="1" x14ac:dyDescent="0.25"/>
    <row r="14251" customFormat="1" x14ac:dyDescent="0.25"/>
    <row r="14252" customFormat="1" x14ac:dyDescent="0.25"/>
    <row r="14253" customFormat="1" x14ac:dyDescent="0.25"/>
    <row r="14254" customFormat="1" x14ac:dyDescent="0.25"/>
    <row r="14255" customFormat="1" x14ac:dyDescent="0.25"/>
    <row r="14256" customFormat="1" x14ac:dyDescent="0.25"/>
    <row r="14257" customFormat="1" x14ac:dyDescent="0.25"/>
    <row r="14258" customFormat="1" x14ac:dyDescent="0.25"/>
    <row r="14259" customFormat="1" x14ac:dyDescent="0.25"/>
    <row r="14260" customFormat="1" x14ac:dyDescent="0.25"/>
    <row r="14261" customFormat="1" x14ac:dyDescent="0.25"/>
    <row r="14262" customFormat="1" x14ac:dyDescent="0.25"/>
    <row r="14263" customFormat="1" x14ac:dyDescent="0.25"/>
    <row r="14264" customFormat="1" x14ac:dyDescent="0.25"/>
    <row r="14265" customFormat="1" x14ac:dyDescent="0.25"/>
    <row r="14266" customFormat="1" x14ac:dyDescent="0.25"/>
    <row r="14267" customFormat="1" x14ac:dyDescent="0.25"/>
    <row r="14268" customFormat="1" x14ac:dyDescent="0.25"/>
    <row r="14269" customFormat="1" x14ac:dyDescent="0.25"/>
    <row r="14270" customFormat="1" x14ac:dyDescent="0.25"/>
    <row r="14271" customFormat="1" x14ac:dyDescent="0.25"/>
    <row r="14272" customFormat="1" x14ac:dyDescent="0.25"/>
    <row r="14273" customFormat="1" x14ac:dyDescent="0.25"/>
    <row r="14274" customFormat="1" x14ac:dyDescent="0.25"/>
    <row r="14275" customFormat="1" x14ac:dyDescent="0.25"/>
    <row r="14276" customFormat="1" x14ac:dyDescent="0.25"/>
    <row r="14277" customFormat="1" x14ac:dyDescent="0.25"/>
    <row r="14278" customFormat="1" x14ac:dyDescent="0.25"/>
    <row r="14279" customFormat="1" x14ac:dyDescent="0.25"/>
    <row r="14280" customFormat="1" x14ac:dyDescent="0.25"/>
    <row r="14281" customFormat="1" x14ac:dyDescent="0.25"/>
    <row r="14282" customFormat="1" x14ac:dyDescent="0.25"/>
    <row r="14283" customFormat="1" x14ac:dyDescent="0.25"/>
    <row r="14284" customFormat="1" x14ac:dyDescent="0.25"/>
    <row r="14285" customFormat="1" x14ac:dyDescent="0.25"/>
    <row r="14286" customFormat="1" x14ac:dyDescent="0.25"/>
    <row r="14287" customFormat="1" x14ac:dyDescent="0.25"/>
    <row r="14288" customFormat="1" x14ac:dyDescent="0.25"/>
    <row r="14289" customFormat="1" x14ac:dyDescent="0.25"/>
    <row r="14290" customFormat="1" x14ac:dyDescent="0.25"/>
    <row r="14291" customFormat="1" x14ac:dyDescent="0.25"/>
    <row r="14292" customFormat="1" x14ac:dyDescent="0.25"/>
    <row r="14293" customFormat="1" x14ac:dyDescent="0.25"/>
    <row r="14294" customFormat="1" x14ac:dyDescent="0.25"/>
    <row r="14295" customFormat="1" x14ac:dyDescent="0.25"/>
    <row r="14296" customFormat="1" x14ac:dyDescent="0.25"/>
    <row r="14297" customFormat="1" x14ac:dyDescent="0.25"/>
    <row r="14298" customFormat="1" x14ac:dyDescent="0.25"/>
    <row r="14299" customFormat="1" x14ac:dyDescent="0.25"/>
    <row r="14300" customFormat="1" x14ac:dyDescent="0.25"/>
    <row r="14301" customFormat="1" x14ac:dyDescent="0.25"/>
    <row r="14302" customFormat="1" x14ac:dyDescent="0.25"/>
    <row r="14303" customFormat="1" x14ac:dyDescent="0.25"/>
    <row r="14304" customFormat="1" x14ac:dyDescent="0.25"/>
    <row r="14305" customFormat="1" x14ac:dyDescent="0.25"/>
    <row r="14306" customFormat="1" x14ac:dyDescent="0.25"/>
    <row r="14307" customFormat="1" x14ac:dyDescent="0.25"/>
    <row r="14308" customFormat="1" x14ac:dyDescent="0.25"/>
    <row r="14309" customFormat="1" x14ac:dyDescent="0.25"/>
    <row r="14310" customFormat="1" x14ac:dyDescent="0.25"/>
    <row r="14311" customFormat="1" x14ac:dyDescent="0.25"/>
    <row r="14312" customFormat="1" x14ac:dyDescent="0.25"/>
    <row r="14313" customFormat="1" x14ac:dyDescent="0.25"/>
    <row r="14314" customFormat="1" x14ac:dyDescent="0.25"/>
    <row r="14315" customFormat="1" x14ac:dyDescent="0.25"/>
    <row r="14316" customFormat="1" x14ac:dyDescent="0.25"/>
    <row r="14317" customFormat="1" x14ac:dyDescent="0.25"/>
    <row r="14318" customFormat="1" x14ac:dyDescent="0.25"/>
    <row r="14319" customFormat="1" x14ac:dyDescent="0.25"/>
    <row r="14320" customFormat="1" x14ac:dyDescent="0.25"/>
    <row r="14321" customFormat="1" x14ac:dyDescent="0.25"/>
    <row r="14322" customFormat="1" x14ac:dyDescent="0.25"/>
    <row r="14323" customFormat="1" x14ac:dyDescent="0.25"/>
    <row r="14324" customFormat="1" x14ac:dyDescent="0.25"/>
    <row r="14325" customFormat="1" x14ac:dyDescent="0.25"/>
    <row r="14326" customFormat="1" x14ac:dyDescent="0.25"/>
    <row r="14327" customFormat="1" x14ac:dyDescent="0.25"/>
    <row r="14328" customFormat="1" x14ac:dyDescent="0.25"/>
    <row r="14329" customFormat="1" x14ac:dyDescent="0.25"/>
    <row r="14330" customFormat="1" x14ac:dyDescent="0.25"/>
    <row r="14331" customFormat="1" x14ac:dyDescent="0.25"/>
    <row r="14332" customFormat="1" x14ac:dyDescent="0.25"/>
    <row r="14333" customFormat="1" x14ac:dyDescent="0.25"/>
    <row r="14334" customFormat="1" x14ac:dyDescent="0.25"/>
    <row r="14335" customFormat="1" x14ac:dyDescent="0.25"/>
    <row r="14336" customFormat="1" x14ac:dyDescent="0.25"/>
    <row r="14337" customFormat="1" x14ac:dyDescent="0.25"/>
    <row r="14338" customFormat="1" x14ac:dyDescent="0.25"/>
    <row r="14339" customFormat="1" x14ac:dyDescent="0.25"/>
    <row r="14340" customFormat="1" x14ac:dyDescent="0.25"/>
    <row r="14341" customFormat="1" x14ac:dyDescent="0.25"/>
    <row r="14342" customFormat="1" x14ac:dyDescent="0.25"/>
    <row r="14343" customFormat="1" x14ac:dyDescent="0.25"/>
    <row r="14344" customFormat="1" x14ac:dyDescent="0.25"/>
    <row r="14345" customFormat="1" x14ac:dyDescent="0.25"/>
    <row r="14346" customFormat="1" x14ac:dyDescent="0.25"/>
    <row r="14347" customFormat="1" x14ac:dyDescent="0.25"/>
    <row r="14348" customFormat="1" x14ac:dyDescent="0.25"/>
    <row r="14349" customFormat="1" x14ac:dyDescent="0.25"/>
    <row r="14350" customFormat="1" x14ac:dyDescent="0.25"/>
    <row r="14351" customFormat="1" x14ac:dyDescent="0.25"/>
    <row r="14352" customFormat="1" x14ac:dyDescent="0.25"/>
    <row r="14353" customFormat="1" x14ac:dyDescent="0.25"/>
    <row r="14354" customFormat="1" x14ac:dyDescent="0.25"/>
    <row r="14355" customFormat="1" x14ac:dyDescent="0.25"/>
    <row r="14356" customFormat="1" x14ac:dyDescent="0.25"/>
    <row r="14357" customFormat="1" x14ac:dyDescent="0.25"/>
    <row r="14358" customFormat="1" x14ac:dyDescent="0.25"/>
    <row r="14359" customFormat="1" x14ac:dyDescent="0.25"/>
    <row r="14360" customFormat="1" x14ac:dyDescent="0.25"/>
    <row r="14361" customFormat="1" x14ac:dyDescent="0.25"/>
    <row r="14362" customFormat="1" x14ac:dyDescent="0.25"/>
    <row r="14363" customFormat="1" x14ac:dyDescent="0.25"/>
    <row r="14364" customFormat="1" x14ac:dyDescent="0.25"/>
    <row r="14365" customFormat="1" x14ac:dyDescent="0.25"/>
    <row r="14366" customFormat="1" x14ac:dyDescent="0.25"/>
    <row r="14367" customFormat="1" x14ac:dyDescent="0.25"/>
    <row r="14368" customFormat="1" x14ac:dyDescent="0.25"/>
    <row r="14369" customFormat="1" x14ac:dyDescent="0.25"/>
    <row r="14370" customFormat="1" x14ac:dyDescent="0.25"/>
    <row r="14371" customFormat="1" x14ac:dyDescent="0.25"/>
    <row r="14372" customFormat="1" x14ac:dyDescent="0.25"/>
    <row r="14373" customFormat="1" x14ac:dyDescent="0.25"/>
    <row r="14374" customFormat="1" x14ac:dyDescent="0.25"/>
    <row r="14375" customFormat="1" x14ac:dyDescent="0.25"/>
    <row r="14376" customFormat="1" x14ac:dyDescent="0.25"/>
    <row r="14377" customFormat="1" x14ac:dyDescent="0.25"/>
    <row r="14378" customFormat="1" x14ac:dyDescent="0.25"/>
    <row r="14379" customFormat="1" x14ac:dyDescent="0.25"/>
    <row r="14380" customFormat="1" x14ac:dyDescent="0.25"/>
    <row r="14381" customFormat="1" x14ac:dyDescent="0.25"/>
    <row r="14382" customFormat="1" x14ac:dyDescent="0.25"/>
    <row r="14383" customFormat="1" x14ac:dyDescent="0.25"/>
    <row r="14384" customFormat="1" x14ac:dyDescent="0.25"/>
    <row r="14385" customFormat="1" x14ac:dyDescent="0.25"/>
    <row r="14386" customFormat="1" x14ac:dyDescent="0.25"/>
    <row r="14387" customFormat="1" x14ac:dyDescent="0.25"/>
    <row r="14388" customFormat="1" x14ac:dyDescent="0.25"/>
    <row r="14389" customFormat="1" x14ac:dyDescent="0.25"/>
    <row r="14390" customFormat="1" x14ac:dyDescent="0.25"/>
    <row r="14391" customFormat="1" x14ac:dyDescent="0.25"/>
    <row r="14392" customFormat="1" x14ac:dyDescent="0.25"/>
    <row r="14393" customFormat="1" x14ac:dyDescent="0.25"/>
    <row r="14394" customFormat="1" x14ac:dyDescent="0.25"/>
    <row r="14395" customFormat="1" x14ac:dyDescent="0.25"/>
    <row r="14396" customFormat="1" x14ac:dyDescent="0.25"/>
    <row r="14397" customFormat="1" x14ac:dyDescent="0.25"/>
    <row r="14398" customFormat="1" x14ac:dyDescent="0.25"/>
    <row r="14399" customFormat="1" x14ac:dyDescent="0.25"/>
    <row r="14400" customFormat="1" x14ac:dyDescent="0.25"/>
    <row r="14401" customFormat="1" x14ac:dyDescent="0.25"/>
    <row r="14402" customFormat="1" x14ac:dyDescent="0.25"/>
    <row r="14403" customFormat="1" x14ac:dyDescent="0.25"/>
    <row r="14404" customFormat="1" x14ac:dyDescent="0.25"/>
    <row r="14405" customFormat="1" x14ac:dyDescent="0.25"/>
    <row r="14406" customFormat="1" x14ac:dyDescent="0.25"/>
    <row r="14407" customFormat="1" x14ac:dyDescent="0.25"/>
    <row r="14408" customFormat="1" x14ac:dyDescent="0.25"/>
    <row r="14409" customFormat="1" x14ac:dyDescent="0.25"/>
    <row r="14410" customFormat="1" x14ac:dyDescent="0.25"/>
    <row r="14411" customFormat="1" x14ac:dyDescent="0.25"/>
    <row r="14412" customFormat="1" x14ac:dyDescent="0.25"/>
    <row r="14413" customFormat="1" x14ac:dyDescent="0.25"/>
    <row r="14414" customFormat="1" x14ac:dyDescent="0.25"/>
    <row r="14415" customFormat="1" x14ac:dyDescent="0.25"/>
    <row r="14416" customFormat="1" x14ac:dyDescent="0.25"/>
    <row r="14417" customFormat="1" x14ac:dyDescent="0.25"/>
    <row r="14418" customFormat="1" x14ac:dyDescent="0.25"/>
    <row r="14419" customFormat="1" x14ac:dyDescent="0.25"/>
    <row r="14420" customFormat="1" x14ac:dyDescent="0.25"/>
    <row r="14421" customFormat="1" x14ac:dyDescent="0.25"/>
    <row r="14422" customFormat="1" x14ac:dyDescent="0.25"/>
    <row r="14423" customFormat="1" x14ac:dyDescent="0.25"/>
    <row r="14424" customFormat="1" x14ac:dyDescent="0.25"/>
    <row r="14425" customFormat="1" x14ac:dyDescent="0.25"/>
    <row r="14426" customFormat="1" x14ac:dyDescent="0.25"/>
    <row r="14427" customFormat="1" x14ac:dyDescent="0.25"/>
    <row r="14428" customFormat="1" x14ac:dyDescent="0.25"/>
    <row r="14429" customFormat="1" x14ac:dyDescent="0.25"/>
    <row r="14430" customFormat="1" x14ac:dyDescent="0.25"/>
    <row r="14431" customFormat="1" x14ac:dyDescent="0.25"/>
    <row r="14432" customFormat="1" x14ac:dyDescent="0.25"/>
    <row r="14433" customFormat="1" x14ac:dyDescent="0.25"/>
    <row r="14434" customFormat="1" x14ac:dyDescent="0.25"/>
    <row r="14435" customFormat="1" x14ac:dyDescent="0.25"/>
    <row r="14436" customFormat="1" x14ac:dyDescent="0.25"/>
    <row r="14437" customFormat="1" x14ac:dyDescent="0.25"/>
    <row r="14438" customFormat="1" x14ac:dyDescent="0.25"/>
    <row r="14439" customFormat="1" x14ac:dyDescent="0.25"/>
    <row r="14440" customFormat="1" x14ac:dyDescent="0.25"/>
    <row r="14441" customFormat="1" x14ac:dyDescent="0.25"/>
    <row r="14442" customFormat="1" x14ac:dyDescent="0.25"/>
    <row r="14443" customFormat="1" x14ac:dyDescent="0.25"/>
    <row r="14444" customFormat="1" x14ac:dyDescent="0.25"/>
    <row r="14445" customFormat="1" x14ac:dyDescent="0.25"/>
    <row r="14446" customFormat="1" x14ac:dyDescent="0.25"/>
    <row r="14447" customFormat="1" x14ac:dyDescent="0.25"/>
    <row r="14448" customFormat="1" x14ac:dyDescent="0.25"/>
    <row r="14449" customFormat="1" x14ac:dyDescent="0.25"/>
    <row r="14450" customFormat="1" x14ac:dyDescent="0.25"/>
    <row r="14451" customFormat="1" x14ac:dyDescent="0.25"/>
    <row r="14452" customFormat="1" x14ac:dyDescent="0.25"/>
    <row r="14453" customFormat="1" x14ac:dyDescent="0.25"/>
    <row r="14454" customFormat="1" x14ac:dyDescent="0.25"/>
    <row r="14455" customFormat="1" x14ac:dyDescent="0.25"/>
    <row r="14456" customFormat="1" x14ac:dyDescent="0.25"/>
    <row r="14457" customFormat="1" x14ac:dyDescent="0.25"/>
    <row r="14458" customFormat="1" x14ac:dyDescent="0.25"/>
    <row r="14459" customFormat="1" x14ac:dyDescent="0.25"/>
    <row r="14460" customFormat="1" x14ac:dyDescent="0.25"/>
    <row r="14461" customFormat="1" x14ac:dyDescent="0.25"/>
    <row r="14462" customFormat="1" x14ac:dyDescent="0.25"/>
    <row r="14463" customFormat="1" x14ac:dyDescent="0.25"/>
    <row r="14464" customFormat="1" x14ac:dyDescent="0.25"/>
    <row r="14465" customFormat="1" x14ac:dyDescent="0.25"/>
    <row r="14466" customFormat="1" x14ac:dyDescent="0.25"/>
    <row r="14467" customFormat="1" x14ac:dyDescent="0.25"/>
    <row r="14468" customFormat="1" x14ac:dyDescent="0.25"/>
    <row r="14469" customFormat="1" x14ac:dyDescent="0.25"/>
    <row r="14470" customFormat="1" x14ac:dyDescent="0.25"/>
    <row r="14471" customFormat="1" x14ac:dyDescent="0.25"/>
    <row r="14472" customFormat="1" x14ac:dyDescent="0.25"/>
    <row r="14473" customFormat="1" x14ac:dyDescent="0.25"/>
    <row r="14474" customFormat="1" x14ac:dyDescent="0.25"/>
    <row r="14475" customFormat="1" x14ac:dyDescent="0.25"/>
    <row r="14476" customFormat="1" x14ac:dyDescent="0.25"/>
    <row r="14477" customFormat="1" x14ac:dyDescent="0.25"/>
    <row r="14478" customFormat="1" x14ac:dyDescent="0.25"/>
    <row r="14479" customFormat="1" x14ac:dyDescent="0.25"/>
    <row r="14480" customFormat="1" x14ac:dyDescent="0.25"/>
    <row r="14481" customFormat="1" x14ac:dyDescent="0.25"/>
    <row r="14482" customFormat="1" x14ac:dyDescent="0.25"/>
    <row r="14483" customFormat="1" x14ac:dyDescent="0.25"/>
    <row r="14484" customFormat="1" x14ac:dyDescent="0.25"/>
    <row r="14485" customFormat="1" x14ac:dyDescent="0.25"/>
    <row r="14486" customFormat="1" x14ac:dyDescent="0.25"/>
    <row r="14487" customFormat="1" x14ac:dyDescent="0.25"/>
    <row r="14488" customFormat="1" x14ac:dyDescent="0.25"/>
    <row r="14489" customFormat="1" x14ac:dyDescent="0.25"/>
    <row r="14490" customFormat="1" x14ac:dyDescent="0.25"/>
    <row r="14491" customFormat="1" x14ac:dyDescent="0.25"/>
    <row r="14492" customFormat="1" x14ac:dyDescent="0.25"/>
    <row r="14493" customFormat="1" x14ac:dyDescent="0.25"/>
    <row r="14494" customFormat="1" x14ac:dyDescent="0.25"/>
    <row r="14495" customFormat="1" x14ac:dyDescent="0.25"/>
    <row r="14496" customFormat="1" x14ac:dyDescent="0.25"/>
    <row r="14497" customFormat="1" x14ac:dyDescent="0.25"/>
    <row r="14498" customFormat="1" x14ac:dyDescent="0.25"/>
    <row r="14499" customFormat="1" x14ac:dyDescent="0.25"/>
    <row r="14500" customFormat="1" x14ac:dyDescent="0.25"/>
    <row r="14501" customFormat="1" x14ac:dyDescent="0.25"/>
    <row r="14502" customFormat="1" x14ac:dyDescent="0.25"/>
    <row r="14503" customFormat="1" x14ac:dyDescent="0.25"/>
    <row r="14504" customFormat="1" x14ac:dyDescent="0.25"/>
    <row r="14505" customFormat="1" x14ac:dyDescent="0.25"/>
    <row r="14506" customFormat="1" x14ac:dyDescent="0.25"/>
    <row r="14507" customFormat="1" x14ac:dyDescent="0.25"/>
    <row r="14508" customFormat="1" x14ac:dyDescent="0.25"/>
    <row r="14509" customFormat="1" x14ac:dyDescent="0.25"/>
    <row r="14510" customFormat="1" x14ac:dyDescent="0.25"/>
    <row r="14511" customFormat="1" x14ac:dyDescent="0.25"/>
    <row r="14512" customFormat="1" x14ac:dyDescent="0.25"/>
    <row r="14513" customFormat="1" x14ac:dyDescent="0.25"/>
    <row r="14514" customFormat="1" x14ac:dyDescent="0.25"/>
    <row r="14515" customFormat="1" x14ac:dyDescent="0.25"/>
    <row r="14516" customFormat="1" x14ac:dyDescent="0.25"/>
    <row r="14517" customFormat="1" x14ac:dyDescent="0.25"/>
    <row r="14518" customFormat="1" x14ac:dyDescent="0.25"/>
    <row r="14519" customFormat="1" x14ac:dyDescent="0.25"/>
    <row r="14520" customFormat="1" x14ac:dyDescent="0.25"/>
    <row r="14521" customFormat="1" x14ac:dyDescent="0.25"/>
    <row r="14522" customFormat="1" x14ac:dyDescent="0.25"/>
    <row r="14523" customFormat="1" x14ac:dyDescent="0.25"/>
    <row r="14524" customFormat="1" x14ac:dyDescent="0.25"/>
    <row r="14525" customFormat="1" x14ac:dyDescent="0.25"/>
    <row r="14526" customFormat="1" x14ac:dyDescent="0.25"/>
    <row r="14527" customFormat="1" x14ac:dyDescent="0.25"/>
    <row r="14528" customFormat="1" x14ac:dyDescent="0.25"/>
    <row r="14529" customFormat="1" x14ac:dyDescent="0.25"/>
    <row r="14530" customFormat="1" x14ac:dyDescent="0.25"/>
    <row r="14531" customFormat="1" x14ac:dyDescent="0.25"/>
    <row r="14532" customFormat="1" x14ac:dyDescent="0.25"/>
    <row r="14533" customFormat="1" x14ac:dyDescent="0.25"/>
    <row r="14534" customFormat="1" x14ac:dyDescent="0.25"/>
    <row r="14535" customFormat="1" x14ac:dyDescent="0.25"/>
    <row r="14536" customFormat="1" x14ac:dyDescent="0.25"/>
    <row r="14537" customFormat="1" x14ac:dyDescent="0.25"/>
    <row r="14538" customFormat="1" x14ac:dyDescent="0.25"/>
    <row r="14539" customFormat="1" x14ac:dyDescent="0.25"/>
    <row r="14540" customFormat="1" x14ac:dyDescent="0.25"/>
    <row r="14541" customFormat="1" x14ac:dyDescent="0.25"/>
    <row r="14542" customFormat="1" x14ac:dyDescent="0.25"/>
    <row r="14543" customFormat="1" x14ac:dyDescent="0.25"/>
    <row r="14544" customFormat="1" x14ac:dyDescent="0.25"/>
    <row r="14545" customFormat="1" x14ac:dyDescent="0.25"/>
    <row r="14546" customFormat="1" x14ac:dyDescent="0.25"/>
    <row r="14547" customFormat="1" x14ac:dyDescent="0.25"/>
    <row r="14548" customFormat="1" x14ac:dyDescent="0.25"/>
    <row r="14549" customFormat="1" x14ac:dyDescent="0.25"/>
    <row r="14550" customFormat="1" x14ac:dyDescent="0.25"/>
    <row r="14551" customFormat="1" x14ac:dyDescent="0.25"/>
    <row r="14552" customFormat="1" x14ac:dyDescent="0.25"/>
    <row r="14553" customFormat="1" x14ac:dyDescent="0.25"/>
    <row r="14554" customFormat="1" x14ac:dyDescent="0.25"/>
    <row r="14555" customFormat="1" x14ac:dyDescent="0.25"/>
    <row r="14556" customFormat="1" x14ac:dyDescent="0.25"/>
    <row r="14557" customFormat="1" x14ac:dyDescent="0.25"/>
    <row r="14558" customFormat="1" x14ac:dyDescent="0.25"/>
    <row r="14559" customFormat="1" x14ac:dyDescent="0.25"/>
    <row r="14560" customFormat="1" x14ac:dyDescent="0.25"/>
    <row r="14561" customFormat="1" x14ac:dyDescent="0.25"/>
    <row r="14562" customFormat="1" x14ac:dyDescent="0.25"/>
    <row r="14563" customFormat="1" x14ac:dyDescent="0.25"/>
    <row r="14564" customFormat="1" x14ac:dyDescent="0.25"/>
    <row r="14565" customFormat="1" x14ac:dyDescent="0.25"/>
    <row r="14566" customFormat="1" x14ac:dyDescent="0.25"/>
    <row r="14567" customFormat="1" x14ac:dyDescent="0.25"/>
    <row r="14568" customFormat="1" x14ac:dyDescent="0.25"/>
    <row r="14569" customFormat="1" x14ac:dyDescent="0.25"/>
    <row r="14570" customFormat="1" x14ac:dyDescent="0.25"/>
    <row r="14571" customFormat="1" x14ac:dyDescent="0.25"/>
    <row r="14572" customFormat="1" x14ac:dyDescent="0.25"/>
    <row r="14573" customFormat="1" x14ac:dyDescent="0.25"/>
    <row r="14574" customFormat="1" x14ac:dyDescent="0.25"/>
    <row r="14575" customFormat="1" x14ac:dyDescent="0.25"/>
    <row r="14576" customFormat="1" x14ac:dyDescent="0.25"/>
    <row r="14577" customFormat="1" x14ac:dyDescent="0.25"/>
    <row r="14578" customFormat="1" x14ac:dyDescent="0.25"/>
    <row r="14579" customFormat="1" x14ac:dyDescent="0.25"/>
    <row r="14580" customFormat="1" x14ac:dyDescent="0.25"/>
    <row r="14581" customFormat="1" x14ac:dyDescent="0.25"/>
    <row r="14582" customFormat="1" x14ac:dyDescent="0.25"/>
    <row r="14583" customFormat="1" x14ac:dyDescent="0.25"/>
    <row r="14584" customFormat="1" x14ac:dyDescent="0.25"/>
    <row r="14585" customFormat="1" x14ac:dyDescent="0.25"/>
    <row r="14586" customFormat="1" x14ac:dyDescent="0.25"/>
    <row r="14587" customFormat="1" x14ac:dyDescent="0.25"/>
    <row r="14588" customFormat="1" x14ac:dyDescent="0.25"/>
    <row r="14589" customFormat="1" x14ac:dyDescent="0.25"/>
    <row r="14590" customFormat="1" x14ac:dyDescent="0.25"/>
    <row r="14591" customFormat="1" x14ac:dyDescent="0.25"/>
    <row r="14592" customFormat="1" x14ac:dyDescent="0.25"/>
    <row r="14593" customFormat="1" x14ac:dyDescent="0.25"/>
    <row r="14594" customFormat="1" x14ac:dyDescent="0.25"/>
    <row r="14595" customFormat="1" x14ac:dyDescent="0.25"/>
    <row r="14596" customFormat="1" x14ac:dyDescent="0.25"/>
    <row r="14597" customFormat="1" x14ac:dyDescent="0.25"/>
    <row r="14598" customFormat="1" x14ac:dyDescent="0.25"/>
    <row r="14599" customFormat="1" x14ac:dyDescent="0.25"/>
    <row r="14600" customFormat="1" x14ac:dyDescent="0.25"/>
    <row r="14601" customFormat="1" x14ac:dyDescent="0.25"/>
    <row r="14602" customFormat="1" x14ac:dyDescent="0.25"/>
    <row r="14603" customFormat="1" x14ac:dyDescent="0.25"/>
    <row r="14604" customFormat="1" x14ac:dyDescent="0.25"/>
    <row r="14605" customFormat="1" x14ac:dyDescent="0.25"/>
    <row r="14606" customFormat="1" x14ac:dyDescent="0.25"/>
    <row r="14607" customFormat="1" x14ac:dyDescent="0.25"/>
    <row r="14608" customFormat="1" x14ac:dyDescent="0.25"/>
    <row r="14609" customFormat="1" x14ac:dyDescent="0.25"/>
    <row r="14610" customFormat="1" x14ac:dyDescent="0.25"/>
    <row r="14611" customFormat="1" x14ac:dyDescent="0.25"/>
    <row r="14612" customFormat="1" x14ac:dyDescent="0.25"/>
    <row r="14613" customFormat="1" x14ac:dyDescent="0.25"/>
    <row r="14614" customFormat="1" x14ac:dyDescent="0.25"/>
    <row r="14615" customFormat="1" x14ac:dyDescent="0.25"/>
    <row r="14616" customFormat="1" x14ac:dyDescent="0.25"/>
    <row r="14617" customFormat="1" x14ac:dyDescent="0.25"/>
    <row r="14618" customFormat="1" x14ac:dyDescent="0.25"/>
    <row r="14619" customFormat="1" x14ac:dyDescent="0.25"/>
    <row r="14620" customFormat="1" x14ac:dyDescent="0.25"/>
    <row r="14621" customFormat="1" x14ac:dyDescent="0.25"/>
    <row r="14622" customFormat="1" x14ac:dyDescent="0.25"/>
    <row r="14623" customFormat="1" x14ac:dyDescent="0.25"/>
    <row r="14624" customFormat="1" x14ac:dyDescent="0.25"/>
    <row r="14625" customFormat="1" x14ac:dyDescent="0.25"/>
    <row r="14626" customFormat="1" x14ac:dyDescent="0.25"/>
    <row r="14627" customFormat="1" x14ac:dyDescent="0.25"/>
    <row r="14628" customFormat="1" x14ac:dyDescent="0.25"/>
    <row r="14629" customFormat="1" x14ac:dyDescent="0.25"/>
    <row r="14630" customFormat="1" x14ac:dyDescent="0.25"/>
    <row r="14631" customFormat="1" x14ac:dyDescent="0.25"/>
    <row r="14632" customFormat="1" x14ac:dyDescent="0.25"/>
    <row r="14633" customFormat="1" x14ac:dyDescent="0.25"/>
    <row r="14634" customFormat="1" x14ac:dyDescent="0.25"/>
    <row r="14635" customFormat="1" x14ac:dyDescent="0.25"/>
    <row r="14636" customFormat="1" x14ac:dyDescent="0.25"/>
    <row r="14637" customFormat="1" x14ac:dyDescent="0.25"/>
    <row r="14638" customFormat="1" x14ac:dyDescent="0.25"/>
    <row r="14639" customFormat="1" x14ac:dyDescent="0.25"/>
    <row r="14640" customFormat="1" x14ac:dyDescent="0.25"/>
    <row r="14641" customFormat="1" x14ac:dyDescent="0.25"/>
    <row r="14642" customFormat="1" x14ac:dyDescent="0.25"/>
    <row r="14643" customFormat="1" x14ac:dyDescent="0.25"/>
    <row r="14644" customFormat="1" x14ac:dyDescent="0.25"/>
    <row r="14645" customFormat="1" x14ac:dyDescent="0.25"/>
    <row r="14646" customFormat="1" x14ac:dyDescent="0.25"/>
    <row r="14647" customFormat="1" x14ac:dyDescent="0.25"/>
    <row r="14648" customFormat="1" x14ac:dyDescent="0.25"/>
    <row r="14649" customFormat="1" x14ac:dyDescent="0.25"/>
    <row r="14650" customFormat="1" x14ac:dyDescent="0.25"/>
    <row r="14651" customFormat="1" x14ac:dyDescent="0.25"/>
    <row r="14652" customFormat="1" x14ac:dyDescent="0.25"/>
    <row r="14653" customFormat="1" x14ac:dyDescent="0.25"/>
    <row r="14654" customFormat="1" x14ac:dyDescent="0.25"/>
    <row r="14655" customFormat="1" x14ac:dyDescent="0.25"/>
    <row r="14656" customFormat="1" x14ac:dyDescent="0.25"/>
    <row r="14657" customFormat="1" x14ac:dyDescent="0.25"/>
    <row r="14658" customFormat="1" x14ac:dyDescent="0.25"/>
    <row r="14659" customFormat="1" x14ac:dyDescent="0.25"/>
    <row r="14660" customFormat="1" x14ac:dyDescent="0.25"/>
    <row r="14661" customFormat="1" x14ac:dyDescent="0.25"/>
    <row r="14662" customFormat="1" x14ac:dyDescent="0.25"/>
    <row r="14663" customFormat="1" x14ac:dyDescent="0.25"/>
    <row r="14664" customFormat="1" x14ac:dyDescent="0.25"/>
    <row r="14665" customFormat="1" x14ac:dyDescent="0.25"/>
    <row r="14666" customFormat="1" x14ac:dyDescent="0.25"/>
    <row r="14667" customFormat="1" x14ac:dyDescent="0.25"/>
    <row r="14668" customFormat="1" x14ac:dyDescent="0.25"/>
    <row r="14669" customFormat="1" x14ac:dyDescent="0.25"/>
    <row r="14670" customFormat="1" x14ac:dyDescent="0.25"/>
    <row r="14671" customFormat="1" x14ac:dyDescent="0.25"/>
    <row r="14672" customFormat="1" x14ac:dyDescent="0.25"/>
    <row r="14673" customFormat="1" x14ac:dyDescent="0.25"/>
    <row r="14674" customFormat="1" x14ac:dyDescent="0.25"/>
    <row r="14675" customFormat="1" x14ac:dyDescent="0.25"/>
    <row r="14676" customFormat="1" x14ac:dyDescent="0.25"/>
    <row r="14677" customFormat="1" x14ac:dyDescent="0.25"/>
    <row r="14678" customFormat="1" x14ac:dyDescent="0.25"/>
    <row r="14679" customFormat="1" x14ac:dyDescent="0.25"/>
    <row r="14680" customFormat="1" x14ac:dyDescent="0.25"/>
    <row r="14681" customFormat="1" x14ac:dyDescent="0.25"/>
    <row r="14682" customFormat="1" x14ac:dyDescent="0.25"/>
    <row r="14683" customFormat="1" x14ac:dyDescent="0.25"/>
    <row r="14684" customFormat="1" x14ac:dyDescent="0.25"/>
    <row r="14685" customFormat="1" x14ac:dyDescent="0.25"/>
    <row r="14686" customFormat="1" x14ac:dyDescent="0.25"/>
    <row r="14687" customFormat="1" x14ac:dyDescent="0.25"/>
    <row r="14688" customFormat="1" x14ac:dyDescent="0.25"/>
    <row r="14689" customFormat="1" x14ac:dyDescent="0.25"/>
    <row r="14690" customFormat="1" x14ac:dyDescent="0.25"/>
    <row r="14691" customFormat="1" x14ac:dyDescent="0.25"/>
    <row r="14692" customFormat="1" x14ac:dyDescent="0.25"/>
    <row r="14693" customFormat="1" x14ac:dyDescent="0.25"/>
    <row r="14694" customFormat="1" x14ac:dyDescent="0.25"/>
    <row r="14695" customFormat="1" x14ac:dyDescent="0.25"/>
    <row r="14696" customFormat="1" x14ac:dyDescent="0.25"/>
    <row r="14697" customFormat="1" x14ac:dyDescent="0.25"/>
    <row r="14698" customFormat="1" x14ac:dyDescent="0.25"/>
    <row r="14699" customFormat="1" x14ac:dyDescent="0.25"/>
    <row r="14700" customFormat="1" x14ac:dyDescent="0.25"/>
    <row r="14701" customFormat="1" x14ac:dyDescent="0.25"/>
    <row r="14702" customFormat="1" x14ac:dyDescent="0.25"/>
    <row r="14703" customFormat="1" x14ac:dyDescent="0.25"/>
    <row r="14704" customFormat="1" x14ac:dyDescent="0.25"/>
    <row r="14705" customFormat="1" x14ac:dyDescent="0.25"/>
    <row r="14706" customFormat="1" x14ac:dyDescent="0.25"/>
    <row r="14707" customFormat="1" x14ac:dyDescent="0.25"/>
    <row r="14708" customFormat="1" x14ac:dyDescent="0.25"/>
    <row r="14709" customFormat="1" x14ac:dyDescent="0.25"/>
    <row r="14710" customFormat="1" x14ac:dyDescent="0.25"/>
    <row r="14711" customFormat="1" x14ac:dyDescent="0.25"/>
    <row r="14712" customFormat="1" x14ac:dyDescent="0.25"/>
    <row r="14713" customFormat="1" x14ac:dyDescent="0.25"/>
    <row r="14714" customFormat="1" x14ac:dyDescent="0.25"/>
    <row r="14715" customFormat="1" x14ac:dyDescent="0.25"/>
    <row r="14716" customFormat="1" x14ac:dyDescent="0.25"/>
    <row r="14717" customFormat="1" x14ac:dyDescent="0.25"/>
    <row r="14718" customFormat="1" x14ac:dyDescent="0.25"/>
    <row r="14719" customFormat="1" x14ac:dyDescent="0.25"/>
    <row r="14720" customFormat="1" x14ac:dyDescent="0.25"/>
    <row r="14721" customFormat="1" x14ac:dyDescent="0.25"/>
    <row r="14722" customFormat="1" x14ac:dyDescent="0.25"/>
    <row r="14723" customFormat="1" x14ac:dyDescent="0.25"/>
    <row r="14724" customFormat="1" x14ac:dyDescent="0.25"/>
    <row r="14725" customFormat="1" x14ac:dyDescent="0.25"/>
    <row r="14726" customFormat="1" x14ac:dyDescent="0.25"/>
    <row r="14727" customFormat="1" x14ac:dyDescent="0.25"/>
    <row r="14728" customFormat="1" x14ac:dyDescent="0.25"/>
    <row r="14729" customFormat="1" x14ac:dyDescent="0.25"/>
    <row r="14730" customFormat="1" x14ac:dyDescent="0.25"/>
    <row r="14731" customFormat="1" x14ac:dyDescent="0.25"/>
    <row r="14732" customFormat="1" x14ac:dyDescent="0.25"/>
    <row r="14733" customFormat="1" x14ac:dyDescent="0.25"/>
    <row r="14734" customFormat="1" x14ac:dyDescent="0.25"/>
    <row r="14735" customFormat="1" x14ac:dyDescent="0.25"/>
    <row r="14736" customFormat="1" x14ac:dyDescent="0.25"/>
    <row r="14737" customFormat="1" x14ac:dyDescent="0.25"/>
    <row r="14738" customFormat="1" x14ac:dyDescent="0.25"/>
    <row r="14739" customFormat="1" x14ac:dyDescent="0.25"/>
    <row r="14740" customFormat="1" x14ac:dyDescent="0.25"/>
    <row r="14741" customFormat="1" x14ac:dyDescent="0.25"/>
    <row r="14742" customFormat="1" x14ac:dyDescent="0.25"/>
    <row r="14743" customFormat="1" x14ac:dyDescent="0.25"/>
    <row r="14744" customFormat="1" x14ac:dyDescent="0.25"/>
    <row r="14745" customFormat="1" x14ac:dyDescent="0.25"/>
    <row r="14746" customFormat="1" x14ac:dyDescent="0.25"/>
    <row r="14747" customFormat="1" x14ac:dyDescent="0.25"/>
    <row r="14748" customFormat="1" x14ac:dyDescent="0.25"/>
    <row r="14749" customFormat="1" x14ac:dyDescent="0.25"/>
    <row r="14750" customFormat="1" x14ac:dyDescent="0.25"/>
    <row r="14751" customFormat="1" x14ac:dyDescent="0.25"/>
    <row r="14752" customFormat="1" x14ac:dyDescent="0.25"/>
    <row r="14753" customFormat="1" x14ac:dyDescent="0.25"/>
    <row r="14754" customFormat="1" x14ac:dyDescent="0.25"/>
    <row r="14755" customFormat="1" x14ac:dyDescent="0.25"/>
    <row r="14756" customFormat="1" x14ac:dyDescent="0.25"/>
    <row r="14757" customFormat="1" x14ac:dyDescent="0.25"/>
    <row r="14758" customFormat="1" x14ac:dyDescent="0.25"/>
    <row r="14759" customFormat="1" x14ac:dyDescent="0.25"/>
    <row r="14760" customFormat="1" x14ac:dyDescent="0.25"/>
    <row r="14761" customFormat="1" x14ac:dyDescent="0.25"/>
    <row r="14762" customFormat="1" x14ac:dyDescent="0.25"/>
    <row r="14763" customFormat="1" x14ac:dyDescent="0.25"/>
    <row r="14764" customFormat="1" x14ac:dyDescent="0.25"/>
    <row r="14765" customFormat="1" x14ac:dyDescent="0.25"/>
    <row r="14766" customFormat="1" x14ac:dyDescent="0.25"/>
    <row r="14767" customFormat="1" x14ac:dyDescent="0.25"/>
    <row r="14768" customFormat="1" x14ac:dyDescent="0.25"/>
    <row r="14769" customFormat="1" x14ac:dyDescent="0.25"/>
    <row r="14770" customFormat="1" x14ac:dyDescent="0.25"/>
    <row r="14771" customFormat="1" x14ac:dyDescent="0.25"/>
    <row r="14772" customFormat="1" x14ac:dyDescent="0.25"/>
    <row r="14773" customFormat="1" x14ac:dyDescent="0.25"/>
    <row r="14774" customFormat="1" x14ac:dyDescent="0.25"/>
    <row r="14775" customFormat="1" x14ac:dyDescent="0.25"/>
    <row r="14776" customFormat="1" x14ac:dyDescent="0.25"/>
    <row r="14777" customFormat="1" x14ac:dyDescent="0.25"/>
    <row r="14778" customFormat="1" x14ac:dyDescent="0.25"/>
    <row r="14779" customFormat="1" x14ac:dyDescent="0.25"/>
    <row r="14780" customFormat="1" x14ac:dyDescent="0.25"/>
    <row r="14781" customFormat="1" x14ac:dyDescent="0.25"/>
    <row r="14782" customFormat="1" x14ac:dyDescent="0.25"/>
    <row r="14783" customFormat="1" x14ac:dyDescent="0.25"/>
    <row r="14784" customFormat="1" x14ac:dyDescent="0.25"/>
    <row r="14785" customFormat="1" x14ac:dyDescent="0.25"/>
    <row r="14786" customFormat="1" x14ac:dyDescent="0.25"/>
    <row r="14787" customFormat="1" x14ac:dyDescent="0.25"/>
    <row r="14788" customFormat="1" x14ac:dyDescent="0.25"/>
    <row r="14789" customFormat="1" x14ac:dyDescent="0.25"/>
    <row r="14790" customFormat="1" x14ac:dyDescent="0.25"/>
    <row r="14791" customFormat="1" x14ac:dyDescent="0.25"/>
    <row r="14792" customFormat="1" x14ac:dyDescent="0.25"/>
    <row r="14793" customFormat="1" x14ac:dyDescent="0.25"/>
    <row r="14794" customFormat="1" x14ac:dyDescent="0.25"/>
    <row r="14795" customFormat="1" x14ac:dyDescent="0.25"/>
    <row r="14796" customFormat="1" x14ac:dyDescent="0.25"/>
    <row r="14797" customFormat="1" x14ac:dyDescent="0.25"/>
    <row r="14798" customFormat="1" x14ac:dyDescent="0.25"/>
    <row r="14799" customFormat="1" x14ac:dyDescent="0.25"/>
    <row r="14800" customFormat="1" x14ac:dyDescent="0.25"/>
    <row r="14801" customFormat="1" x14ac:dyDescent="0.25"/>
    <row r="14802" customFormat="1" x14ac:dyDescent="0.25"/>
    <row r="14803" customFormat="1" x14ac:dyDescent="0.25"/>
    <row r="14804" customFormat="1" x14ac:dyDescent="0.25"/>
    <row r="14805" customFormat="1" x14ac:dyDescent="0.25"/>
    <row r="14806" customFormat="1" x14ac:dyDescent="0.25"/>
    <row r="14807" customFormat="1" x14ac:dyDescent="0.25"/>
    <row r="14808" customFormat="1" x14ac:dyDescent="0.25"/>
    <row r="14809" customFormat="1" x14ac:dyDescent="0.25"/>
    <row r="14810" customFormat="1" x14ac:dyDescent="0.25"/>
    <row r="14811" customFormat="1" x14ac:dyDescent="0.25"/>
    <row r="14812" customFormat="1" x14ac:dyDescent="0.25"/>
    <row r="14813" customFormat="1" x14ac:dyDescent="0.25"/>
    <row r="14814" customFormat="1" x14ac:dyDescent="0.25"/>
    <row r="14815" customFormat="1" x14ac:dyDescent="0.25"/>
    <row r="14816" customFormat="1" x14ac:dyDescent="0.25"/>
    <row r="14817" customFormat="1" x14ac:dyDescent="0.25"/>
    <row r="14818" customFormat="1" x14ac:dyDescent="0.25"/>
    <row r="14819" customFormat="1" x14ac:dyDescent="0.25"/>
    <row r="14820" customFormat="1" x14ac:dyDescent="0.25"/>
    <row r="14821" customFormat="1" x14ac:dyDescent="0.25"/>
    <row r="14822" customFormat="1" x14ac:dyDescent="0.25"/>
    <row r="14823" customFormat="1" x14ac:dyDescent="0.25"/>
    <row r="14824" customFormat="1" x14ac:dyDescent="0.25"/>
    <row r="14825" customFormat="1" x14ac:dyDescent="0.25"/>
    <row r="14826" customFormat="1" x14ac:dyDescent="0.25"/>
    <row r="14827" customFormat="1" x14ac:dyDescent="0.25"/>
    <row r="14828" customFormat="1" x14ac:dyDescent="0.25"/>
    <row r="14829" customFormat="1" x14ac:dyDescent="0.25"/>
    <row r="14830" customFormat="1" x14ac:dyDescent="0.25"/>
    <row r="14831" customFormat="1" x14ac:dyDescent="0.25"/>
    <row r="14832" customFormat="1" x14ac:dyDescent="0.25"/>
    <row r="14833" customFormat="1" x14ac:dyDescent="0.25"/>
    <row r="14834" customFormat="1" x14ac:dyDescent="0.25"/>
    <row r="14835" customFormat="1" x14ac:dyDescent="0.25"/>
    <row r="14836" customFormat="1" x14ac:dyDescent="0.25"/>
    <row r="14837" customFormat="1" x14ac:dyDescent="0.25"/>
    <row r="14838" customFormat="1" x14ac:dyDescent="0.25"/>
    <row r="14839" customFormat="1" x14ac:dyDescent="0.25"/>
    <row r="14840" customFormat="1" x14ac:dyDescent="0.25"/>
    <row r="14841" customFormat="1" x14ac:dyDescent="0.25"/>
    <row r="14842" customFormat="1" x14ac:dyDescent="0.25"/>
    <row r="14843" customFormat="1" x14ac:dyDescent="0.25"/>
    <row r="14844" customFormat="1" x14ac:dyDescent="0.25"/>
    <row r="14845" customFormat="1" x14ac:dyDescent="0.25"/>
    <row r="14846" customFormat="1" x14ac:dyDescent="0.25"/>
    <row r="14847" customFormat="1" x14ac:dyDescent="0.25"/>
    <row r="14848" customFormat="1" x14ac:dyDescent="0.25"/>
    <row r="14849" customFormat="1" x14ac:dyDescent="0.25"/>
    <row r="14850" customFormat="1" x14ac:dyDescent="0.25"/>
    <row r="14851" customFormat="1" x14ac:dyDescent="0.25"/>
    <row r="14852" customFormat="1" x14ac:dyDescent="0.25"/>
    <row r="14853" customFormat="1" x14ac:dyDescent="0.25"/>
    <row r="14854" customFormat="1" x14ac:dyDescent="0.25"/>
    <row r="14855" customFormat="1" x14ac:dyDescent="0.25"/>
    <row r="14856" customFormat="1" x14ac:dyDescent="0.25"/>
    <row r="14857" customFormat="1" x14ac:dyDescent="0.25"/>
    <row r="14858" customFormat="1" x14ac:dyDescent="0.25"/>
    <row r="14859" customFormat="1" x14ac:dyDescent="0.25"/>
    <row r="14860" customFormat="1" x14ac:dyDescent="0.25"/>
    <row r="14861" customFormat="1" x14ac:dyDescent="0.25"/>
    <row r="14862" customFormat="1" x14ac:dyDescent="0.25"/>
    <row r="14863" customFormat="1" x14ac:dyDescent="0.25"/>
    <row r="14864" customFormat="1" x14ac:dyDescent="0.25"/>
    <row r="14865" customFormat="1" x14ac:dyDescent="0.25"/>
    <row r="14866" customFormat="1" x14ac:dyDescent="0.25"/>
    <row r="14867" customFormat="1" x14ac:dyDescent="0.25"/>
    <row r="14868" customFormat="1" x14ac:dyDescent="0.25"/>
    <row r="14869" customFormat="1" x14ac:dyDescent="0.25"/>
    <row r="14870" customFormat="1" x14ac:dyDescent="0.25"/>
    <row r="14871" customFormat="1" x14ac:dyDescent="0.25"/>
    <row r="14872" customFormat="1" x14ac:dyDescent="0.25"/>
    <row r="14873" customFormat="1" x14ac:dyDescent="0.25"/>
    <row r="14874" customFormat="1" x14ac:dyDescent="0.25"/>
    <row r="14875" customFormat="1" x14ac:dyDescent="0.25"/>
    <row r="14876" customFormat="1" x14ac:dyDescent="0.25"/>
    <row r="14877" customFormat="1" x14ac:dyDescent="0.25"/>
    <row r="14878" customFormat="1" x14ac:dyDescent="0.25"/>
    <row r="14879" customFormat="1" x14ac:dyDescent="0.25"/>
    <row r="14880" customFormat="1" x14ac:dyDescent="0.25"/>
    <row r="14881" customFormat="1" x14ac:dyDescent="0.25"/>
    <row r="14882" customFormat="1" x14ac:dyDescent="0.25"/>
    <row r="14883" customFormat="1" x14ac:dyDescent="0.25"/>
    <row r="14884" customFormat="1" x14ac:dyDescent="0.25"/>
    <row r="14885" customFormat="1" x14ac:dyDescent="0.25"/>
    <row r="14886" customFormat="1" x14ac:dyDescent="0.25"/>
    <row r="14887" customFormat="1" x14ac:dyDescent="0.25"/>
    <row r="14888" customFormat="1" x14ac:dyDescent="0.25"/>
    <row r="14889" customFormat="1" x14ac:dyDescent="0.25"/>
    <row r="14890" customFormat="1" x14ac:dyDescent="0.25"/>
    <row r="14891" customFormat="1" x14ac:dyDescent="0.25"/>
    <row r="14892" customFormat="1" x14ac:dyDescent="0.25"/>
    <row r="14893" customFormat="1" x14ac:dyDescent="0.25"/>
    <row r="14894" customFormat="1" x14ac:dyDescent="0.25"/>
    <row r="14895" customFormat="1" x14ac:dyDescent="0.25"/>
    <row r="14896" customFormat="1" x14ac:dyDescent="0.25"/>
    <row r="14897" customFormat="1" x14ac:dyDescent="0.25"/>
    <row r="14898" customFormat="1" x14ac:dyDescent="0.25"/>
    <row r="14899" customFormat="1" x14ac:dyDescent="0.25"/>
    <row r="14900" customFormat="1" x14ac:dyDescent="0.25"/>
    <row r="14901" customFormat="1" x14ac:dyDescent="0.25"/>
    <row r="14902" customFormat="1" x14ac:dyDescent="0.25"/>
    <row r="14903" customFormat="1" x14ac:dyDescent="0.25"/>
    <row r="14904" customFormat="1" x14ac:dyDescent="0.25"/>
    <row r="14905" customFormat="1" x14ac:dyDescent="0.25"/>
    <row r="14906" customFormat="1" x14ac:dyDescent="0.25"/>
    <row r="14907" customFormat="1" x14ac:dyDescent="0.25"/>
    <row r="14908" customFormat="1" x14ac:dyDescent="0.25"/>
    <row r="14909" customFormat="1" x14ac:dyDescent="0.25"/>
    <row r="14910" customFormat="1" x14ac:dyDescent="0.25"/>
    <row r="14911" customFormat="1" x14ac:dyDescent="0.25"/>
    <row r="14912" customFormat="1" x14ac:dyDescent="0.25"/>
    <row r="14913" customFormat="1" x14ac:dyDescent="0.25"/>
    <row r="14914" customFormat="1" x14ac:dyDescent="0.25"/>
    <row r="14915" customFormat="1" x14ac:dyDescent="0.25"/>
    <row r="14916" customFormat="1" x14ac:dyDescent="0.25"/>
    <row r="14917" customFormat="1" x14ac:dyDescent="0.25"/>
    <row r="14918" customFormat="1" x14ac:dyDescent="0.25"/>
    <row r="14919" customFormat="1" x14ac:dyDescent="0.25"/>
    <row r="14920" customFormat="1" x14ac:dyDescent="0.25"/>
    <row r="14921" customFormat="1" x14ac:dyDescent="0.25"/>
    <row r="14922" customFormat="1" x14ac:dyDescent="0.25"/>
    <row r="14923" customFormat="1" x14ac:dyDescent="0.25"/>
    <row r="14924" customFormat="1" x14ac:dyDescent="0.25"/>
    <row r="14925" customFormat="1" x14ac:dyDescent="0.25"/>
    <row r="14926" customFormat="1" x14ac:dyDescent="0.25"/>
    <row r="14927" customFormat="1" x14ac:dyDescent="0.25"/>
    <row r="14928" customFormat="1" x14ac:dyDescent="0.25"/>
    <row r="14929" customFormat="1" x14ac:dyDescent="0.25"/>
    <row r="14930" customFormat="1" x14ac:dyDescent="0.25"/>
    <row r="14931" customFormat="1" x14ac:dyDescent="0.25"/>
    <row r="14932" customFormat="1" x14ac:dyDescent="0.25"/>
    <row r="14933" customFormat="1" x14ac:dyDescent="0.25"/>
    <row r="14934" customFormat="1" x14ac:dyDescent="0.25"/>
    <row r="14935" customFormat="1" x14ac:dyDescent="0.25"/>
    <row r="14936" customFormat="1" x14ac:dyDescent="0.25"/>
    <row r="14937" customFormat="1" x14ac:dyDescent="0.25"/>
    <row r="14938" customFormat="1" x14ac:dyDescent="0.25"/>
    <row r="14939" customFormat="1" x14ac:dyDescent="0.25"/>
    <row r="14940" customFormat="1" x14ac:dyDescent="0.25"/>
    <row r="14941" customFormat="1" x14ac:dyDescent="0.25"/>
    <row r="14942" customFormat="1" x14ac:dyDescent="0.25"/>
    <row r="14943" customFormat="1" x14ac:dyDescent="0.25"/>
    <row r="14944" customFormat="1" x14ac:dyDescent="0.25"/>
    <row r="14945" customFormat="1" x14ac:dyDescent="0.25"/>
    <row r="14946" customFormat="1" x14ac:dyDescent="0.25"/>
    <row r="14947" customFormat="1" x14ac:dyDescent="0.25"/>
    <row r="14948" customFormat="1" x14ac:dyDescent="0.25"/>
    <row r="14949" customFormat="1" x14ac:dyDescent="0.25"/>
    <row r="14950" customFormat="1" x14ac:dyDescent="0.25"/>
    <row r="14951" customFormat="1" x14ac:dyDescent="0.25"/>
    <row r="14952" customFormat="1" x14ac:dyDescent="0.25"/>
    <row r="14953" customFormat="1" x14ac:dyDescent="0.25"/>
    <row r="14954" customFormat="1" x14ac:dyDescent="0.25"/>
    <row r="14955" customFormat="1" x14ac:dyDescent="0.25"/>
    <row r="14956" customFormat="1" x14ac:dyDescent="0.25"/>
    <row r="14957" customFormat="1" x14ac:dyDescent="0.25"/>
    <row r="14958" customFormat="1" x14ac:dyDescent="0.25"/>
    <row r="14959" customFormat="1" x14ac:dyDescent="0.25"/>
    <row r="14960" customFormat="1" x14ac:dyDescent="0.25"/>
    <row r="14961" customFormat="1" x14ac:dyDescent="0.25"/>
    <row r="14962" customFormat="1" x14ac:dyDescent="0.25"/>
    <row r="14963" customFormat="1" x14ac:dyDescent="0.25"/>
    <row r="14964" customFormat="1" x14ac:dyDescent="0.25"/>
    <row r="14965" customFormat="1" x14ac:dyDescent="0.25"/>
    <row r="14966" customFormat="1" x14ac:dyDescent="0.25"/>
    <row r="14967" customFormat="1" x14ac:dyDescent="0.25"/>
    <row r="14968" customFormat="1" x14ac:dyDescent="0.25"/>
    <row r="14969" customFormat="1" x14ac:dyDescent="0.25"/>
    <row r="14970" customFormat="1" x14ac:dyDescent="0.25"/>
    <row r="14971" customFormat="1" x14ac:dyDescent="0.25"/>
    <row r="14972" customFormat="1" x14ac:dyDescent="0.25"/>
    <row r="14973" customFormat="1" x14ac:dyDescent="0.25"/>
    <row r="14974" customFormat="1" x14ac:dyDescent="0.25"/>
    <row r="14975" customFormat="1" x14ac:dyDescent="0.25"/>
    <row r="14976" customFormat="1" x14ac:dyDescent="0.25"/>
    <row r="14977" customFormat="1" x14ac:dyDescent="0.25"/>
    <row r="14978" customFormat="1" x14ac:dyDescent="0.25"/>
    <row r="14979" customFormat="1" x14ac:dyDescent="0.25"/>
    <row r="14980" customFormat="1" x14ac:dyDescent="0.25"/>
    <row r="14981" customFormat="1" x14ac:dyDescent="0.25"/>
    <row r="14982" customFormat="1" x14ac:dyDescent="0.25"/>
    <row r="14983" customFormat="1" x14ac:dyDescent="0.25"/>
    <row r="14984" customFormat="1" x14ac:dyDescent="0.25"/>
    <row r="14985" customFormat="1" x14ac:dyDescent="0.25"/>
    <row r="14986" customFormat="1" x14ac:dyDescent="0.25"/>
    <row r="14987" customFormat="1" x14ac:dyDescent="0.25"/>
    <row r="14988" customFormat="1" x14ac:dyDescent="0.25"/>
    <row r="14989" customFormat="1" x14ac:dyDescent="0.25"/>
    <row r="14990" customFormat="1" x14ac:dyDescent="0.25"/>
    <row r="14991" customFormat="1" x14ac:dyDescent="0.25"/>
    <row r="14992" customFormat="1" x14ac:dyDescent="0.25"/>
    <row r="14993" customFormat="1" x14ac:dyDescent="0.25"/>
    <row r="14994" customFormat="1" x14ac:dyDescent="0.25"/>
    <row r="14995" customFormat="1" x14ac:dyDescent="0.25"/>
    <row r="14996" customFormat="1" x14ac:dyDescent="0.25"/>
    <row r="14997" customFormat="1" x14ac:dyDescent="0.25"/>
    <row r="14998" customFormat="1" x14ac:dyDescent="0.25"/>
    <row r="14999" customFormat="1" x14ac:dyDescent="0.25"/>
    <row r="15000" customFormat="1" x14ac:dyDescent="0.25"/>
    <row r="15001" customFormat="1" x14ac:dyDescent="0.25"/>
    <row r="15002" customFormat="1" x14ac:dyDescent="0.25"/>
    <row r="15003" customFormat="1" x14ac:dyDescent="0.25"/>
    <row r="15004" customFormat="1" x14ac:dyDescent="0.25"/>
    <row r="15005" customFormat="1" x14ac:dyDescent="0.25"/>
    <row r="15006" customFormat="1" x14ac:dyDescent="0.25"/>
    <row r="15007" customFormat="1" x14ac:dyDescent="0.25"/>
    <row r="15008" customFormat="1" x14ac:dyDescent="0.25"/>
    <row r="15009" customFormat="1" x14ac:dyDescent="0.25"/>
    <row r="15010" customFormat="1" x14ac:dyDescent="0.25"/>
    <row r="15011" customFormat="1" x14ac:dyDescent="0.25"/>
    <row r="15012" customFormat="1" x14ac:dyDescent="0.25"/>
    <row r="15013" customFormat="1" x14ac:dyDescent="0.25"/>
    <row r="15014" customFormat="1" x14ac:dyDescent="0.25"/>
    <row r="15015" customFormat="1" x14ac:dyDescent="0.25"/>
    <row r="15016" customFormat="1" x14ac:dyDescent="0.25"/>
    <row r="15017" customFormat="1" x14ac:dyDescent="0.25"/>
    <row r="15018" customFormat="1" x14ac:dyDescent="0.25"/>
    <row r="15019" customFormat="1" x14ac:dyDescent="0.25"/>
    <row r="15020" customFormat="1" x14ac:dyDescent="0.25"/>
    <row r="15021" customFormat="1" x14ac:dyDescent="0.25"/>
    <row r="15022" customFormat="1" x14ac:dyDescent="0.25"/>
    <row r="15023" customFormat="1" x14ac:dyDescent="0.25"/>
    <row r="15024" customFormat="1" x14ac:dyDescent="0.25"/>
    <row r="15025" customFormat="1" x14ac:dyDescent="0.25"/>
    <row r="15026" customFormat="1" x14ac:dyDescent="0.25"/>
    <row r="15027" customFormat="1" x14ac:dyDescent="0.25"/>
    <row r="15028" customFormat="1" x14ac:dyDescent="0.25"/>
    <row r="15029" customFormat="1" x14ac:dyDescent="0.25"/>
    <row r="15030" customFormat="1" x14ac:dyDescent="0.25"/>
    <row r="15031" customFormat="1" x14ac:dyDescent="0.25"/>
    <row r="15032" customFormat="1" x14ac:dyDescent="0.25"/>
    <row r="15033" customFormat="1" x14ac:dyDescent="0.25"/>
    <row r="15034" customFormat="1" x14ac:dyDescent="0.25"/>
    <row r="15035" customFormat="1" x14ac:dyDescent="0.25"/>
    <row r="15036" customFormat="1" x14ac:dyDescent="0.25"/>
    <row r="15037" customFormat="1" x14ac:dyDescent="0.25"/>
    <row r="15038" customFormat="1" x14ac:dyDescent="0.25"/>
    <row r="15039" customFormat="1" x14ac:dyDescent="0.25"/>
    <row r="15040" customFormat="1" x14ac:dyDescent="0.25"/>
    <row r="15041" customFormat="1" x14ac:dyDescent="0.25"/>
    <row r="15042" customFormat="1" x14ac:dyDescent="0.25"/>
    <row r="15043" customFormat="1" x14ac:dyDescent="0.25"/>
    <row r="15044" customFormat="1" x14ac:dyDescent="0.25"/>
    <row r="15045" customFormat="1" x14ac:dyDescent="0.25"/>
    <row r="15046" customFormat="1" x14ac:dyDescent="0.25"/>
    <row r="15047" customFormat="1" x14ac:dyDescent="0.25"/>
    <row r="15048" customFormat="1" x14ac:dyDescent="0.25"/>
    <row r="15049" customFormat="1" x14ac:dyDescent="0.25"/>
    <row r="15050" customFormat="1" x14ac:dyDescent="0.25"/>
    <row r="15051" customFormat="1" x14ac:dyDescent="0.25"/>
    <row r="15052" customFormat="1" x14ac:dyDescent="0.25"/>
    <row r="15053" customFormat="1" x14ac:dyDescent="0.25"/>
    <row r="15054" customFormat="1" x14ac:dyDescent="0.25"/>
    <row r="15055" customFormat="1" x14ac:dyDescent="0.25"/>
    <row r="15056" customFormat="1" x14ac:dyDescent="0.25"/>
    <row r="15057" customFormat="1" x14ac:dyDescent="0.25"/>
    <row r="15058" customFormat="1" x14ac:dyDescent="0.25"/>
    <row r="15059" customFormat="1" x14ac:dyDescent="0.25"/>
    <row r="15060" customFormat="1" x14ac:dyDescent="0.25"/>
    <row r="15061" customFormat="1" x14ac:dyDescent="0.25"/>
    <row r="15062" customFormat="1" x14ac:dyDescent="0.25"/>
    <row r="15063" customFormat="1" x14ac:dyDescent="0.25"/>
    <row r="15064" customFormat="1" x14ac:dyDescent="0.25"/>
    <row r="15065" customFormat="1" x14ac:dyDescent="0.25"/>
    <row r="15066" customFormat="1" x14ac:dyDescent="0.25"/>
    <row r="15067" customFormat="1" x14ac:dyDescent="0.25"/>
    <row r="15068" customFormat="1" x14ac:dyDescent="0.25"/>
    <row r="15069" customFormat="1" x14ac:dyDescent="0.25"/>
    <row r="15070" customFormat="1" x14ac:dyDescent="0.25"/>
    <row r="15071" customFormat="1" x14ac:dyDescent="0.25"/>
    <row r="15072" customFormat="1" x14ac:dyDescent="0.25"/>
    <row r="15073" customFormat="1" x14ac:dyDescent="0.25"/>
    <row r="15074" customFormat="1" x14ac:dyDescent="0.25"/>
    <row r="15075" customFormat="1" x14ac:dyDescent="0.25"/>
    <row r="15076" customFormat="1" x14ac:dyDescent="0.25"/>
    <row r="15077" customFormat="1" x14ac:dyDescent="0.25"/>
    <row r="15078" customFormat="1" x14ac:dyDescent="0.25"/>
    <row r="15079" customFormat="1" x14ac:dyDescent="0.25"/>
    <row r="15080" customFormat="1" x14ac:dyDescent="0.25"/>
    <row r="15081" customFormat="1" x14ac:dyDescent="0.25"/>
    <row r="15082" customFormat="1" x14ac:dyDescent="0.25"/>
    <row r="15083" customFormat="1" x14ac:dyDescent="0.25"/>
    <row r="15084" customFormat="1" x14ac:dyDescent="0.25"/>
    <row r="15085" customFormat="1" x14ac:dyDescent="0.25"/>
    <row r="15086" customFormat="1" x14ac:dyDescent="0.25"/>
    <row r="15087" customFormat="1" x14ac:dyDescent="0.25"/>
    <row r="15088" customFormat="1" x14ac:dyDescent="0.25"/>
    <row r="15089" customFormat="1" x14ac:dyDescent="0.25"/>
    <row r="15090" customFormat="1" x14ac:dyDescent="0.25"/>
    <row r="15091" customFormat="1" x14ac:dyDescent="0.25"/>
    <row r="15092" customFormat="1" x14ac:dyDescent="0.25"/>
    <row r="15093" customFormat="1" x14ac:dyDescent="0.25"/>
    <row r="15094" customFormat="1" x14ac:dyDescent="0.25"/>
    <row r="15095" customFormat="1" x14ac:dyDescent="0.25"/>
    <row r="15096" customFormat="1" x14ac:dyDescent="0.25"/>
    <row r="15097" customFormat="1" x14ac:dyDescent="0.25"/>
    <row r="15098" customFormat="1" x14ac:dyDescent="0.25"/>
    <row r="15099" customFormat="1" x14ac:dyDescent="0.25"/>
    <row r="15100" customFormat="1" x14ac:dyDescent="0.25"/>
    <row r="15101" customFormat="1" x14ac:dyDescent="0.25"/>
    <row r="15102" customFormat="1" x14ac:dyDescent="0.25"/>
    <row r="15103" customFormat="1" x14ac:dyDescent="0.25"/>
    <row r="15104" customFormat="1" x14ac:dyDescent="0.25"/>
    <row r="15105" customFormat="1" x14ac:dyDescent="0.25"/>
    <row r="15106" customFormat="1" x14ac:dyDescent="0.25"/>
    <row r="15107" customFormat="1" x14ac:dyDescent="0.25"/>
    <row r="15108" customFormat="1" x14ac:dyDescent="0.25"/>
    <row r="15109" customFormat="1" x14ac:dyDescent="0.25"/>
    <row r="15110" customFormat="1" x14ac:dyDescent="0.25"/>
    <row r="15111" customFormat="1" x14ac:dyDescent="0.25"/>
    <row r="15112" customFormat="1" x14ac:dyDescent="0.25"/>
    <row r="15113" customFormat="1" x14ac:dyDescent="0.25"/>
    <row r="15114" customFormat="1" x14ac:dyDescent="0.25"/>
    <row r="15115" customFormat="1" x14ac:dyDescent="0.25"/>
    <row r="15116" customFormat="1" x14ac:dyDescent="0.25"/>
    <row r="15117" customFormat="1" x14ac:dyDescent="0.25"/>
    <row r="15118" customFormat="1" x14ac:dyDescent="0.25"/>
    <row r="15119" customFormat="1" x14ac:dyDescent="0.25"/>
    <row r="15120" customFormat="1" x14ac:dyDescent="0.25"/>
    <row r="15121" customFormat="1" x14ac:dyDescent="0.25"/>
    <row r="15122" customFormat="1" x14ac:dyDescent="0.25"/>
    <row r="15123" customFormat="1" x14ac:dyDescent="0.25"/>
    <row r="15124" customFormat="1" x14ac:dyDescent="0.25"/>
    <row r="15125" customFormat="1" x14ac:dyDescent="0.25"/>
    <row r="15126" customFormat="1" x14ac:dyDescent="0.25"/>
    <row r="15127" customFormat="1" x14ac:dyDescent="0.25"/>
    <row r="15128" customFormat="1" x14ac:dyDescent="0.25"/>
    <row r="15129" customFormat="1" x14ac:dyDescent="0.25"/>
    <row r="15130" customFormat="1" x14ac:dyDescent="0.25"/>
    <row r="15131" customFormat="1" x14ac:dyDescent="0.25"/>
    <row r="15132" customFormat="1" x14ac:dyDescent="0.25"/>
    <row r="15133" customFormat="1" x14ac:dyDescent="0.25"/>
    <row r="15134" customFormat="1" x14ac:dyDescent="0.25"/>
    <row r="15135" customFormat="1" x14ac:dyDescent="0.25"/>
    <row r="15136" customFormat="1" x14ac:dyDescent="0.25"/>
    <row r="15137" customFormat="1" x14ac:dyDescent="0.25"/>
    <row r="15138" customFormat="1" x14ac:dyDescent="0.25"/>
    <row r="15139" customFormat="1" x14ac:dyDescent="0.25"/>
    <row r="15140" customFormat="1" x14ac:dyDescent="0.25"/>
    <row r="15141" customFormat="1" x14ac:dyDescent="0.25"/>
    <row r="15142" customFormat="1" x14ac:dyDescent="0.25"/>
    <row r="15143" customFormat="1" x14ac:dyDescent="0.25"/>
    <row r="15144" customFormat="1" x14ac:dyDescent="0.25"/>
    <row r="15145" customFormat="1" x14ac:dyDescent="0.25"/>
    <row r="15146" customFormat="1" x14ac:dyDescent="0.25"/>
    <row r="15147" customFormat="1" x14ac:dyDescent="0.25"/>
    <row r="15148" customFormat="1" x14ac:dyDescent="0.25"/>
    <row r="15149" customFormat="1" x14ac:dyDescent="0.25"/>
    <row r="15150" customFormat="1" x14ac:dyDescent="0.25"/>
    <row r="15151" customFormat="1" x14ac:dyDescent="0.25"/>
    <row r="15152" customFormat="1" x14ac:dyDescent="0.25"/>
    <row r="15153" customFormat="1" x14ac:dyDescent="0.25"/>
    <row r="15154" customFormat="1" x14ac:dyDescent="0.25"/>
    <row r="15155" customFormat="1" x14ac:dyDescent="0.25"/>
    <row r="15156" customFormat="1" x14ac:dyDescent="0.25"/>
    <row r="15157" customFormat="1" x14ac:dyDescent="0.25"/>
    <row r="15158" customFormat="1" x14ac:dyDescent="0.25"/>
    <row r="15159" customFormat="1" x14ac:dyDescent="0.25"/>
    <row r="15160" customFormat="1" x14ac:dyDescent="0.25"/>
    <row r="15161" customFormat="1" x14ac:dyDescent="0.25"/>
    <row r="15162" customFormat="1" x14ac:dyDescent="0.25"/>
    <row r="15163" customFormat="1" x14ac:dyDescent="0.25"/>
    <row r="15164" customFormat="1" x14ac:dyDescent="0.25"/>
    <row r="15165" customFormat="1" x14ac:dyDescent="0.25"/>
    <row r="15166" customFormat="1" x14ac:dyDescent="0.25"/>
    <row r="15167" customFormat="1" x14ac:dyDescent="0.25"/>
    <row r="15168" customFormat="1" x14ac:dyDescent="0.25"/>
    <row r="15169" customFormat="1" x14ac:dyDescent="0.25"/>
    <row r="15170" customFormat="1" x14ac:dyDescent="0.25"/>
    <row r="15171" customFormat="1" x14ac:dyDescent="0.25"/>
    <row r="15172" customFormat="1" x14ac:dyDescent="0.25"/>
    <row r="15173" customFormat="1" x14ac:dyDescent="0.25"/>
    <row r="15174" customFormat="1" x14ac:dyDescent="0.25"/>
    <row r="15175" customFormat="1" x14ac:dyDescent="0.25"/>
    <row r="15176" customFormat="1" x14ac:dyDescent="0.25"/>
    <row r="15177" customFormat="1" x14ac:dyDescent="0.25"/>
    <row r="15178" customFormat="1" x14ac:dyDescent="0.25"/>
    <row r="15179" customFormat="1" x14ac:dyDescent="0.25"/>
    <row r="15180" customFormat="1" x14ac:dyDescent="0.25"/>
    <row r="15181" customFormat="1" x14ac:dyDescent="0.25"/>
    <row r="15182" customFormat="1" x14ac:dyDescent="0.25"/>
    <row r="15183" customFormat="1" x14ac:dyDescent="0.25"/>
    <row r="15184" customFormat="1" x14ac:dyDescent="0.25"/>
    <row r="15185" customFormat="1" x14ac:dyDescent="0.25"/>
    <row r="15186" customFormat="1" x14ac:dyDescent="0.25"/>
    <row r="15187" customFormat="1" x14ac:dyDescent="0.25"/>
    <row r="15188" customFormat="1" x14ac:dyDescent="0.25"/>
    <row r="15189" customFormat="1" x14ac:dyDescent="0.25"/>
    <row r="15190" customFormat="1" x14ac:dyDescent="0.25"/>
    <row r="15191" customFormat="1" x14ac:dyDescent="0.25"/>
    <row r="15192" customFormat="1" x14ac:dyDescent="0.25"/>
    <row r="15193" customFormat="1" x14ac:dyDescent="0.25"/>
    <row r="15194" customFormat="1" x14ac:dyDescent="0.25"/>
    <row r="15195" customFormat="1" x14ac:dyDescent="0.25"/>
    <row r="15196" customFormat="1" x14ac:dyDescent="0.25"/>
    <row r="15197" customFormat="1" x14ac:dyDescent="0.25"/>
    <row r="15198" customFormat="1" x14ac:dyDescent="0.25"/>
    <row r="15199" customFormat="1" x14ac:dyDescent="0.25"/>
    <row r="15200" customFormat="1" x14ac:dyDescent="0.25"/>
    <row r="15201" customFormat="1" x14ac:dyDescent="0.25"/>
    <row r="15202" customFormat="1" x14ac:dyDescent="0.25"/>
    <row r="15203" customFormat="1" x14ac:dyDescent="0.25"/>
    <row r="15204" customFormat="1" x14ac:dyDescent="0.25"/>
    <row r="15205" customFormat="1" x14ac:dyDescent="0.25"/>
    <row r="15206" customFormat="1" x14ac:dyDescent="0.25"/>
    <row r="15207" customFormat="1" x14ac:dyDescent="0.25"/>
    <row r="15208" customFormat="1" x14ac:dyDescent="0.25"/>
    <row r="15209" customFormat="1" x14ac:dyDescent="0.25"/>
    <row r="15210" customFormat="1" x14ac:dyDescent="0.25"/>
    <row r="15211" customFormat="1" x14ac:dyDescent="0.25"/>
    <row r="15212" customFormat="1" x14ac:dyDescent="0.25"/>
    <row r="15213" customFormat="1" x14ac:dyDescent="0.25"/>
    <row r="15214" customFormat="1" x14ac:dyDescent="0.25"/>
    <row r="15215" customFormat="1" x14ac:dyDescent="0.25"/>
    <row r="15216" customFormat="1" x14ac:dyDescent="0.25"/>
    <row r="15217" customFormat="1" x14ac:dyDescent="0.25"/>
    <row r="15218" customFormat="1" x14ac:dyDescent="0.25"/>
    <row r="15219" customFormat="1" x14ac:dyDescent="0.25"/>
    <row r="15220" customFormat="1" x14ac:dyDescent="0.25"/>
    <row r="15221" customFormat="1" x14ac:dyDescent="0.25"/>
    <row r="15222" customFormat="1" x14ac:dyDescent="0.25"/>
    <row r="15223" customFormat="1" x14ac:dyDescent="0.25"/>
    <row r="15224" customFormat="1" x14ac:dyDescent="0.25"/>
    <row r="15225" customFormat="1" x14ac:dyDescent="0.25"/>
    <row r="15226" customFormat="1" x14ac:dyDescent="0.25"/>
    <row r="15227" customFormat="1" x14ac:dyDescent="0.25"/>
    <row r="15228" customFormat="1" x14ac:dyDescent="0.25"/>
    <row r="15229" customFormat="1" x14ac:dyDescent="0.25"/>
    <row r="15230" customFormat="1" x14ac:dyDescent="0.25"/>
    <row r="15231" customFormat="1" x14ac:dyDescent="0.25"/>
    <row r="15232" customFormat="1" x14ac:dyDescent="0.25"/>
    <row r="15233" customFormat="1" x14ac:dyDescent="0.25"/>
    <row r="15234" customFormat="1" x14ac:dyDescent="0.25"/>
    <row r="15235" customFormat="1" x14ac:dyDescent="0.25"/>
    <row r="15236" customFormat="1" x14ac:dyDescent="0.25"/>
    <row r="15237" customFormat="1" x14ac:dyDescent="0.25"/>
    <row r="15238" customFormat="1" x14ac:dyDescent="0.25"/>
    <row r="15239" customFormat="1" x14ac:dyDescent="0.25"/>
    <row r="15240" customFormat="1" x14ac:dyDescent="0.25"/>
    <row r="15241" customFormat="1" x14ac:dyDescent="0.25"/>
    <row r="15242" customFormat="1" x14ac:dyDescent="0.25"/>
    <row r="15243" customFormat="1" x14ac:dyDescent="0.25"/>
    <row r="15244" customFormat="1" x14ac:dyDescent="0.25"/>
    <row r="15245" customFormat="1" x14ac:dyDescent="0.25"/>
    <row r="15246" customFormat="1" x14ac:dyDescent="0.25"/>
    <row r="15247" customFormat="1" x14ac:dyDescent="0.25"/>
    <row r="15248" customFormat="1" x14ac:dyDescent="0.25"/>
    <row r="15249" customFormat="1" x14ac:dyDescent="0.25"/>
    <row r="15250" customFormat="1" x14ac:dyDescent="0.25"/>
    <row r="15251" customFormat="1" x14ac:dyDescent="0.25"/>
    <row r="15252" customFormat="1" x14ac:dyDescent="0.25"/>
    <row r="15253" customFormat="1" x14ac:dyDescent="0.25"/>
    <row r="15254" customFormat="1" x14ac:dyDescent="0.25"/>
    <row r="15255" customFormat="1" x14ac:dyDescent="0.25"/>
    <row r="15256" customFormat="1" x14ac:dyDescent="0.25"/>
    <row r="15257" customFormat="1" x14ac:dyDescent="0.25"/>
    <row r="15258" customFormat="1" x14ac:dyDescent="0.25"/>
    <row r="15259" customFormat="1" x14ac:dyDescent="0.25"/>
    <row r="15260" customFormat="1" x14ac:dyDescent="0.25"/>
    <row r="15261" customFormat="1" x14ac:dyDescent="0.25"/>
    <row r="15262" customFormat="1" x14ac:dyDescent="0.25"/>
    <row r="15263" customFormat="1" x14ac:dyDescent="0.25"/>
    <row r="15264" customFormat="1" x14ac:dyDescent="0.25"/>
    <row r="15265" customFormat="1" x14ac:dyDescent="0.25"/>
    <row r="15266" customFormat="1" x14ac:dyDescent="0.25"/>
    <row r="15267" customFormat="1" x14ac:dyDescent="0.25"/>
    <row r="15268" customFormat="1" x14ac:dyDescent="0.25"/>
    <row r="15269" customFormat="1" x14ac:dyDescent="0.25"/>
    <row r="15270" customFormat="1" x14ac:dyDescent="0.25"/>
    <row r="15271" customFormat="1" x14ac:dyDescent="0.25"/>
    <row r="15272" customFormat="1" x14ac:dyDescent="0.25"/>
    <row r="15273" customFormat="1" x14ac:dyDescent="0.25"/>
    <row r="15274" customFormat="1" x14ac:dyDescent="0.25"/>
    <row r="15275" customFormat="1" x14ac:dyDescent="0.25"/>
    <row r="15276" customFormat="1" x14ac:dyDescent="0.25"/>
    <row r="15277" customFormat="1" x14ac:dyDescent="0.25"/>
    <row r="15278" customFormat="1" x14ac:dyDescent="0.25"/>
    <row r="15279" customFormat="1" x14ac:dyDescent="0.25"/>
    <row r="15280" customFormat="1" x14ac:dyDescent="0.25"/>
    <row r="15281" customFormat="1" x14ac:dyDescent="0.25"/>
    <row r="15282" customFormat="1" x14ac:dyDescent="0.25"/>
    <row r="15283" customFormat="1" x14ac:dyDescent="0.25"/>
    <row r="15284" customFormat="1" x14ac:dyDescent="0.25"/>
    <row r="15285" customFormat="1" x14ac:dyDescent="0.25"/>
    <row r="15286" customFormat="1" x14ac:dyDescent="0.25"/>
    <row r="15287" customFormat="1" x14ac:dyDescent="0.25"/>
    <row r="15288" customFormat="1" x14ac:dyDescent="0.25"/>
    <row r="15289" customFormat="1" x14ac:dyDescent="0.25"/>
    <row r="15290" customFormat="1" x14ac:dyDescent="0.25"/>
    <row r="15291" customFormat="1" x14ac:dyDescent="0.25"/>
    <row r="15292" customFormat="1" x14ac:dyDescent="0.25"/>
    <row r="15293" customFormat="1" x14ac:dyDescent="0.25"/>
    <row r="15294" customFormat="1" x14ac:dyDescent="0.25"/>
    <row r="15295" customFormat="1" x14ac:dyDescent="0.25"/>
    <row r="15296" customFormat="1" x14ac:dyDescent="0.25"/>
    <row r="15297" customFormat="1" x14ac:dyDescent="0.25"/>
    <row r="15298" customFormat="1" x14ac:dyDescent="0.25"/>
    <row r="15299" customFormat="1" x14ac:dyDescent="0.25"/>
    <row r="15300" customFormat="1" x14ac:dyDescent="0.25"/>
    <row r="15301" customFormat="1" x14ac:dyDescent="0.25"/>
    <row r="15302" customFormat="1" x14ac:dyDescent="0.25"/>
    <row r="15303" customFormat="1" x14ac:dyDescent="0.25"/>
    <row r="15304" customFormat="1" x14ac:dyDescent="0.25"/>
    <row r="15305" customFormat="1" x14ac:dyDescent="0.25"/>
    <row r="15306" customFormat="1" x14ac:dyDescent="0.25"/>
    <row r="15307" customFormat="1" x14ac:dyDescent="0.25"/>
    <row r="15308" customFormat="1" x14ac:dyDescent="0.25"/>
    <row r="15309" customFormat="1" x14ac:dyDescent="0.25"/>
    <row r="15310" customFormat="1" x14ac:dyDescent="0.25"/>
    <row r="15311" customFormat="1" x14ac:dyDescent="0.25"/>
    <row r="15312" customFormat="1" x14ac:dyDescent="0.25"/>
    <row r="15313" customFormat="1" x14ac:dyDescent="0.25"/>
    <row r="15314" customFormat="1" x14ac:dyDescent="0.25"/>
    <row r="15315" customFormat="1" x14ac:dyDescent="0.25"/>
    <row r="15316" customFormat="1" x14ac:dyDescent="0.25"/>
    <row r="15317" customFormat="1" x14ac:dyDescent="0.25"/>
    <row r="15318" customFormat="1" x14ac:dyDescent="0.25"/>
    <row r="15319" customFormat="1" x14ac:dyDescent="0.25"/>
    <row r="15320" customFormat="1" x14ac:dyDescent="0.25"/>
    <row r="15321" customFormat="1" x14ac:dyDescent="0.25"/>
    <row r="15322" customFormat="1" x14ac:dyDescent="0.25"/>
    <row r="15323" customFormat="1" x14ac:dyDescent="0.25"/>
    <row r="15324" customFormat="1" x14ac:dyDescent="0.25"/>
    <row r="15325" customFormat="1" x14ac:dyDescent="0.25"/>
    <row r="15326" customFormat="1" x14ac:dyDescent="0.25"/>
    <row r="15327" customFormat="1" x14ac:dyDescent="0.25"/>
    <row r="15328" customFormat="1" x14ac:dyDescent="0.25"/>
    <row r="15329" customFormat="1" x14ac:dyDescent="0.25"/>
    <row r="15330" customFormat="1" x14ac:dyDescent="0.25"/>
    <row r="15331" customFormat="1" x14ac:dyDescent="0.25"/>
    <row r="15332" customFormat="1" x14ac:dyDescent="0.25"/>
    <row r="15333" customFormat="1" x14ac:dyDescent="0.25"/>
    <row r="15334" customFormat="1" x14ac:dyDescent="0.25"/>
    <row r="15335" customFormat="1" x14ac:dyDescent="0.25"/>
    <row r="15336" customFormat="1" x14ac:dyDescent="0.25"/>
    <row r="15337" customFormat="1" x14ac:dyDescent="0.25"/>
    <row r="15338" customFormat="1" x14ac:dyDescent="0.25"/>
    <row r="15339" customFormat="1" x14ac:dyDescent="0.25"/>
    <row r="15340" customFormat="1" x14ac:dyDescent="0.25"/>
    <row r="15341" customFormat="1" x14ac:dyDescent="0.25"/>
    <row r="15342" customFormat="1" x14ac:dyDescent="0.25"/>
    <row r="15343" customFormat="1" x14ac:dyDescent="0.25"/>
    <row r="15344" customFormat="1" x14ac:dyDescent="0.25"/>
    <row r="15345" customFormat="1" x14ac:dyDescent="0.25"/>
    <row r="15346" customFormat="1" x14ac:dyDescent="0.25"/>
    <row r="15347" customFormat="1" x14ac:dyDescent="0.25"/>
    <row r="15348" customFormat="1" x14ac:dyDescent="0.25"/>
    <row r="15349" customFormat="1" x14ac:dyDescent="0.25"/>
    <row r="15350" customFormat="1" x14ac:dyDescent="0.25"/>
    <row r="15351" customFormat="1" x14ac:dyDescent="0.25"/>
    <row r="15352" customFormat="1" x14ac:dyDescent="0.25"/>
    <row r="15353" customFormat="1" x14ac:dyDescent="0.25"/>
    <row r="15354" customFormat="1" x14ac:dyDescent="0.25"/>
    <row r="15355" customFormat="1" x14ac:dyDescent="0.25"/>
    <row r="15356" customFormat="1" x14ac:dyDescent="0.25"/>
    <row r="15357" customFormat="1" x14ac:dyDescent="0.25"/>
    <row r="15358" customFormat="1" x14ac:dyDescent="0.25"/>
    <row r="15359" customFormat="1" x14ac:dyDescent="0.25"/>
    <row r="15360" customFormat="1" x14ac:dyDescent="0.25"/>
    <row r="15361" customFormat="1" x14ac:dyDescent="0.25"/>
    <row r="15362" customFormat="1" x14ac:dyDescent="0.25"/>
    <row r="15363" customFormat="1" x14ac:dyDescent="0.25"/>
    <row r="15364" customFormat="1" x14ac:dyDescent="0.25"/>
    <row r="15365" customFormat="1" x14ac:dyDescent="0.25"/>
    <row r="15366" customFormat="1" x14ac:dyDescent="0.25"/>
    <row r="15367" customFormat="1" x14ac:dyDescent="0.25"/>
    <row r="15368" customFormat="1" x14ac:dyDescent="0.25"/>
    <row r="15369" customFormat="1" x14ac:dyDescent="0.25"/>
    <row r="15370" customFormat="1" x14ac:dyDescent="0.25"/>
    <row r="15371" customFormat="1" x14ac:dyDescent="0.25"/>
    <row r="15372" customFormat="1" x14ac:dyDescent="0.25"/>
    <row r="15373" customFormat="1" x14ac:dyDescent="0.25"/>
    <row r="15374" customFormat="1" x14ac:dyDescent="0.25"/>
    <row r="15375" customFormat="1" x14ac:dyDescent="0.25"/>
    <row r="15376" customFormat="1" x14ac:dyDescent="0.25"/>
    <row r="15377" customFormat="1" x14ac:dyDescent="0.25"/>
    <row r="15378" customFormat="1" x14ac:dyDescent="0.25"/>
    <row r="15379" customFormat="1" x14ac:dyDescent="0.25"/>
    <row r="15380" customFormat="1" x14ac:dyDescent="0.25"/>
    <row r="15381" customFormat="1" x14ac:dyDescent="0.25"/>
    <row r="15382" customFormat="1" x14ac:dyDescent="0.25"/>
    <row r="15383" customFormat="1" x14ac:dyDescent="0.25"/>
    <row r="15384" customFormat="1" x14ac:dyDescent="0.25"/>
    <row r="15385" customFormat="1" x14ac:dyDescent="0.25"/>
    <row r="15386" customFormat="1" x14ac:dyDescent="0.25"/>
    <row r="15387" customFormat="1" x14ac:dyDescent="0.25"/>
    <row r="15388" customFormat="1" x14ac:dyDescent="0.25"/>
    <row r="15389" customFormat="1" x14ac:dyDescent="0.25"/>
    <row r="15390" customFormat="1" x14ac:dyDescent="0.25"/>
    <row r="15391" customFormat="1" x14ac:dyDescent="0.25"/>
    <row r="15392" customFormat="1" x14ac:dyDescent="0.25"/>
    <row r="15393" customFormat="1" x14ac:dyDescent="0.25"/>
    <row r="15394" customFormat="1" x14ac:dyDescent="0.25"/>
    <row r="15395" customFormat="1" x14ac:dyDescent="0.25"/>
    <row r="15396" customFormat="1" x14ac:dyDescent="0.25"/>
    <row r="15397" customFormat="1" x14ac:dyDescent="0.25"/>
    <row r="15398" customFormat="1" x14ac:dyDescent="0.25"/>
    <row r="15399" customFormat="1" x14ac:dyDescent="0.25"/>
    <row r="15400" customFormat="1" x14ac:dyDescent="0.25"/>
    <row r="15401" customFormat="1" x14ac:dyDescent="0.25"/>
    <row r="15402" customFormat="1" x14ac:dyDescent="0.25"/>
    <row r="15403" customFormat="1" x14ac:dyDescent="0.25"/>
    <row r="15404" customFormat="1" x14ac:dyDescent="0.25"/>
    <row r="15405" customFormat="1" x14ac:dyDescent="0.25"/>
    <row r="15406" customFormat="1" x14ac:dyDescent="0.25"/>
    <row r="15407" customFormat="1" x14ac:dyDescent="0.25"/>
    <row r="15408" customFormat="1" x14ac:dyDescent="0.25"/>
    <row r="15409" customFormat="1" x14ac:dyDescent="0.25"/>
    <row r="15410" customFormat="1" x14ac:dyDescent="0.25"/>
    <row r="15411" customFormat="1" x14ac:dyDescent="0.25"/>
    <row r="15412" customFormat="1" x14ac:dyDescent="0.25"/>
    <row r="15413" customFormat="1" x14ac:dyDescent="0.25"/>
    <row r="15414" customFormat="1" x14ac:dyDescent="0.25"/>
    <row r="15415" customFormat="1" x14ac:dyDescent="0.25"/>
    <row r="15416" customFormat="1" x14ac:dyDescent="0.25"/>
    <row r="15417" customFormat="1" x14ac:dyDescent="0.25"/>
    <row r="15418" customFormat="1" x14ac:dyDescent="0.25"/>
    <row r="15419" customFormat="1" x14ac:dyDescent="0.25"/>
    <row r="15420" customFormat="1" x14ac:dyDescent="0.25"/>
    <row r="15421" customFormat="1" x14ac:dyDescent="0.25"/>
    <row r="15422" customFormat="1" x14ac:dyDescent="0.25"/>
    <row r="15423" customFormat="1" x14ac:dyDescent="0.25"/>
    <row r="15424" customFormat="1" x14ac:dyDescent="0.25"/>
    <row r="15425" customFormat="1" x14ac:dyDescent="0.25"/>
    <row r="15426" customFormat="1" x14ac:dyDescent="0.25"/>
    <row r="15427" customFormat="1" x14ac:dyDescent="0.25"/>
    <row r="15428" customFormat="1" x14ac:dyDescent="0.25"/>
    <row r="15429" customFormat="1" x14ac:dyDescent="0.25"/>
    <row r="15430" customFormat="1" x14ac:dyDescent="0.25"/>
    <row r="15431" customFormat="1" x14ac:dyDescent="0.25"/>
    <row r="15432" customFormat="1" x14ac:dyDescent="0.25"/>
    <row r="15433" customFormat="1" x14ac:dyDescent="0.25"/>
    <row r="15434" customFormat="1" x14ac:dyDescent="0.25"/>
    <row r="15435" customFormat="1" x14ac:dyDescent="0.25"/>
    <row r="15436" customFormat="1" x14ac:dyDescent="0.25"/>
    <row r="15437" customFormat="1" x14ac:dyDescent="0.25"/>
    <row r="15438" customFormat="1" x14ac:dyDescent="0.25"/>
    <row r="15439" customFormat="1" x14ac:dyDescent="0.25"/>
    <row r="15440" customFormat="1" x14ac:dyDescent="0.25"/>
    <row r="15441" customFormat="1" x14ac:dyDescent="0.25"/>
    <row r="15442" customFormat="1" x14ac:dyDescent="0.25"/>
    <row r="15443" customFormat="1" x14ac:dyDescent="0.25"/>
    <row r="15444" customFormat="1" x14ac:dyDescent="0.25"/>
    <row r="15445" customFormat="1" x14ac:dyDescent="0.25"/>
    <row r="15446" customFormat="1" x14ac:dyDescent="0.25"/>
    <row r="15447" customFormat="1" x14ac:dyDescent="0.25"/>
    <row r="15448" customFormat="1" x14ac:dyDescent="0.25"/>
    <row r="15449" customFormat="1" x14ac:dyDescent="0.25"/>
    <row r="15450" customFormat="1" x14ac:dyDescent="0.25"/>
    <row r="15451" customFormat="1" x14ac:dyDescent="0.25"/>
    <row r="15452" customFormat="1" x14ac:dyDescent="0.25"/>
    <row r="15453" customFormat="1" x14ac:dyDescent="0.25"/>
    <row r="15454" customFormat="1" x14ac:dyDescent="0.25"/>
    <row r="15455" customFormat="1" x14ac:dyDescent="0.25"/>
    <row r="15456" customFormat="1" x14ac:dyDescent="0.25"/>
    <row r="15457" customFormat="1" x14ac:dyDescent="0.25"/>
    <row r="15458" customFormat="1" x14ac:dyDescent="0.25"/>
    <row r="15459" customFormat="1" x14ac:dyDescent="0.25"/>
    <row r="15460" customFormat="1" x14ac:dyDescent="0.25"/>
    <row r="15461" customFormat="1" x14ac:dyDescent="0.25"/>
    <row r="15462" customFormat="1" x14ac:dyDescent="0.25"/>
    <row r="15463" customFormat="1" x14ac:dyDescent="0.25"/>
    <row r="15464" customFormat="1" x14ac:dyDescent="0.25"/>
    <row r="15465" customFormat="1" x14ac:dyDescent="0.25"/>
    <row r="15466" customFormat="1" x14ac:dyDescent="0.25"/>
    <row r="15467" customFormat="1" x14ac:dyDescent="0.25"/>
    <row r="15468" customFormat="1" x14ac:dyDescent="0.25"/>
    <row r="15469" customFormat="1" x14ac:dyDescent="0.25"/>
    <row r="15470" customFormat="1" x14ac:dyDescent="0.25"/>
    <row r="15471" customFormat="1" x14ac:dyDescent="0.25"/>
    <row r="15472" customFormat="1" x14ac:dyDescent="0.25"/>
    <row r="15473" customFormat="1" x14ac:dyDescent="0.25"/>
    <row r="15474" customFormat="1" x14ac:dyDescent="0.25"/>
    <row r="15475" customFormat="1" x14ac:dyDescent="0.25"/>
    <row r="15476" customFormat="1" x14ac:dyDescent="0.25"/>
    <row r="15477" customFormat="1" x14ac:dyDescent="0.25"/>
    <row r="15478" customFormat="1" x14ac:dyDescent="0.25"/>
    <row r="15479" customFormat="1" x14ac:dyDescent="0.25"/>
    <row r="15480" customFormat="1" x14ac:dyDescent="0.25"/>
    <row r="15481" customFormat="1" x14ac:dyDescent="0.25"/>
    <row r="15482" customFormat="1" x14ac:dyDescent="0.25"/>
    <row r="15483" customFormat="1" x14ac:dyDescent="0.25"/>
    <row r="15484" customFormat="1" x14ac:dyDescent="0.25"/>
    <row r="15485" customFormat="1" x14ac:dyDescent="0.25"/>
    <row r="15486" customFormat="1" x14ac:dyDescent="0.25"/>
    <row r="15487" customFormat="1" x14ac:dyDescent="0.25"/>
    <row r="15488" customFormat="1" x14ac:dyDescent="0.25"/>
    <row r="15489" customFormat="1" x14ac:dyDescent="0.25"/>
    <row r="15490" customFormat="1" x14ac:dyDescent="0.25"/>
    <row r="15491" customFormat="1" x14ac:dyDescent="0.25"/>
    <row r="15492" customFormat="1" x14ac:dyDescent="0.25"/>
    <row r="15493" customFormat="1" x14ac:dyDescent="0.25"/>
    <row r="15494" customFormat="1" x14ac:dyDescent="0.25"/>
    <row r="15495" customFormat="1" x14ac:dyDescent="0.25"/>
    <row r="15496" customFormat="1" x14ac:dyDescent="0.25"/>
    <row r="15497" customFormat="1" x14ac:dyDescent="0.25"/>
    <row r="15498" customFormat="1" x14ac:dyDescent="0.25"/>
    <row r="15499" customFormat="1" x14ac:dyDescent="0.25"/>
    <row r="15500" customFormat="1" x14ac:dyDescent="0.25"/>
    <row r="15501" customFormat="1" x14ac:dyDescent="0.25"/>
    <row r="15502" customFormat="1" x14ac:dyDescent="0.25"/>
    <row r="15503" customFormat="1" x14ac:dyDescent="0.25"/>
    <row r="15504" customFormat="1" x14ac:dyDescent="0.25"/>
    <row r="15505" customFormat="1" x14ac:dyDescent="0.25"/>
    <row r="15506" customFormat="1" x14ac:dyDescent="0.25"/>
    <row r="15507" customFormat="1" x14ac:dyDescent="0.25"/>
    <row r="15508" customFormat="1" x14ac:dyDescent="0.25"/>
    <row r="15509" customFormat="1" x14ac:dyDescent="0.25"/>
    <row r="15510" customFormat="1" x14ac:dyDescent="0.25"/>
    <row r="15511" customFormat="1" x14ac:dyDescent="0.25"/>
    <row r="15512" customFormat="1" x14ac:dyDescent="0.25"/>
    <row r="15513" customFormat="1" x14ac:dyDescent="0.25"/>
    <row r="15514" customFormat="1" x14ac:dyDescent="0.25"/>
    <row r="15515" customFormat="1" x14ac:dyDescent="0.25"/>
    <row r="15516" customFormat="1" x14ac:dyDescent="0.25"/>
    <row r="15517" customFormat="1" x14ac:dyDescent="0.25"/>
    <row r="15518" customFormat="1" x14ac:dyDescent="0.25"/>
    <row r="15519" customFormat="1" x14ac:dyDescent="0.25"/>
    <row r="15520" customFormat="1" x14ac:dyDescent="0.25"/>
    <row r="15521" customFormat="1" x14ac:dyDescent="0.25"/>
    <row r="15522" customFormat="1" x14ac:dyDescent="0.25"/>
    <row r="15523" customFormat="1" x14ac:dyDescent="0.25"/>
    <row r="15524" customFormat="1" x14ac:dyDescent="0.25"/>
    <row r="15525" customFormat="1" x14ac:dyDescent="0.25"/>
    <row r="15526" customFormat="1" x14ac:dyDescent="0.25"/>
    <row r="15527" customFormat="1" x14ac:dyDescent="0.25"/>
    <row r="15528" customFormat="1" x14ac:dyDescent="0.25"/>
    <row r="15529" customFormat="1" x14ac:dyDescent="0.25"/>
    <row r="15530" customFormat="1" x14ac:dyDescent="0.25"/>
    <row r="15531" customFormat="1" x14ac:dyDescent="0.25"/>
    <row r="15532" customFormat="1" x14ac:dyDescent="0.25"/>
    <row r="15533" customFormat="1" x14ac:dyDescent="0.25"/>
    <row r="15534" customFormat="1" x14ac:dyDescent="0.25"/>
    <row r="15535" customFormat="1" x14ac:dyDescent="0.25"/>
    <row r="15536" customFormat="1" x14ac:dyDescent="0.25"/>
    <row r="15537" customFormat="1" x14ac:dyDescent="0.25"/>
    <row r="15538" customFormat="1" x14ac:dyDescent="0.25"/>
    <row r="15539" customFormat="1" x14ac:dyDescent="0.25"/>
    <row r="15540" customFormat="1" x14ac:dyDescent="0.25"/>
    <row r="15541" customFormat="1" x14ac:dyDescent="0.25"/>
    <row r="15542" customFormat="1" x14ac:dyDescent="0.25"/>
    <row r="15543" customFormat="1" x14ac:dyDescent="0.25"/>
    <row r="15544" customFormat="1" x14ac:dyDescent="0.25"/>
    <row r="15545" customFormat="1" x14ac:dyDescent="0.25"/>
    <row r="15546" customFormat="1" x14ac:dyDescent="0.25"/>
    <row r="15547" customFormat="1" x14ac:dyDescent="0.25"/>
    <row r="15548" customFormat="1" x14ac:dyDescent="0.25"/>
    <row r="15549" customFormat="1" x14ac:dyDescent="0.25"/>
    <row r="15550" customFormat="1" x14ac:dyDescent="0.25"/>
    <row r="15551" customFormat="1" x14ac:dyDescent="0.25"/>
    <row r="15552" customFormat="1" x14ac:dyDescent="0.25"/>
    <row r="15553" customFormat="1" x14ac:dyDescent="0.25"/>
    <row r="15554" customFormat="1" x14ac:dyDescent="0.25"/>
    <row r="15555" customFormat="1" x14ac:dyDescent="0.25"/>
    <row r="15556" customFormat="1" x14ac:dyDescent="0.25"/>
    <row r="15557" customFormat="1" x14ac:dyDescent="0.25"/>
    <row r="15558" customFormat="1" x14ac:dyDescent="0.25"/>
    <row r="15559" customFormat="1" x14ac:dyDescent="0.25"/>
    <row r="15560" customFormat="1" x14ac:dyDescent="0.25"/>
    <row r="15561" customFormat="1" x14ac:dyDescent="0.25"/>
    <row r="15562" customFormat="1" x14ac:dyDescent="0.25"/>
    <row r="15563" customFormat="1" x14ac:dyDescent="0.25"/>
    <row r="15564" customFormat="1" x14ac:dyDescent="0.25"/>
    <row r="15565" customFormat="1" x14ac:dyDescent="0.25"/>
    <row r="15566" customFormat="1" x14ac:dyDescent="0.25"/>
    <row r="15567" customFormat="1" x14ac:dyDescent="0.25"/>
    <row r="15568" customFormat="1" x14ac:dyDescent="0.25"/>
    <row r="15569" customFormat="1" x14ac:dyDescent="0.25"/>
    <row r="15570" customFormat="1" x14ac:dyDescent="0.25"/>
    <row r="15571" customFormat="1" x14ac:dyDescent="0.25"/>
    <row r="15572" customFormat="1" x14ac:dyDescent="0.25"/>
    <row r="15573" customFormat="1" x14ac:dyDescent="0.25"/>
    <row r="15574" customFormat="1" x14ac:dyDescent="0.25"/>
    <row r="15575" customFormat="1" x14ac:dyDescent="0.25"/>
    <row r="15576" customFormat="1" x14ac:dyDescent="0.25"/>
    <row r="15577" customFormat="1" x14ac:dyDescent="0.25"/>
    <row r="15578" customFormat="1" x14ac:dyDescent="0.25"/>
    <row r="15579" customFormat="1" x14ac:dyDescent="0.25"/>
    <row r="15580" customFormat="1" x14ac:dyDescent="0.25"/>
    <row r="15581" customFormat="1" x14ac:dyDescent="0.25"/>
    <row r="15582" customFormat="1" x14ac:dyDescent="0.25"/>
    <row r="15583" customFormat="1" x14ac:dyDescent="0.25"/>
    <row r="15584" customFormat="1" x14ac:dyDescent="0.25"/>
    <row r="15585" customFormat="1" x14ac:dyDescent="0.25"/>
    <row r="15586" customFormat="1" x14ac:dyDescent="0.25"/>
    <row r="15587" customFormat="1" x14ac:dyDescent="0.25"/>
    <row r="15588" customFormat="1" x14ac:dyDescent="0.25"/>
    <row r="15589" customFormat="1" x14ac:dyDescent="0.25"/>
    <row r="15590" customFormat="1" x14ac:dyDescent="0.25"/>
    <row r="15591" customFormat="1" x14ac:dyDescent="0.25"/>
    <row r="15592" customFormat="1" x14ac:dyDescent="0.25"/>
    <row r="15593" customFormat="1" x14ac:dyDescent="0.25"/>
    <row r="15594" customFormat="1" x14ac:dyDescent="0.25"/>
    <row r="15595" customFormat="1" x14ac:dyDescent="0.25"/>
    <row r="15596" customFormat="1" x14ac:dyDescent="0.25"/>
    <row r="15597" customFormat="1" x14ac:dyDescent="0.25"/>
    <row r="15598" customFormat="1" x14ac:dyDescent="0.25"/>
    <row r="15599" customFormat="1" x14ac:dyDescent="0.25"/>
    <row r="15600" customFormat="1" x14ac:dyDescent="0.25"/>
    <row r="15601" customFormat="1" x14ac:dyDescent="0.25"/>
    <row r="15602" customFormat="1" x14ac:dyDescent="0.25"/>
    <row r="15603" customFormat="1" x14ac:dyDescent="0.25"/>
    <row r="15604" customFormat="1" x14ac:dyDescent="0.25"/>
    <row r="15605" customFormat="1" x14ac:dyDescent="0.25"/>
    <row r="15606" customFormat="1" x14ac:dyDescent="0.25"/>
    <row r="15607" customFormat="1" x14ac:dyDescent="0.25"/>
    <row r="15608" customFormat="1" x14ac:dyDescent="0.25"/>
    <row r="15609" customFormat="1" x14ac:dyDescent="0.25"/>
    <row r="15610" customFormat="1" x14ac:dyDescent="0.25"/>
    <row r="15611" customFormat="1" x14ac:dyDescent="0.25"/>
    <row r="15612" customFormat="1" x14ac:dyDescent="0.25"/>
    <row r="15613" customFormat="1" x14ac:dyDescent="0.25"/>
    <row r="15614" customFormat="1" x14ac:dyDescent="0.25"/>
    <row r="15615" customFormat="1" x14ac:dyDescent="0.25"/>
    <row r="15616" customFormat="1" x14ac:dyDescent="0.25"/>
    <row r="15617" customFormat="1" x14ac:dyDescent="0.25"/>
    <row r="15618" customFormat="1" x14ac:dyDescent="0.25"/>
    <row r="15619" customFormat="1" x14ac:dyDescent="0.25"/>
    <row r="15620" customFormat="1" x14ac:dyDescent="0.25"/>
    <row r="15621" customFormat="1" x14ac:dyDescent="0.25"/>
    <row r="15622" customFormat="1" x14ac:dyDescent="0.25"/>
    <row r="15623" customFormat="1" x14ac:dyDescent="0.25"/>
    <row r="15624" customFormat="1" x14ac:dyDescent="0.25"/>
    <row r="15625" customFormat="1" x14ac:dyDescent="0.25"/>
    <row r="15626" customFormat="1" x14ac:dyDescent="0.25"/>
    <row r="15627" customFormat="1" x14ac:dyDescent="0.25"/>
    <row r="15628" customFormat="1" x14ac:dyDescent="0.25"/>
    <row r="15629" customFormat="1" x14ac:dyDescent="0.25"/>
    <row r="15630" customFormat="1" x14ac:dyDescent="0.25"/>
    <row r="15631" customFormat="1" x14ac:dyDescent="0.25"/>
    <row r="15632" customFormat="1" x14ac:dyDescent="0.25"/>
    <row r="15633" customFormat="1" x14ac:dyDescent="0.25"/>
    <row r="15634" customFormat="1" x14ac:dyDescent="0.25"/>
    <row r="15635" customFormat="1" x14ac:dyDescent="0.25"/>
    <row r="15636" customFormat="1" x14ac:dyDescent="0.25"/>
    <row r="15637" customFormat="1" x14ac:dyDescent="0.25"/>
    <row r="15638" customFormat="1" x14ac:dyDescent="0.25"/>
    <row r="15639" customFormat="1" x14ac:dyDescent="0.25"/>
    <row r="15640" customFormat="1" x14ac:dyDescent="0.25"/>
    <row r="15641" customFormat="1" x14ac:dyDescent="0.25"/>
    <row r="15642" customFormat="1" x14ac:dyDescent="0.25"/>
    <row r="15643" customFormat="1" x14ac:dyDescent="0.25"/>
    <row r="15644" customFormat="1" x14ac:dyDescent="0.25"/>
    <row r="15645" customFormat="1" x14ac:dyDescent="0.25"/>
    <row r="15646" customFormat="1" x14ac:dyDescent="0.25"/>
    <row r="15647" customFormat="1" x14ac:dyDescent="0.25"/>
    <row r="15648" customFormat="1" x14ac:dyDescent="0.25"/>
    <row r="15649" customFormat="1" x14ac:dyDescent="0.25"/>
    <row r="15650" customFormat="1" x14ac:dyDescent="0.25"/>
    <row r="15651" customFormat="1" x14ac:dyDescent="0.25"/>
    <row r="15652" customFormat="1" x14ac:dyDescent="0.25"/>
    <row r="15653" customFormat="1" x14ac:dyDescent="0.25"/>
    <row r="15654" customFormat="1" x14ac:dyDescent="0.25"/>
    <row r="15655" customFormat="1" x14ac:dyDescent="0.25"/>
    <row r="15656" customFormat="1" x14ac:dyDescent="0.25"/>
    <row r="15657" customFormat="1" x14ac:dyDescent="0.25"/>
    <row r="15658" customFormat="1" x14ac:dyDescent="0.25"/>
    <row r="15659" customFormat="1" x14ac:dyDescent="0.25"/>
    <row r="15660" customFormat="1" x14ac:dyDescent="0.25"/>
    <row r="15661" customFormat="1" x14ac:dyDescent="0.25"/>
    <row r="15662" customFormat="1" x14ac:dyDescent="0.25"/>
    <row r="15663" customFormat="1" x14ac:dyDescent="0.25"/>
    <row r="15664" customFormat="1" x14ac:dyDescent="0.25"/>
    <row r="15665" customFormat="1" x14ac:dyDescent="0.25"/>
    <row r="15666" customFormat="1" x14ac:dyDescent="0.25"/>
    <row r="15667" customFormat="1" x14ac:dyDescent="0.25"/>
    <row r="15668" customFormat="1" x14ac:dyDescent="0.25"/>
    <row r="15669" customFormat="1" x14ac:dyDescent="0.25"/>
    <row r="15670" customFormat="1" x14ac:dyDescent="0.25"/>
    <row r="15671" customFormat="1" x14ac:dyDescent="0.25"/>
    <row r="15672" customFormat="1" x14ac:dyDescent="0.25"/>
    <row r="15673" customFormat="1" x14ac:dyDescent="0.25"/>
    <row r="15674" customFormat="1" x14ac:dyDescent="0.25"/>
    <row r="15675" customFormat="1" x14ac:dyDescent="0.25"/>
    <row r="15676" customFormat="1" x14ac:dyDescent="0.25"/>
    <row r="15677" customFormat="1" x14ac:dyDescent="0.25"/>
    <row r="15678" customFormat="1" x14ac:dyDescent="0.25"/>
    <row r="15679" customFormat="1" x14ac:dyDescent="0.25"/>
    <row r="15680" customFormat="1" x14ac:dyDescent="0.25"/>
    <row r="15681" customFormat="1" x14ac:dyDescent="0.25"/>
    <row r="15682" customFormat="1" x14ac:dyDescent="0.25"/>
    <row r="15683" customFormat="1" x14ac:dyDescent="0.25"/>
    <row r="15684" customFormat="1" x14ac:dyDescent="0.25"/>
    <row r="15685" customFormat="1" x14ac:dyDescent="0.25"/>
    <row r="15686" customFormat="1" x14ac:dyDescent="0.25"/>
    <row r="15687" customFormat="1" x14ac:dyDescent="0.25"/>
    <row r="15688" customFormat="1" x14ac:dyDescent="0.25"/>
    <row r="15689" customFormat="1" x14ac:dyDescent="0.25"/>
    <row r="15690" customFormat="1" x14ac:dyDescent="0.25"/>
    <row r="15691" customFormat="1" x14ac:dyDescent="0.25"/>
    <row r="15692" customFormat="1" x14ac:dyDescent="0.25"/>
    <row r="15693" customFormat="1" x14ac:dyDescent="0.25"/>
    <row r="15694" customFormat="1" x14ac:dyDescent="0.25"/>
    <row r="15695" customFormat="1" x14ac:dyDescent="0.25"/>
    <row r="15696" customFormat="1" x14ac:dyDescent="0.25"/>
    <row r="15697" customFormat="1" x14ac:dyDescent="0.25"/>
    <row r="15698" customFormat="1" x14ac:dyDescent="0.25"/>
    <row r="15699" customFormat="1" x14ac:dyDescent="0.25"/>
    <row r="15700" customFormat="1" x14ac:dyDescent="0.25"/>
    <row r="15701" customFormat="1" x14ac:dyDescent="0.25"/>
    <row r="15702" customFormat="1" x14ac:dyDescent="0.25"/>
    <row r="15703" customFormat="1" x14ac:dyDescent="0.25"/>
    <row r="15704" customFormat="1" x14ac:dyDescent="0.25"/>
    <row r="15705" customFormat="1" x14ac:dyDescent="0.25"/>
    <row r="15706" customFormat="1" x14ac:dyDescent="0.25"/>
    <row r="15707" customFormat="1" x14ac:dyDescent="0.25"/>
    <row r="15708" customFormat="1" x14ac:dyDescent="0.25"/>
    <row r="15709" customFormat="1" x14ac:dyDescent="0.25"/>
    <row r="15710" customFormat="1" x14ac:dyDescent="0.25"/>
    <row r="15711" customFormat="1" x14ac:dyDescent="0.25"/>
    <row r="15712" customFormat="1" x14ac:dyDescent="0.25"/>
    <row r="15713" customFormat="1" x14ac:dyDescent="0.25"/>
    <row r="15714" customFormat="1" x14ac:dyDescent="0.25"/>
    <row r="15715" customFormat="1" x14ac:dyDescent="0.25"/>
    <row r="15716" customFormat="1" x14ac:dyDescent="0.25"/>
    <row r="15717" customFormat="1" x14ac:dyDescent="0.25"/>
    <row r="15718" customFormat="1" x14ac:dyDescent="0.25"/>
    <row r="15719" customFormat="1" x14ac:dyDescent="0.25"/>
    <row r="15720" customFormat="1" x14ac:dyDescent="0.25"/>
    <row r="15721" customFormat="1" x14ac:dyDescent="0.25"/>
    <row r="15722" customFormat="1" x14ac:dyDescent="0.25"/>
    <row r="15723" customFormat="1" x14ac:dyDescent="0.25"/>
    <row r="15724" customFormat="1" x14ac:dyDescent="0.25"/>
    <row r="15725" customFormat="1" x14ac:dyDescent="0.25"/>
    <row r="15726" customFormat="1" x14ac:dyDescent="0.25"/>
    <row r="15727" customFormat="1" x14ac:dyDescent="0.25"/>
    <row r="15728" customFormat="1" x14ac:dyDescent="0.25"/>
    <row r="15729" customFormat="1" x14ac:dyDescent="0.25"/>
    <row r="15730" customFormat="1" x14ac:dyDescent="0.25"/>
    <row r="15731" customFormat="1" x14ac:dyDescent="0.25"/>
    <row r="15732" customFormat="1" x14ac:dyDescent="0.25"/>
    <row r="15733" customFormat="1" x14ac:dyDescent="0.25"/>
    <row r="15734" customFormat="1" x14ac:dyDescent="0.25"/>
    <row r="15735" customFormat="1" x14ac:dyDescent="0.25"/>
    <row r="15736" customFormat="1" x14ac:dyDescent="0.25"/>
    <row r="15737" customFormat="1" x14ac:dyDescent="0.25"/>
    <row r="15738" customFormat="1" x14ac:dyDescent="0.25"/>
    <row r="15739" customFormat="1" x14ac:dyDescent="0.25"/>
    <row r="15740" customFormat="1" x14ac:dyDescent="0.25"/>
    <row r="15741" customFormat="1" x14ac:dyDescent="0.25"/>
    <row r="15742" customFormat="1" x14ac:dyDescent="0.25"/>
    <row r="15743" customFormat="1" x14ac:dyDescent="0.25"/>
    <row r="15744" customFormat="1" x14ac:dyDescent="0.25"/>
    <row r="15745" customFormat="1" x14ac:dyDescent="0.25"/>
    <row r="15746" customFormat="1" x14ac:dyDescent="0.25"/>
    <row r="15747" customFormat="1" x14ac:dyDescent="0.25"/>
    <row r="15748" customFormat="1" x14ac:dyDescent="0.25"/>
    <row r="15749" customFormat="1" x14ac:dyDescent="0.25"/>
    <row r="15750" customFormat="1" x14ac:dyDescent="0.25"/>
    <row r="15751" customFormat="1" x14ac:dyDescent="0.25"/>
    <row r="15752" customFormat="1" x14ac:dyDescent="0.25"/>
    <row r="15753" customFormat="1" x14ac:dyDescent="0.25"/>
    <row r="15754" customFormat="1" x14ac:dyDescent="0.25"/>
    <row r="15755" customFormat="1" x14ac:dyDescent="0.25"/>
    <row r="15756" customFormat="1" x14ac:dyDescent="0.25"/>
    <row r="15757" customFormat="1" x14ac:dyDescent="0.25"/>
    <row r="15758" customFormat="1" x14ac:dyDescent="0.25"/>
    <row r="15759" customFormat="1" x14ac:dyDescent="0.25"/>
    <row r="15760" customFormat="1" x14ac:dyDescent="0.25"/>
    <row r="15761" customFormat="1" x14ac:dyDescent="0.25"/>
    <row r="15762" customFormat="1" x14ac:dyDescent="0.25"/>
    <row r="15763" customFormat="1" x14ac:dyDescent="0.25"/>
    <row r="15764" customFormat="1" x14ac:dyDescent="0.25"/>
    <row r="15765" customFormat="1" x14ac:dyDescent="0.25"/>
    <row r="15766" customFormat="1" x14ac:dyDescent="0.25"/>
    <row r="15767" customFormat="1" x14ac:dyDescent="0.25"/>
    <row r="15768" customFormat="1" x14ac:dyDescent="0.25"/>
    <row r="15769" customFormat="1" x14ac:dyDescent="0.25"/>
    <row r="15770" customFormat="1" x14ac:dyDescent="0.25"/>
    <row r="15771" customFormat="1" x14ac:dyDescent="0.25"/>
    <row r="15772" customFormat="1" x14ac:dyDescent="0.25"/>
    <row r="15773" customFormat="1" x14ac:dyDescent="0.25"/>
    <row r="15774" customFormat="1" x14ac:dyDescent="0.25"/>
    <row r="15775" customFormat="1" x14ac:dyDescent="0.25"/>
    <row r="15776" customFormat="1" x14ac:dyDescent="0.25"/>
    <row r="15777" customFormat="1" x14ac:dyDescent="0.25"/>
    <row r="15778" customFormat="1" x14ac:dyDescent="0.25"/>
    <row r="15779" customFormat="1" x14ac:dyDescent="0.25"/>
    <row r="15780" customFormat="1" x14ac:dyDescent="0.25"/>
    <row r="15781" customFormat="1" x14ac:dyDescent="0.25"/>
    <row r="15782" customFormat="1" x14ac:dyDescent="0.25"/>
    <row r="15783" customFormat="1" x14ac:dyDescent="0.25"/>
    <row r="15784" customFormat="1" x14ac:dyDescent="0.25"/>
    <row r="15785" customFormat="1" x14ac:dyDescent="0.25"/>
    <row r="15786" customFormat="1" x14ac:dyDescent="0.25"/>
    <row r="15787" customFormat="1" x14ac:dyDescent="0.25"/>
    <row r="15788" customFormat="1" x14ac:dyDescent="0.25"/>
    <row r="15789" customFormat="1" x14ac:dyDescent="0.25"/>
    <row r="15790" customFormat="1" x14ac:dyDescent="0.25"/>
    <row r="15791" customFormat="1" x14ac:dyDescent="0.25"/>
    <row r="15792" customFormat="1" x14ac:dyDescent="0.25"/>
    <row r="15793" customFormat="1" x14ac:dyDescent="0.25"/>
    <row r="15794" customFormat="1" x14ac:dyDescent="0.25"/>
    <row r="15795" customFormat="1" x14ac:dyDescent="0.25"/>
    <row r="15796" customFormat="1" x14ac:dyDescent="0.25"/>
    <row r="15797" customFormat="1" x14ac:dyDescent="0.25"/>
    <row r="15798" customFormat="1" x14ac:dyDescent="0.25"/>
    <row r="15799" customFormat="1" x14ac:dyDescent="0.25"/>
    <row r="15800" customFormat="1" x14ac:dyDescent="0.25"/>
    <row r="15801" customFormat="1" x14ac:dyDescent="0.25"/>
    <row r="15802" customFormat="1" x14ac:dyDescent="0.25"/>
    <row r="15803" customFormat="1" x14ac:dyDescent="0.25"/>
    <row r="15804" customFormat="1" x14ac:dyDescent="0.25"/>
    <row r="15805" customFormat="1" x14ac:dyDescent="0.25"/>
    <row r="15806" customFormat="1" x14ac:dyDescent="0.25"/>
    <row r="15807" customFormat="1" x14ac:dyDescent="0.25"/>
    <row r="15808" customFormat="1" x14ac:dyDescent="0.25"/>
    <row r="15809" customFormat="1" x14ac:dyDescent="0.25"/>
    <row r="15810" customFormat="1" x14ac:dyDescent="0.25"/>
    <row r="15811" customFormat="1" x14ac:dyDescent="0.25"/>
    <row r="15812" customFormat="1" x14ac:dyDescent="0.25"/>
    <row r="15813" customFormat="1" x14ac:dyDescent="0.25"/>
    <row r="15814" customFormat="1" x14ac:dyDescent="0.25"/>
    <row r="15815" customFormat="1" x14ac:dyDescent="0.25"/>
    <row r="15816" customFormat="1" x14ac:dyDescent="0.25"/>
    <row r="15817" customFormat="1" x14ac:dyDescent="0.25"/>
    <row r="15818" customFormat="1" x14ac:dyDescent="0.25"/>
    <row r="15819" customFormat="1" x14ac:dyDescent="0.25"/>
    <row r="15820" customFormat="1" x14ac:dyDescent="0.25"/>
    <row r="15821" customFormat="1" x14ac:dyDescent="0.25"/>
    <row r="15822" customFormat="1" x14ac:dyDescent="0.25"/>
    <row r="15823" customFormat="1" x14ac:dyDescent="0.25"/>
    <row r="15824" customFormat="1" x14ac:dyDescent="0.25"/>
    <row r="15825" customFormat="1" x14ac:dyDescent="0.25"/>
    <row r="15826" customFormat="1" x14ac:dyDescent="0.25"/>
    <row r="15827" customFormat="1" x14ac:dyDescent="0.25"/>
    <row r="15828" customFormat="1" x14ac:dyDescent="0.25"/>
    <row r="15829" customFormat="1" x14ac:dyDescent="0.25"/>
    <row r="15830" customFormat="1" x14ac:dyDescent="0.25"/>
    <row r="15831" customFormat="1" x14ac:dyDescent="0.25"/>
    <row r="15832" customFormat="1" x14ac:dyDescent="0.25"/>
    <row r="15833" customFormat="1" x14ac:dyDescent="0.25"/>
    <row r="15834" customFormat="1" x14ac:dyDescent="0.25"/>
    <row r="15835" customFormat="1" x14ac:dyDescent="0.25"/>
    <row r="15836" customFormat="1" x14ac:dyDescent="0.25"/>
    <row r="15837" customFormat="1" x14ac:dyDescent="0.25"/>
    <row r="15838" customFormat="1" x14ac:dyDescent="0.25"/>
    <row r="15839" customFormat="1" x14ac:dyDescent="0.25"/>
    <row r="15840" customFormat="1" x14ac:dyDescent="0.25"/>
    <row r="15841" customFormat="1" x14ac:dyDescent="0.25"/>
    <row r="15842" customFormat="1" x14ac:dyDescent="0.25"/>
    <row r="15843" customFormat="1" x14ac:dyDescent="0.25"/>
    <row r="15844" customFormat="1" x14ac:dyDescent="0.25"/>
    <row r="15845" customFormat="1" x14ac:dyDescent="0.25"/>
    <row r="15846" customFormat="1" x14ac:dyDescent="0.25"/>
    <row r="15847" customFormat="1" x14ac:dyDescent="0.25"/>
    <row r="15848" customFormat="1" x14ac:dyDescent="0.25"/>
    <row r="15849" customFormat="1" x14ac:dyDescent="0.25"/>
    <row r="15850" customFormat="1" x14ac:dyDescent="0.25"/>
    <row r="15851" customFormat="1" x14ac:dyDescent="0.25"/>
    <row r="15852" customFormat="1" x14ac:dyDescent="0.25"/>
    <row r="15853" customFormat="1" x14ac:dyDescent="0.25"/>
    <row r="15854" customFormat="1" x14ac:dyDescent="0.25"/>
    <row r="15855" customFormat="1" x14ac:dyDescent="0.25"/>
    <row r="15856" customFormat="1" x14ac:dyDescent="0.25"/>
    <row r="15857" customFormat="1" x14ac:dyDescent="0.25"/>
    <row r="15858" customFormat="1" x14ac:dyDescent="0.25"/>
    <row r="15859" customFormat="1" x14ac:dyDescent="0.25"/>
    <row r="15860" customFormat="1" x14ac:dyDescent="0.25"/>
    <row r="15861" customFormat="1" x14ac:dyDescent="0.25"/>
    <row r="15862" customFormat="1" x14ac:dyDescent="0.25"/>
    <row r="15863" customFormat="1" x14ac:dyDescent="0.25"/>
    <row r="15864" customFormat="1" x14ac:dyDescent="0.25"/>
    <row r="15865" customFormat="1" x14ac:dyDescent="0.25"/>
    <row r="15866" customFormat="1" x14ac:dyDescent="0.25"/>
    <row r="15867" customFormat="1" x14ac:dyDescent="0.25"/>
    <row r="15868" customFormat="1" x14ac:dyDescent="0.25"/>
    <row r="15869" customFormat="1" x14ac:dyDescent="0.25"/>
    <row r="15870" customFormat="1" x14ac:dyDescent="0.25"/>
    <row r="15871" customFormat="1" x14ac:dyDescent="0.25"/>
    <row r="15872" customFormat="1" x14ac:dyDescent="0.25"/>
    <row r="15873" customFormat="1" x14ac:dyDescent="0.25"/>
    <row r="15874" customFormat="1" x14ac:dyDescent="0.25"/>
    <row r="15875" customFormat="1" x14ac:dyDescent="0.25"/>
    <row r="15876" customFormat="1" x14ac:dyDescent="0.25"/>
    <row r="15877" customFormat="1" x14ac:dyDescent="0.25"/>
    <row r="15878" customFormat="1" x14ac:dyDescent="0.25"/>
    <row r="15879" customFormat="1" x14ac:dyDescent="0.25"/>
    <row r="15880" customFormat="1" x14ac:dyDescent="0.25"/>
    <row r="15881" customFormat="1" x14ac:dyDescent="0.25"/>
    <row r="15882" customFormat="1" x14ac:dyDescent="0.25"/>
    <row r="15883" customFormat="1" x14ac:dyDescent="0.25"/>
    <row r="15884" customFormat="1" x14ac:dyDescent="0.25"/>
    <row r="15885" customFormat="1" x14ac:dyDescent="0.25"/>
    <row r="15886" customFormat="1" x14ac:dyDescent="0.25"/>
    <row r="15887" customFormat="1" x14ac:dyDescent="0.25"/>
    <row r="15888" customFormat="1" x14ac:dyDescent="0.25"/>
    <row r="15889" customFormat="1" x14ac:dyDescent="0.25"/>
    <row r="15890" customFormat="1" x14ac:dyDescent="0.25"/>
    <row r="15891" customFormat="1" x14ac:dyDescent="0.25"/>
    <row r="15892" customFormat="1" x14ac:dyDescent="0.25"/>
    <row r="15893" customFormat="1" x14ac:dyDescent="0.25"/>
    <row r="15894" customFormat="1" x14ac:dyDescent="0.25"/>
    <row r="15895" customFormat="1" x14ac:dyDescent="0.25"/>
    <row r="15896" customFormat="1" x14ac:dyDescent="0.25"/>
    <row r="15897" customFormat="1" x14ac:dyDescent="0.25"/>
    <row r="15898" customFormat="1" x14ac:dyDescent="0.25"/>
    <row r="15899" customFormat="1" x14ac:dyDescent="0.25"/>
    <row r="15900" customFormat="1" x14ac:dyDescent="0.25"/>
    <row r="15901" customFormat="1" x14ac:dyDescent="0.25"/>
    <row r="15902" customFormat="1" x14ac:dyDescent="0.25"/>
    <row r="15903" customFormat="1" x14ac:dyDescent="0.25"/>
    <row r="15904" customFormat="1" x14ac:dyDescent="0.25"/>
    <row r="15905" customFormat="1" x14ac:dyDescent="0.25"/>
    <row r="15906" customFormat="1" x14ac:dyDescent="0.25"/>
    <row r="15907" customFormat="1" x14ac:dyDescent="0.25"/>
    <row r="15908" customFormat="1" x14ac:dyDescent="0.25"/>
    <row r="15909" customFormat="1" x14ac:dyDescent="0.25"/>
    <row r="15910" customFormat="1" x14ac:dyDescent="0.25"/>
    <row r="15911" customFormat="1" x14ac:dyDescent="0.25"/>
    <row r="15912" customFormat="1" x14ac:dyDescent="0.25"/>
    <row r="15913" customFormat="1" x14ac:dyDescent="0.25"/>
    <row r="15914" customFormat="1" x14ac:dyDescent="0.25"/>
    <row r="15915" customFormat="1" x14ac:dyDescent="0.25"/>
    <row r="15916" customFormat="1" x14ac:dyDescent="0.25"/>
    <row r="15917" customFormat="1" x14ac:dyDescent="0.25"/>
    <row r="15918" customFormat="1" x14ac:dyDescent="0.25"/>
    <row r="15919" customFormat="1" x14ac:dyDescent="0.25"/>
    <row r="15920" customFormat="1" x14ac:dyDescent="0.25"/>
    <row r="15921" customFormat="1" x14ac:dyDescent="0.25"/>
    <row r="15922" customFormat="1" x14ac:dyDescent="0.25"/>
    <row r="15923" customFormat="1" x14ac:dyDescent="0.25"/>
    <row r="15924" customFormat="1" x14ac:dyDescent="0.25"/>
    <row r="15925" customFormat="1" x14ac:dyDescent="0.25"/>
    <row r="15926" customFormat="1" x14ac:dyDescent="0.25"/>
    <row r="15927" customFormat="1" x14ac:dyDescent="0.25"/>
    <row r="15928" customFormat="1" x14ac:dyDescent="0.25"/>
    <row r="15929" customFormat="1" x14ac:dyDescent="0.25"/>
    <row r="15930" customFormat="1" x14ac:dyDescent="0.25"/>
    <row r="15931" customFormat="1" x14ac:dyDescent="0.25"/>
    <row r="15932" customFormat="1" x14ac:dyDescent="0.25"/>
    <row r="15933" customFormat="1" x14ac:dyDescent="0.25"/>
    <row r="15934" customFormat="1" x14ac:dyDescent="0.25"/>
    <row r="15935" customFormat="1" x14ac:dyDescent="0.25"/>
    <row r="15936" customFormat="1" x14ac:dyDescent="0.25"/>
    <row r="15937" customFormat="1" x14ac:dyDescent="0.25"/>
    <row r="15938" customFormat="1" x14ac:dyDescent="0.25"/>
    <row r="15939" customFormat="1" x14ac:dyDescent="0.25"/>
    <row r="15940" customFormat="1" x14ac:dyDescent="0.25"/>
    <row r="15941" customFormat="1" x14ac:dyDescent="0.25"/>
    <row r="15942" customFormat="1" x14ac:dyDescent="0.25"/>
    <row r="15943" customFormat="1" x14ac:dyDescent="0.25"/>
    <row r="15944" customFormat="1" x14ac:dyDescent="0.25"/>
    <row r="15945" customFormat="1" x14ac:dyDescent="0.25"/>
    <row r="15946" customFormat="1" x14ac:dyDescent="0.25"/>
    <row r="15947" customFormat="1" x14ac:dyDescent="0.25"/>
    <row r="15948" customFormat="1" x14ac:dyDescent="0.25"/>
    <row r="15949" customFormat="1" x14ac:dyDescent="0.25"/>
    <row r="15950" customFormat="1" x14ac:dyDescent="0.25"/>
    <row r="15951" customFormat="1" x14ac:dyDescent="0.25"/>
    <row r="15952" customFormat="1" x14ac:dyDescent="0.25"/>
    <row r="15953" customFormat="1" x14ac:dyDescent="0.25"/>
    <row r="15954" customFormat="1" x14ac:dyDescent="0.25"/>
    <row r="15955" customFormat="1" x14ac:dyDescent="0.25"/>
    <row r="15956" customFormat="1" x14ac:dyDescent="0.25"/>
    <row r="15957" customFormat="1" x14ac:dyDescent="0.25"/>
    <row r="15958" customFormat="1" x14ac:dyDescent="0.25"/>
    <row r="15959" customFormat="1" x14ac:dyDescent="0.25"/>
    <row r="15960" customFormat="1" x14ac:dyDescent="0.25"/>
    <row r="15961" customFormat="1" x14ac:dyDescent="0.25"/>
    <row r="15962" customFormat="1" x14ac:dyDescent="0.25"/>
    <row r="15963" customFormat="1" x14ac:dyDescent="0.25"/>
    <row r="15964" customFormat="1" x14ac:dyDescent="0.25"/>
    <row r="15965" customFormat="1" x14ac:dyDescent="0.25"/>
    <row r="15966" customFormat="1" x14ac:dyDescent="0.25"/>
    <row r="15967" customFormat="1" x14ac:dyDescent="0.25"/>
    <row r="15968" customFormat="1" x14ac:dyDescent="0.25"/>
    <row r="15969" customFormat="1" x14ac:dyDescent="0.25"/>
    <row r="15970" customFormat="1" x14ac:dyDescent="0.25"/>
    <row r="15971" customFormat="1" x14ac:dyDescent="0.25"/>
    <row r="15972" customFormat="1" x14ac:dyDescent="0.25"/>
    <row r="15973" customFormat="1" x14ac:dyDescent="0.25"/>
    <row r="15974" customFormat="1" x14ac:dyDescent="0.25"/>
    <row r="15975" customFormat="1" x14ac:dyDescent="0.25"/>
    <row r="15976" customFormat="1" x14ac:dyDescent="0.25"/>
    <row r="15977" customFormat="1" x14ac:dyDescent="0.25"/>
    <row r="15978" customFormat="1" x14ac:dyDescent="0.25"/>
    <row r="15979" customFormat="1" x14ac:dyDescent="0.25"/>
    <row r="15980" customFormat="1" x14ac:dyDescent="0.25"/>
    <row r="15981" customFormat="1" x14ac:dyDescent="0.25"/>
    <row r="15982" customFormat="1" x14ac:dyDescent="0.25"/>
    <row r="15983" customFormat="1" x14ac:dyDescent="0.25"/>
    <row r="15984" customFormat="1" x14ac:dyDescent="0.25"/>
    <row r="15985" customFormat="1" x14ac:dyDescent="0.25"/>
    <row r="15986" customFormat="1" x14ac:dyDescent="0.25"/>
    <row r="15987" customFormat="1" x14ac:dyDescent="0.25"/>
    <row r="15988" customFormat="1" x14ac:dyDescent="0.25"/>
    <row r="15989" customFormat="1" x14ac:dyDescent="0.25"/>
    <row r="15990" customFormat="1" x14ac:dyDescent="0.25"/>
    <row r="15991" customFormat="1" x14ac:dyDescent="0.25"/>
    <row r="15992" customFormat="1" x14ac:dyDescent="0.25"/>
    <row r="15993" customFormat="1" x14ac:dyDescent="0.25"/>
    <row r="15994" customFormat="1" x14ac:dyDescent="0.25"/>
    <row r="15995" customFormat="1" x14ac:dyDescent="0.25"/>
    <row r="15996" customFormat="1" x14ac:dyDescent="0.25"/>
    <row r="15997" customFormat="1" x14ac:dyDescent="0.25"/>
    <row r="15998" customFormat="1" x14ac:dyDescent="0.25"/>
    <row r="15999" customFormat="1" x14ac:dyDescent="0.25"/>
    <row r="16000" customFormat="1" x14ac:dyDescent="0.25"/>
    <row r="16001" customFormat="1" x14ac:dyDescent="0.25"/>
    <row r="16002" customFormat="1" x14ac:dyDescent="0.25"/>
    <row r="16003" customFormat="1" x14ac:dyDescent="0.25"/>
    <row r="16004" customFormat="1" x14ac:dyDescent="0.25"/>
    <row r="16005" customFormat="1" x14ac:dyDescent="0.25"/>
    <row r="16006" customFormat="1" x14ac:dyDescent="0.25"/>
    <row r="16007" customFormat="1" x14ac:dyDescent="0.25"/>
    <row r="16008" customFormat="1" x14ac:dyDescent="0.25"/>
    <row r="16009" customFormat="1" x14ac:dyDescent="0.25"/>
    <row r="16010" customFormat="1" x14ac:dyDescent="0.25"/>
    <row r="16011" customFormat="1" x14ac:dyDescent="0.25"/>
    <row r="16012" customFormat="1" x14ac:dyDescent="0.25"/>
    <row r="16013" customFormat="1" x14ac:dyDescent="0.25"/>
    <row r="16014" customFormat="1" x14ac:dyDescent="0.25"/>
    <row r="16015" customFormat="1" x14ac:dyDescent="0.25"/>
    <row r="16016" customFormat="1" x14ac:dyDescent="0.25"/>
    <row r="16017" customFormat="1" x14ac:dyDescent="0.25"/>
    <row r="16018" customFormat="1" x14ac:dyDescent="0.25"/>
    <row r="16019" customFormat="1" x14ac:dyDescent="0.25"/>
    <row r="16020" customFormat="1" x14ac:dyDescent="0.25"/>
    <row r="16021" customFormat="1" x14ac:dyDescent="0.25"/>
    <row r="16022" customFormat="1" x14ac:dyDescent="0.25"/>
    <row r="16023" customFormat="1" x14ac:dyDescent="0.25"/>
    <row r="16024" customFormat="1" x14ac:dyDescent="0.25"/>
    <row r="16025" customFormat="1" x14ac:dyDescent="0.25"/>
    <row r="16026" customFormat="1" x14ac:dyDescent="0.25"/>
    <row r="16027" customFormat="1" x14ac:dyDescent="0.25"/>
    <row r="16028" customFormat="1" x14ac:dyDescent="0.25"/>
    <row r="16029" customFormat="1" x14ac:dyDescent="0.25"/>
    <row r="16030" customFormat="1" x14ac:dyDescent="0.25"/>
    <row r="16031" customFormat="1" x14ac:dyDescent="0.25"/>
    <row r="16032" customFormat="1" x14ac:dyDescent="0.25"/>
    <row r="16033" customFormat="1" x14ac:dyDescent="0.25"/>
    <row r="16034" customFormat="1" x14ac:dyDescent="0.25"/>
    <row r="16035" customFormat="1" x14ac:dyDescent="0.25"/>
    <row r="16036" customFormat="1" x14ac:dyDescent="0.25"/>
    <row r="16037" customFormat="1" x14ac:dyDescent="0.25"/>
    <row r="16038" customFormat="1" x14ac:dyDescent="0.25"/>
    <row r="16039" customFormat="1" x14ac:dyDescent="0.25"/>
    <row r="16040" customFormat="1" x14ac:dyDescent="0.25"/>
    <row r="16041" customFormat="1" x14ac:dyDescent="0.25"/>
    <row r="16042" customFormat="1" x14ac:dyDescent="0.25"/>
    <row r="16043" customFormat="1" x14ac:dyDescent="0.25"/>
    <row r="16044" customFormat="1" x14ac:dyDescent="0.25"/>
    <row r="16045" customFormat="1" x14ac:dyDescent="0.25"/>
    <row r="16046" customFormat="1" x14ac:dyDescent="0.25"/>
    <row r="16047" customFormat="1" x14ac:dyDescent="0.25"/>
    <row r="16048" customFormat="1" x14ac:dyDescent="0.25"/>
    <row r="16049" customFormat="1" x14ac:dyDescent="0.25"/>
    <row r="16050" customFormat="1" x14ac:dyDescent="0.25"/>
    <row r="16051" customFormat="1" x14ac:dyDescent="0.25"/>
    <row r="16052" customFormat="1" x14ac:dyDescent="0.25"/>
    <row r="16053" customFormat="1" x14ac:dyDescent="0.25"/>
    <row r="16054" customFormat="1" x14ac:dyDescent="0.25"/>
    <row r="16055" customFormat="1" x14ac:dyDescent="0.25"/>
    <row r="16056" customFormat="1" x14ac:dyDescent="0.25"/>
    <row r="16057" customFormat="1" x14ac:dyDescent="0.25"/>
    <row r="16058" customFormat="1" x14ac:dyDescent="0.25"/>
    <row r="16059" customFormat="1" x14ac:dyDescent="0.25"/>
    <row r="16060" customFormat="1" x14ac:dyDescent="0.25"/>
    <row r="16061" customFormat="1" x14ac:dyDescent="0.25"/>
    <row r="16062" customFormat="1" x14ac:dyDescent="0.25"/>
    <row r="16063" customFormat="1" x14ac:dyDescent="0.25"/>
    <row r="16064" customFormat="1" x14ac:dyDescent="0.25"/>
    <row r="16065" customFormat="1" x14ac:dyDescent="0.25"/>
    <row r="16066" customFormat="1" x14ac:dyDescent="0.25"/>
    <row r="16067" customFormat="1" x14ac:dyDescent="0.25"/>
    <row r="16068" customFormat="1" x14ac:dyDescent="0.25"/>
    <row r="16069" customFormat="1" x14ac:dyDescent="0.25"/>
    <row r="16070" customFormat="1" x14ac:dyDescent="0.25"/>
    <row r="16071" customFormat="1" x14ac:dyDescent="0.25"/>
    <row r="16072" customFormat="1" x14ac:dyDescent="0.25"/>
    <row r="16073" customFormat="1" x14ac:dyDescent="0.25"/>
    <row r="16074" customFormat="1" x14ac:dyDescent="0.25"/>
    <row r="16075" customFormat="1" x14ac:dyDescent="0.25"/>
    <row r="16076" customFormat="1" x14ac:dyDescent="0.25"/>
    <row r="16077" customFormat="1" x14ac:dyDescent="0.25"/>
    <row r="16078" customFormat="1" x14ac:dyDescent="0.25"/>
    <row r="16079" customFormat="1" x14ac:dyDescent="0.25"/>
    <row r="16080" customFormat="1" x14ac:dyDescent="0.25"/>
    <row r="16081" customFormat="1" x14ac:dyDescent="0.25"/>
    <row r="16082" customFormat="1" x14ac:dyDescent="0.25"/>
    <row r="16083" customFormat="1" x14ac:dyDescent="0.25"/>
    <row r="16084" customFormat="1" x14ac:dyDescent="0.25"/>
    <row r="16085" customFormat="1" x14ac:dyDescent="0.25"/>
    <row r="16086" customFormat="1" x14ac:dyDescent="0.25"/>
    <row r="16087" customFormat="1" x14ac:dyDescent="0.25"/>
    <row r="16088" customFormat="1" x14ac:dyDescent="0.25"/>
    <row r="16089" customFormat="1" x14ac:dyDescent="0.25"/>
    <row r="16090" customFormat="1" x14ac:dyDescent="0.25"/>
    <row r="16091" customFormat="1" x14ac:dyDescent="0.25"/>
    <row r="16092" customFormat="1" x14ac:dyDescent="0.25"/>
    <row r="16093" customFormat="1" x14ac:dyDescent="0.25"/>
    <row r="16094" customFormat="1" x14ac:dyDescent="0.25"/>
    <row r="16095" customFormat="1" x14ac:dyDescent="0.25"/>
    <row r="16096" customFormat="1" x14ac:dyDescent="0.25"/>
    <row r="16097" customFormat="1" x14ac:dyDescent="0.25"/>
    <row r="16098" customFormat="1" x14ac:dyDescent="0.25"/>
    <row r="16099" customFormat="1" x14ac:dyDescent="0.25"/>
    <row r="16100" customFormat="1" x14ac:dyDescent="0.25"/>
    <row r="16101" customFormat="1" x14ac:dyDescent="0.25"/>
    <row r="16102" customFormat="1" x14ac:dyDescent="0.25"/>
    <row r="16103" customFormat="1" x14ac:dyDescent="0.25"/>
    <row r="16104" customFormat="1" x14ac:dyDescent="0.25"/>
    <row r="16105" customFormat="1" x14ac:dyDescent="0.25"/>
    <row r="16106" customFormat="1" x14ac:dyDescent="0.25"/>
    <row r="16107" customFormat="1" x14ac:dyDescent="0.25"/>
    <row r="16108" customFormat="1" x14ac:dyDescent="0.25"/>
    <row r="16109" customFormat="1" x14ac:dyDescent="0.25"/>
    <row r="16110" customFormat="1" x14ac:dyDescent="0.25"/>
    <row r="16111" customFormat="1" x14ac:dyDescent="0.25"/>
    <row r="16112" customFormat="1" x14ac:dyDescent="0.25"/>
    <row r="16113" customFormat="1" x14ac:dyDescent="0.25"/>
    <row r="16114" customFormat="1" x14ac:dyDescent="0.25"/>
    <row r="16115" customFormat="1" x14ac:dyDescent="0.25"/>
    <row r="16116" customFormat="1" x14ac:dyDescent="0.25"/>
    <row r="16117" customFormat="1" x14ac:dyDescent="0.25"/>
    <row r="16118" customFormat="1" x14ac:dyDescent="0.25"/>
    <row r="16119" customFormat="1" x14ac:dyDescent="0.25"/>
    <row r="16120" customFormat="1" x14ac:dyDescent="0.25"/>
    <row r="16121" customFormat="1" x14ac:dyDescent="0.25"/>
    <row r="16122" customFormat="1" x14ac:dyDescent="0.25"/>
    <row r="16123" customFormat="1" x14ac:dyDescent="0.25"/>
    <row r="16124" customFormat="1" x14ac:dyDescent="0.25"/>
    <row r="16125" customFormat="1" x14ac:dyDescent="0.25"/>
    <row r="16126" customFormat="1" x14ac:dyDescent="0.25"/>
    <row r="16127" customFormat="1" x14ac:dyDescent="0.25"/>
    <row r="16128" customFormat="1" x14ac:dyDescent="0.25"/>
    <row r="16129" customFormat="1" x14ac:dyDescent="0.25"/>
    <row r="16130" customFormat="1" x14ac:dyDescent="0.25"/>
    <row r="16131" customFormat="1" x14ac:dyDescent="0.25"/>
    <row r="16132" customFormat="1" x14ac:dyDescent="0.25"/>
    <row r="16133" customFormat="1" x14ac:dyDescent="0.25"/>
    <row r="16134" customFormat="1" x14ac:dyDescent="0.25"/>
    <row r="16135" customFormat="1" x14ac:dyDescent="0.25"/>
    <row r="16136" customFormat="1" x14ac:dyDescent="0.25"/>
    <row r="16137" customFormat="1" x14ac:dyDescent="0.25"/>
    <row r="16138" customFormat="1" x14ac:dyDescent="0.25"/>
    <row r="16139" customFormat="1" x14ac:dyDescent="0.25"/>
    <row r="16140" customFormat="1" x14ac:dyDescent="0.25"/>
    <row r="16141" customFormat="1" x14ac:dyDescent="0.25"/>
    <row r="16142" customFormat="1" x14ac:dyDescent="0.25"/>
    <row r="16143" customFormat="1" x14ac:dyDescent="0.25"/>
    <row r="16144" customFormat="1" x14ac:dyDescent="0.25"/>
    <row r="16145" customFormat="1" x14ac:dyDescent="0.25"/>
    <row r="16146" customFormat="1" x14ac:dyDescent="0.25"/>
    <row r="16147" customFormat="1" x14ac:dyDescent="0.25"/>
    <row r="16148" customFormat="1" x14ac:dyDescent="0.25"/>
    <row r="16149" customFormat="1" x14ac:dyDescent="0.25"/>
    <row r="16150" customFormat="1" x14ac:dyDescent="0.25"/>
    <row r="16151" customFormat="1" x14ac:dyDescent="0.25"/>
    <row r="16152" customFormat="1" x14ac:dyDescent="0.25"/>
    <row r="16153" customFormat="1" x14ac:dyDescent="0.25"/>
    <row r="16154" customFormat="1" x14ac:dyDescent="0.25"/>
    <row r="16155" customFormat="1" x14ac:dyDescent="0.25"/>
    <row r="16156" customFormat="1" x14ac:dyDescent="0.25"/>
    <row r="16157" customFormat="1" x14ac:dyDescent="0.25"/>
    <row r="16158" customFormat="1" x14ac:dyDescent="0.25"/>
    <row r="16159" customFormat="1" x14ac:dyDescent="0.25"/>
    <row r="16160" customFormat="1" x14ac:dyDescent="0.25"/>
    <row r="16161" customFormat="1" x14ac:dyDescent="0.25"/>
    <row r="16162" customFormat="1" x14ac:dyDescent="0.25"/>
    <row r="16163" customFormat="1" x14ac:dyDescent="0.25"/>
    <row r="16164" customFormat="1" x14ac:dyDescent="0.25"/>
    <row r="16165" customFormat="1" x14ac:dyDescent="0.25"/>
    <row r="16166" customFormat="1" x14ac:dyDescent="0.25"/>
    <row r="16167" customFormat="1" x14ac:dyDescent="0.25"/>
    <row r="16168" customFormat="1" x14ac:dyDescent="0.25"/>
    <row r="16169" customFormat="1" x14ac:dyDescent="0.25"/>
    <row r="16170" customFormat="1" x14ac:dyDescent="0.25"/>
    <row r="16171" customFormat="1" x14ac:dyDescent="0.25"/>
    <row r="16172" customFormat="1" x14ac:dyDescent="0.25"/>
    <row r="16173" customFormat="1" x14ac:dyDescent="0.25"/>
    <row r="16174" customFormat="1" x14ac:dyDescent="0.25"/>
    <row r="16175" customFormat="1" x14ac:dyDescent="0.25"/>
    <row r="16176" customFormat="1" x14ac:dyDescent="0.25"/>
    <row r="16177" customFormat="1" x14ac:dyDescent="0.25"/>
    <row r="16178" customFormat="1" x14ac:dyDescent="0.25"/>
    <row r="16179" customFormat="1" x14ac:dyDescent="0.25"/>
    <row r="16180" customFormat="1" x14ac:dyDescent="0.25"/>
    <row r="16181" customFormat="1" x14ac:dyDescent="0.25"/>
    <row r="16182" customFormat="1" x14ac:dyDescent="0.25"/>
    <row r="16183" customFormat="1" x14ac:dyDescent="0.25"/>
    <row r="16184" customFormat="1" x14ac:dyDescent="0.25"/>
    <row r="16185" customFormat="1" x14ac:dyDescent="0.25"/>
    <row r="16186" customFormat="1" x14ac:dyDescent="0.25"/>
    <row r="16187" customFormat="1" x14ac:dyDescent="0.25"/>
    <row r="16188" customFormat="1" x14ac:dyDescent="0.25"/>
    <row r="16189" customFormat="1" x14ac:dyDescent="0.25"/>
    <row r="16190" customFormat="1" x14ac:dyDescent="0.25"/>
    <row r="16191" customFormat="1" x14ac:dyDescent="0.25"/>
    <row r="16192" customFormat="1" x14ac:dyDescent="0.25"/>
    <row r="16193" customFormat="1" x14ac:dyDescent="0.25"/>
    <row r="16194" customFormat="1" x14ac:dyDescent="0.25"/>
    <row r="16195" customFormat="1" x14ac:dyDescent="0.25"/>
    <row r="16196" customFormat="1" x14ac:dyDescent="0.25"/>
    <row r="16197" customFormat="1" x14ac:dyDescent="0.25"/>
    <row r="16198" customFormat="1" x14ac:dyDescent="0.25"/>
    <row r="16199" customFormat="1" x14ac:dyDescent="0.25"/>
    <row r="16200" customFormat="1" x14ac:dyDescent="0.25"/>
    <row r="16201" customFormat="1" x14ac:dyDescent="0.25"/>
    <row r="16202" customFormat="1" x14ac:dyDescent="0.25"/>
    <row r="16203" customFormat="1" x14ac:dyDescent="0.25"/>
    <row r="16204" customFormat="1" x14ac:dyDescent="0.25"/>
    <row r="16205" customFormat="1" x14ac:dyDescent="0.25"/>
    <row r="16206" customFormat="1" x14ac:dyDescent="0.25"/>
    <row r="16207" customFormat="1" x14ac:dyDescent="0.25"/>
    <row r="16208" customFormat="1" x14ac:dyDescent="0.25"/>
    <row r="16209" customFormat="1" x14ac:dyDescent="0.25"/>
    <row r="16210" customFormat="1" x14ac:dyDescent="0.25"/>
    <row r="16211" customFormat="1" x14ac:dyDescent="0.25"/>
    <row r="16212" customFormat="1" x14ac:dyDescent="0.25"/>
    <row r="16213" customFormat="1" x14ac:dyDescent="0.25"/>
    <row r="16214" customFormat="1" x14ac:dyDescent="0.25"/>
    <row r="16215" customFormat="1" x14ac:dyDescent="0.25"/>
    <row r="16216" customFormat="1" x14ac:dyDescent="0.25"/>
    <row r="16217" customFormat="1" x14ac:dyDescent="0.25"/>
    <row r="16218" customFormat="1" x14ac:dyDescent="0.25"/>
    <row r="16219" customFormat="1" x14ac:dyDescent="0.25"/>
    <row r="16220" customFormat="1" x14ac:dyDescent="0.25"/>
    <row r="16221" customFormat="1" x14ac:dyDescent="0.25"/>
    <row r="16222" customFormat="1" x14ac:dyDescent="0.25"/>
    <row r="16223" customFormat="1" x14ac:dyDescent="0.25"/>
    <row r="16224" customFormat="1" x14ac:dyDescent="0.25"/>
    <row r="16225" customFormat="1" x14ac:dyDescent="0.25"/>
    <row r="16226" customFormat="1" x14ac:dyDescent="0.25"/>
    <row r="16227" customFormat="1" x14ac:dyDescent="0.25"/>
    <row r="16228" customFormat="1" x14ac:dyDescent="0.25"/>
    <row r="16229" customFormat="1" x14ac:dyDescent="0.25"/>
    <row r="16230" customFormat="1" x14ac:dyDescent="0.25"/>
    <row r="16231" customFormat="1" x14ac:dyDescent="0.25"/>
    <row r="16232" customFormat="1" x14ac:dyDescent="0.25"/>
    <row r="16233" customFormat="1" x14ac:dyDescent="0.25"/>
    <row r="16234" customFormat="1" x14ac:dyDescent="0.25"/>
    <row r="16235" customFormat="1" x14ac:dyDescent="0.25"/>
    <row r="16236" customFormat="1" x14ac:dyDescent="0.25"/>
    <row r="16237" customFormat="1" x14ac:dyDescent="0.25"/>
    <row r="16238" customFormat="1" x14ac:dyDescent="0.25"/>
    <row r="16239" customFormat="1" x14ac:dyDescent="0.25"/>
    <row r="16240" customFormat="1" x14ac:dyDescent="0.25"/>
    <row r="16241" customFormat="1" x14ac:dyDescent="0.25"/>
    <row r="16242" customFormat="1" x14ac:dyDescent="0.25"/>
    <row r="16243" customFormat="1" x14ac:dyDescent="0.25"/>
    <row r="16244" customFormat="1" x14ac:dyDescent="0.25"/>
    <row r="16245" customFormat="1" x14ac:dyDescent="0.25"/>
    <row r="16246" customFormat="1" x14ac:dyDescent="0.25"/>
    <row r="16247" customFormat="1" x14ac:dyDescent="0.25"/>
    <row r="16248" customFormat="1" x14ac:dyDescent="0.25"/>
    <row r="16249" customFormat="1" x14ac:dyDescent="0.25"/>
    <row r="16250" customFormat="1" x14ac:dyDescent="0.25"/>
    <row r="16251" customFormat="1" x14ac:dyDescent="0.25"/>
    <row r="16252" customFormat="1" x14ac:dyDescent="0.25"/>
    <row r="16253" customFormat="1" x14ac:dyDescent="0.25"/>
    <row r="16254" customFormat="1" x14ac:dyDescent="0.25"/>
    <row r="16255" customFormat="1" x14ac:dyDescent="0.25"/>
    <row r="16256" customFormat="1" x14ac:dyDescent="0.25"/>
    <row r="16257" customFormat="1" x14ac:dyDescent="0.25"/>
    <row r="16258" customFormat="1" x14ac:dyDescent="0.25"/>
    <row r="16259" customFormat="1" x14ac:dyDescent="0.25"/>
    <row r="16260" customFormat="1" x14ac:dyDescent="0.25"/>
    <row r="16261" customFormat="1" x14ac:dyDescent="0.25"/>
    <row r="16262" customFormat="1" x14ac:dyDescent="0.25"/>
    <row r="16263" customFormat="1" x14ac:dyDescent="0.25"/>
    <row r="16264" customFormat="1" x14ac:dyDescent="0.25"/>
    <row r="16265" customFormat="1" x14ac:dyDescent="0.25"/>
    <row r="16266" customFormat="1" x14ac:dyDescent="0.25"/>
    <row r="16267" customFormat="1" x14ac:dyDescent="0.25"/>
    <row r="16268" customFormat="1" x14ac:dyDescent="0.25"/>
    <row r="16269" customFormat="1" x14ac:dyDescent="0.25"/>
    <row r="16270" customFormat="1" x14ac:dyDescent="0.25"/>
    <row r="16271" customFormat="1" x14ac:dyDescent="0.25"/>
    <row r="16272" customFormat="1" x14ac:dyDescent="0.25"/>
    <row r="16273" customFormat="1" x14ac:dyDescent="0.25"/>
    <row r="16274" customFormat="1" x14ac:dyDescent="0.25"/>
    <row r="16275" customFormat="1" x14ac:dyDescent="0.25"/>
    <row r="16276" customFormat="1" x14ac:dyDescent="0.25"/>
    <row r="16277" customFormat="1" x14ac:dyDescent="0.25"/>
    <row r="16278" customFormat="1" x14ac:dyDescent="0.25"/>
    <row r="16279" customFormat="1" x14ac:dyDescent="0.25"/>
    <row r="16280" customFormat="1" x14ac:dyDescent="0.25"/>
    <row r="16281" customFormat="1" x14ac:dyDescent="0.25"/>
    <row r="16282" customFormat="1" x14ac:dyDescent="0.25"/>
    <row r="16283" customFormat="1" x14ac:dyDescent="0.25"/>
    <row r="16284" customFormat="1" x14ac:dyDescent="0.25"/>
    <row r="16285" customFormat="1" x14ac:dyDescent="0.25"/>
    <row r="16286" customFormat="1" x14ac:dyDescent="0.25"/>
    <row r="16287" customFormat="1" x14ac:dyDescent="0.25"/>
    <row r="16288" customFormat="1" x14ac:dyDescent="0.25"/>
    <row r="16289" customFormat="1" x14ac:dyDescent="0.25"/>
    <row r="16290" customFormat="1" x14ac:dyDescent="0.25"/>
    <row r="16291" customFormat="1" x14ac:dyDescent="0.25"/>
    <row r="16292" customFormat="1" x14ac:dyDescent="0.25"/>
    <row r="16293" customFormat="1" x14ac:dyDescent="0.25"/>
    <row r="16294" customFormat="1" x14ac:dyDescent="0.25"/>
    <row r="16295" customFormat="1" x14ac:dyDescent="0.25"/>
    <row r="16296" customFormat="1" x14ac:dyDescent="0.25"/>
    <row r="16297" customFormat="1" x14ac:dyDescent="0.25"/>
    <row r="16298" customFormat="1" x14ac:dyDescent="0.25"/>
    <row r="16299" customFormat="1" x14ac:dyDescent="0.25"/>
    <row r="16300" customFormat="1" x14ac:dyDescent="0.25"/>
    <row r="16301" customFormat="1" x14ac:dyDescent="0.25"/>
    <row r="16302" customFormat="1" x14ac:dyDescent="0.25"/>
    <row r="16303" customFormat="1" x14ac:dyDescent="0.25"/>
    <row r="16304" customFormat="1" x14ac:dyDescent="0.25"/>
    <row r="16305" customFormat="1" x14ac:dyDescent="0.25"/>
    <row r="16306" customFormat="1" x14ac:dyDescent="0.25"/>
    <row r="16307" customFormat="1" x14ac:dyDescent="0.25"/>
    <row r="16308" customFormat="1" x14ac:dyDescent="0.25"/>
    <row r="16309" customFormat="1" x14ac:dyDescent="0.25"/>
    <row r="16310" customFormat="1" x14ac:dyDescent="0.25"/>
    <row r="16311" customFormat="1" x14ac:dyDescent="0.25"/>
    <row r="16312" customFormat="1" x14ac:dyDescent="0.25"/>
    <row r="16313" customFormat="1" x14ac:dyDescent="0.25"/>
    <row r="16314" customFormat="1" x14ac:dyDescent="0.25"/>
    <row r="16315" customFormat="1" x14ac:dyDescent="0.25"/>
    <row r="16316" customFormat="1" x14ac:dyDescent="0.25"/>
    <row r="16317" customFormat="1" x14ac:dyDescent="0.25"/>
    <row r="16318" customFormat="1" x14ac:dyDescent="0.25"/>
    <row r="16319" customFormat="1" x14ac:dyDescent="0.25"/>
    <row r="16320" customFormat="1" x14ac:dyDescent="0.25"/>
    <row r="16321" customFormat="1" x14ac:dyDescent="0.25"/>
    <row r="16322" customFormat="1" x14ac:dyDescent="0.25"/>
    <row r="16323" customFormat="1" x14ac:dyDescent="0.25"/>
    <row r="16324" customFormat="1" x14ac:dyDescent="0.25"/>
    <row r="16325" customFormat="1" x14ac:dyDescent="0.25"/>
    <row r="16326" customFormat="1" x14ac:dyDescent="0.25"/>
    <row r="16327" customFormat="1" x14ac:dyDescent="0.25"/>
    <row r="16328" customFormat="1" x14ac:dyDescent="0.25"/>
    <row r="16329" customFormat="1" x14ac:dyDescent="0.25"/>
    <row r="16330" customFormat="1" x14ac:dyDescent="0.25"/>
    <row r="16331" customFormat="1" x14ac:dyDescent="0.25"/>
    <row r="16332" customFormat="1" x14ac:dyDescent="0.25"/>
    <row r="16333" customFormat="1" x14ac:dyDescent="0.25"/>
    <row r="16334" customFormat="1" x14ac:dyDescent="0.25"/>
    <row r="16335" customFormat="1" x14ac:dyDescent="0.25"/>
    <row r="16336" customFormat="1" x14ac:dyDescent="0.25"/>
    <row r="16337" customFormat="1" x14ac:dyDescent="0.25"/>
    <row r="16338" customFormat="1" x14ac:dyDescent="0.25"/>
    <row r="16339" customFormat="1" x14ac:dyDescent="0.25"/>
    <row r="16340" customFormat="1" x14ac:dyDescent="0.25"/>
    <row r="16341" customFormat="1" x14ac:dyDescent="0.25"/>
    <row r="16342" customFormat="1" x14ac:dyDescent="0.25"/>
    <row r="16343" customFormat="1" x14ac:dyDescent="0.25"/>
    <row r="16344" customFormat="1" x14ac:dyDescent="0.25"/>
    <row r="16345" customFormat="1" x14ac:dyDescent="0.25"/>
    <row r="16346" customFormat="1" x14ac:dyDescent="0.25"/>
    <row r="16347" customFormat="1" x14ac:dyDescent="0.25"/>
    <row r="16348" customFormat="1" x14ac:dyDescent="0.25"/>
    <row r="16349" customFormat="1" x14ac:dyDescent="0.25"/>
    <row r="16350" customFormat="1" x14ac:dyDescent="0.25"/>
    <row r="16351" customFormat="1" x14ac:dyDescent="0.25"/>
    <row r="16352" customFormat="1" x14ac:dyDescent="0.25"/>
    <row r="16353" customFormat="1" x14ac:dyDescent="0.25"/>
    <row r="16354" customFormat="1" x14ac:dyDescent="0.25"/>
    <row r="16355" customFormat="1" x14ac:dyDescent="0.25"/>
    <row r="16356" customFormat="1" x14ac:dyDescent="0.25"/>
    <row r="16357" customFormat="1" x14ac:dyDescent="0.25"/>
    <row r="16358" customFormat="1" x14ac:dyDescent="0.25"/>
    <row r="16359" customFormat="1" x14ac:dyDescent="0.25"/>
    <row r="16360" customFormat="1" x14ac:dyDescent="0.25"/>
    <row r="16361" customFormat="1" x14ac:dyDescent="0.25"/>
    <row r="16362" customFormat="1" x14ac:dyDescent="0.25"/>
    <row r="16363" customFormat="1" x14ac:dyDescent="0.25"/>
    <row r="16364" customFormat="1" x14ac:dyDescent="0.25"/>
    <row r="16365" customFormat="1" x14ac:dyDescent="0.25"/>
    <row r="16366" customFormat="1" x14ac:dyDescent="0.25"/>
    <row r="16367" customFormat="1" x14ac:dyDescent="0.25"/>
    <row r="16368" customFormat="1" x14ac:dyDescent="0.25"/>
    <row r="16369" customFormat="1" x14ac:dyDescent="0.25"/>
    <row r="16370" customFormat="1" x14ac:dyDescent="0.25"/>
    <row r="16371" customFormat="1" x14ac:dyDescent="0.25"/>
    <row r="16372" customFormat="1" x14ac:dyDescent="0.25"/>
    <row r="16373" customFormat="1" x14ac:dyDescent="0.25"/>
    <row r="16374" customFormat="1" x14ac:dyDescent="0.25"/>
    <row r="16375" customFormat="1" x14ac:dyDescent="0.25"/>
    <row r="16376" customFormat="1" x14ac:dyDescent="0.25"/>
    <row r="16377" customFormat="1" x14ac:dyDescent="0.25"/>
    <row r="16378" customFormat="1" x14ac:dyDescent="0.25"/>
    <row r="16379" customFormat="1" x14ac:dyDescent="0.25"/>
    <row r="16380" customFormat="1" x14ac:dyDescent="0.25"/>
    <row r="16381" customFormat="1" x14ac:dyDescent="0.25"/>
    <row r="16382" customFormat="1" x14ac:dyDescent="0.25"/>
    <row r="16383" customFormat="1" x14ac:dyDescent="0.25"/>
    <row r="16384" customFormat="1" x14ac:dyDescent="0.25"/>
    <row r="16385" customFormat="1" x14ac:dyDescent="0.25"/>
    <row r="16386" customFormat="1" x14ac:dyDescent="0.25"/>
    <row r="16387" customFormat="1" x14ac:dyDescent="0.25"/>
    <row r="16388" customFormat="1" x14ac:dyDescent="0.25"/>
    <row r="16389" customFormat="1" x14ac:dyDescent="0.25"/>
    <row r="16390" customFormat="1" x14ac:dyDescent="0.25"/>
    <row r="16391" customFormat="1" x14ac:dyDescent="0.25"/>
    <row r="16392" customFormat="1" x14ac:dyDescent="0.25"/>
    <row r="16393" customFormat="1" x14ac:dyDescent="0.25"/>
    <row r="16394" customFormat="1" x14ac:dyDescent="0.25"/>
    <row r="16395" customFormat="1" x14ac:dyDescent="0.25"/>
    <row r="16396" customFormat="1" x14ac:dyDescent="0.25"/>
    <row r="16397" customFormat="1" x14ac:dyDescent="0.25"/>
    <row r="16398" customFormat="1" x14ac:dyDescent="0.25"/>
    <row r="16399" customFormat="1" x14ac:dyDescent="0.25"/>
    <row r="16400" customFormat="1" x14ac:dyDescent="0.25"/>
    <row r="16401" customFormat="1" x14ac:dyDescent="0.25"/>
    <row r="16402" customFormat="1" x14ac:dyDescent="0.25"/>
    <row r="16403" customFormat="1" x14ac:dyDescent="0.25"/>
    <row r="16404" customFormat="1" x14ac:dyDescent="0.25"/>
    <row r="16405" customFormat="1" x14ac:dyDescent="0.25"/>
    <row r="16406" customFormat="1" x14ac:dyDescent="0.25"/>
    <row r="16407" customFormat="1" x14ac:dyDescent="0.25"/>
    <row r="16408" customFormat="1" x14ac:dyDescent="0.25"/>
    <row r="16409" customFormat="1" x14ac:dyDescent="0.25"/>
    <row r="16410" customFormat="1" x14ac:dyDescent="0.25"/>
    <row r="16411" customFormat="1" x14ac:dyDescent="0.25"/>
    <row r="16412" customFormat="1" x14ac:dyDescent="0.25"/>
    <row r="16413" customFormat="1" x14ac:dyDescent="0.25"/>
    <row r="16414" customFormat="1" x14ac:dyDescent="0.25"/>
    <row r="16415" customFormat="1" x14ac:dyDescent="0.25"/>
    <row r="16416" customFormat="1" x14ac:dyDescent="0.25"/>
    <row r="16417" customFormat="1" x14ac:dyDescent="0.25"/>
    <row r="16418" customFormat="1" x14ac:dyDescent="0.25"/>
    <row r="16419" customFormat="1" x14ac:dyDescent="0.25"/>
    <row r="16420" customFormat="1" x14ac:dyDescent="0.25"/>
    <row r="16421" customFormat="1" x14ac:dyDescent="0.25"/>
    <row r="16422" customFormat="1" x14ac:dyDescent="0.25"/>
    <row r="16423" customFormat="1" x14ac:dyDescent="0.25"/>
    <row r="16424" customFormat="1" x14ac:dyDescent="0.25"/>
    <row r="16425" customFormat="1" x14ac:dyDescent="0.25"/>
    <row r="16426" customFormat="1" x14ac:dyDescent="0.25"/>
    <row r="16427" customFormat="1" x14ac:dyDescent="0.25"/>
    <row r="16428" customFormat="1" x14ac:dyDescent="0.25"/>
    <row r="16429" customFormat="1" x14ac:dyDescent="0.25"/>
    <row r="16430" customFormat="1" x14ac:dyDescent="0.25"/>
    <row r="16431" customFormat="1" x14ac:dyDescent="0.25"/>
    <row r="16432" customFormat="1" x14ac:dyDescent="0.25"/>
    <row r="16433" customFormat="1" x14ac:dyDescent="0.25"/>
    <row r="16434" customFormat="1" x14ac:dyDescent="0.25"/>
    <row r="16435" customFormat="1" x14ac:dyDescent="0.25"/>
    <row r="16436" customFormat="1" x14ac:dyDescent="0.25"/>
    <row r="16437" customFormat="1" x14ac:dyDescent="0.25"/>
    <row r="16438" customFormat="1" x14ac:dyDescent="0.25"/>
    <row r="16439" customFormat="1" x14ac:dyDescent="0.25"/>
    <row r="16440" customFormat="1" x14ac:dyDescent="0.25"/>
    <row r="16441" customFormat="1" x14ac:dyDescent="0.25"/>
    <row r="16442" customFormat="1" x14ac:dyDescent="0.25"/>
    <row r="16443" customFormat="1" x14ac:dyDescent="0.25"/>
    <row r="16444" customFormat="1" x14ac:dyDescent="0.25"/>
    <row r="16445" customFormat="1" x14ac:dyDescent="0.25"/>
    <row r="16446" customFormat="1" x14ac:dyDescent="0.25"/>
    <row r="16447" customFormat="1" x14ac:dyDescent="0.25"/>
    <row r="16448" customFormat="1" x14ac:dyDescent="0.25"/>
    <row r="16449" customFormat="1" x14ac:dyDescent="0.25"/>
    <row r="16450" customFormat="1" x14ac:dyDescent="0.25"/>
    <row r="16451" customFormat="1" x14ac:dyDescent="0.25"/>
    <row r="16452" customFormat="1" x14ac:dyDescent="0.25"/>
    <row r="16453" customFormat="1" x14ac:dyDescent="0.25"/>
    <row r="16454" customFormat="1" x14ac:dyDescent="0.25"/>
    <row r="16455" customFormat="1" x14ac:dyDescent="0.25"/>
    <row r="16456" customFormat="1" x14ac:dyDescent="0.25"/>
    <row r="16457" customFormat="1" x14ac:dyDescent="0.25"/>
    <row r="16458" customFormat="1" x14ac:dyDescent="0.25"/>
    <row r="16459" customFormat="1" x14ac:dyDescent="0.25"/>
    <row r="16460" customFormat="1" x14ac:dyDescent="0.25"/>
    <row r="16461" customFormat="1" x14ac:dyDescent="0.25"/>
    <row r="16462" customFormat="1" x14ac:dyDescent="0.25"/>
    <row r="16463" customFormat="1" x14ac:dyDescent="0.25"/>
    <row r="16464" customFormat="1" x14ac:dyDescent="0.25"/>
    <row r="16465" customFormat="1" x14ac:dyDescent="0.25"/>
    <row r="16466" customFormat="1" x14ac:dyDescent="0.25"/>
    <row r="16467" customFormat="1" x14ac:dyDescent="0.25"/>
    <row r="16468" customFormat="1" x14ac:dyDescent="0.25"/>
    <row r="16469" customFormat="1" x14ac:dyDescent="0.25"/>
    <row r="16470" customFormat="1" x14ac:dyDescent="0.25"/>
    <row r="16471" customFormat="1" x14ac:dyDescent="0.25"/>
    <row r="16472" customFormat="1" x14ac:dyDescent="0.25"/>
    <row r="16473" customFormat="1" x14ac:dyDescent="0.25"/>
    <row r="16474" customFormat="1" x14ac:dyDescent="0.25"/>
    <row r="16475" customFormat="1" x14ac:dyDescent="0.25"/>
    <row r="16476" customFormat="1" x14ac:dyDescent="0.25"/>
    <row r="16477" customFormat="1" x14ac:dyDescent="0.25"/>
    <row r="16478" customFormat="1" x14ac:dyDescent="0.25"/>
    <row r="16479" customFormat="1" x14ac:dyDescent="0.25"/>
    <row r="16480" customFormat="1" x14ac:dyDescent="0.25"/>
    <row r="16481" customFormat="1" x14ac:dyDescent="0.25"/>
    <row r="16482" customFormat="1" x14ac:dyDescent="0.25"/>
    <row r="16483" customFormat="1" x14ac:dyDescent="0.25"/>
    <row r="16484" customFormat="1" x14ac:dyDescent="0.25"/>
    <row r="16485" customFormat="1" x14ac:dyDescent="0.25"/>
    <row r="16486" customFormat="1" x14ac:dyDescent="0.25"/>
    <row r="16487" customFormat="1" x14ac:dyDescent="0.25"/>
    <row r="16488" customFormat="1" x14ac:dyDescent="0.25"/>
    <row r="16489" customFormat="1" x14ac:dyDescent="0.25"/>
    <row r="16490" customFormat="1" x14ac:dyDescent="0.25"/>
    <row r="16491" customFormat="1" x14ac:dyDescent="0.25"/>
    <row r="16492" customFormat="1" x14ac:dyDescent="0.25"/>
    <row r="16493" customFormat="1" x14ac:dyDescent="0.25"/>
    <row r="16494" customFormat="1" x14ac:dyDescent="0.25"/>
    <row r="16495" customFormat="1" x14ac:dyDescent="0.25"/>
    <row r="16496" customFormat="1" x14ac:dyDescent="0.25"/>
    <row r="16497" customFormat="1" x14ac:dyDescent="0.25"/>
    <row r="16498" customFormat="1" x14ac:dyDescent="0.25"/>
    <row r="16499" customFormat="1" x14ac:dyDescent="0.25"/>
    <row r="16500" customFormat="1" x14ac:dyDescent="0.25"/>
    <row r="16501" customFormat="1" x14ac:dyDescent="0.25"/>
    <row r="16502" customFormat="1" x14ac:dyDescent="0.25"/>
    <row r="16503" customFormat="1" x14ac:dyDescent="0.25"/>
    <row r="16504" customFormat="1" x14ac:dyDescent="0.25"/>
    <row r="16505" customFormat="1" x14ac:dyDescent="0.25"/>
    <row r="16506" customFormat="1" x14ac:dyDescent="0.25"/>
    <row r="16507" customFormat="1" x14ac:dyDescent="0.25"/>
    <row r="16508" customFormat="1" x14ac:dyDescent="0.25"/>
    <row r="16509" customFormat="1" x14ac:dyDescent="0.25"/>
    <row r="16510" customFormat="1" x14ac:dyDescent="0.25"/>
    <row r="16511" customFormat="1" x14ac:dyDescent="0.25"/>
    <row r="16512" customFormat="1" x14ac:dyDescent="0.25"/>
    <row r="16513" customFormat="1" x14ac:dyDescent="0.25"/>
    <row r="16514" customFormat="1" x14ac:dyDescent="0.25"/>
    <row r="16515" customFormat="1" x14ac:dyDescent="0.25"/>
    <row r="16516" customFormat="1" x14ac:dyDescent="0.25"/>
    <row r="16517" customFormat="1" x14ac:dyDescent="0.25"/>
    <row r="16518" customFormat="1" x14ac:dyDescent="0.25"/>
    <row r="16519" customFormat="1" x14ac:dyDescent="0.25"/>
    <row r="16520" customFormat="1" x14ac:dyDescent="0.25"/>
    <row r="16521" customFormat="1" x14ac:dyDescent="0.25"/>
    <row r="16522" customFormat="1" x14ac:dyDescent="0.25"/>
    <row r="16523" customFormat="1" x14ac:dyDescent="0.25"/>
    <row r="16524" customFormat="1" x14ac:dyDescent="0.25"/>
    <row r="16525" customFormat="1" x14ac:dyDescent="0.25"/>
    <row r="16526" customFormat="1" x14ac:dyDescent="0.25"/>
    <row r="16527" customFormat="1" x14ac:dyDescent="0.25"/>
    <row r="16528" customFormat="1" x14ac:dyDescent="0.25"/>
    <row r="16529" customFormat="1" x14ac:dyDescent="0.25"/>
    <row r="16530" customFormat="1" x14ac:dyDescent="0.25"/>
    <row r="16531" customFormat="1" x14ac:dyDescent="0.25"/>
    <row r="16532" customFormat="1" x14ac:dyDescent="0.25"/>
    <row r="16533" customFormat="1" x14ac:dyDescent="0.25"/>
    <row r="16534" customFormat="1" x14ac:dyDescent="0.25"/>
    <row r="16535" customFormat="1" x14ac:dyDescent="0.25"/>
    <row r="16536" customFormat="1" x14ac:dyDescent="0.25"/>
    <row r="16537" customFormat="1" x14ac:dyDescent="0.25"/>
    <row r="16538" customFormat="1" x14ac:dyDescent="0.25"/>
    <row r="16539" customFormat="1" x14ac:dyDescent="0.25"/>
    <row r="16540" customFormat="1" x14ac:dyDescent="0.25"/>
    <row r="16541" customFormat="1" x14ac:dyDescent="0.25"/>
    <row r="16542" customFormat="1" x14ac:dyDescent="0.25"/>
    <row r="16543" customFormat="1" x14ac:dyDescent="0.25"/>
    <row r="16544" customFormat="1" x14ac:dyDescent="0.25"/>
    <row r="16545" customFormat="1" x14ac:dyDescent="0.25"/>
    <row r="16546" customFormat="1" x14ac:dyDescent="0.25"/>
    <row r="16547" customFormat="1" x14ac:dyDescent="0.25"/>
    <row r="16548" customFormat="1" x14ac:dyDescent="0.25"/>
    <row r="16549" customFormat="1" x14ac:dyDescent="0.25"/>
    <row r="16550" customFormat="1" x14ac:dyDescent="0.25"/>
    <row r="16551" customFormat="1" x14ac:dyDescent="0.25"/>
    <row r="16552" customFormat="1" x14ac:dyDescent="0.25"/>
    <row r="16553" customFormat="1" x14ac:dyDescent="0.25"/>
    <row r="16554" customFormat="1" x14ac:dyDescent="0.25"/>
    <row r="16555" customFormat="1" x14ac:dyDescent="0.25"/>
    <row r="16556" customFormat="1" x14ac:dyDescent="0.25"/>
    <row r="16557" customFormat="1" x14ac:dyDescent="0.25"/>
    <row r="16558" customFormat="1" x14ac:dyDescent="0.25"/>
    <row r="16559" customFormat="1" x14ac:dyDescent="0.25"/>
    <row r="16560" customFormat="1" x14ac:dyDescent="0.25"/>
    <row r="16561" customFormat="1" x14ac:dyDescent="0.25"/>
    <row r="16562" customFormat="1" x14ac:dyDescent="0.25"/>
    <row r="16563" customFormat="1" x14ac:dyDescent="0.25"/>
    <row r="16564" customFormat="1" x14ac:dyDescent="0.25"/>
    <row r="16565" customFormat="1" x14ac:dyDescent="0.25"/>
    <row r="16566" customFormat="1" x14ac:dyDescent="0.25"/>
    <row r="16567" customFormat="1" x14ac:dyDescent="0.25"/>
    <row r="16568" customFormat="1" x14ac:dyDescent="0.25"/>
    <row r="16569" customFormat="1" x14ac:dyDescent="0.25"/>
    <row r="16570" customFormat="1" x14ac:dyDescent="0.25"/>
    <row r="16571" customFormat="1" x14ac:dyDescent="0.25"/>
    <row r="16572" customFormat="1" x14ac:dyDescent="0.25"/>
    <row r="16573" customFormat="1" x14ac:dyDescent="0.25"/>
    <row r="16574" customFormat="1" x14ac:dyDescent="0.25"/>
    <row r="16575" customFormat="1" x14ac:dyDescent="0.25"/>
    <row r="16576" customFormat="1" x14ac:dyDescent="0.25"/>
    <row r="16577" customFormat="1" x14ac:dyDescent="0.25"/>
    <row r="16578" customFormat="1" x14ac:dyDescent="0.25"/>
    <row r="16579" customFormat="1" x14ac:dyDescent="0.25"/>
    <row r="16580" customFormat="1" x14ac:dyDescent="0.25"/>
    <row r="16581" customFormat="1" x14ac:dyDescent="0.25"/>
    <row r="16582" customFormat="1" x14ac:dyDescent="0.25"/>
    <row r="16583" customFormat="1" x14ac:dyDescent="0.25"/>
    <row r="16584" customFormat="1" x14ac:dyDescent="0.25"/>
    <row r="16585" customFormat="1" x14ac:dyDescent="0.25"/>
    <row r="16586" customFormat="1" x14ac:dyDescent="0.25"/>
    <row r="16587" customFormat="1" x14ac:dyDescent="0.25"/>
    <row r="16588" customFormat="1" x14ac:dyDescent="0.25"/>
    <row r="16589" customFormat="1" x14ac:dyDescent="0.25"/>
    <row r="16590" customFormat="1" x14ac:dyDescent="0.25"/>
    <row r="16591" customFormat="1" x14ac:dyDescent="0.25"/>
    <row r="16592" customFormat="1" x14ac:dyDescent="0.25"/>
    <row r="16593" customFormat="1" x14ac:dyDescent="0.25"/>
    <row r="16594" customFormat="1" x14ac:dyDescent="0.25"/>
    <row r="16595" customFormat="1" x14ac:dyDescent="0.25"/>
    <row r="16596" customFormat="1" x14ac:dyDescent="0.25"/>
    <row r="16597" customFormat="1" x14ac:dyDescent="0.25"/>
    <row r="16598" customFormat="1" x14ac:dyDescent="0.25"/>
    <row r="16599" customFormat="1" x14ac:dyDescent="0.25"/>
    <row r="16600" customFormat="1" x14ac:dyDescent="0.25"/>
    <row r="16601" customFormat="1" x14ac:dyDescent="0.25"/>
    <row r="16602" customFormat="1" x14ac:dyDescent="0.25"/>
    <row r="16603" customFormat="1" x14ac:dyDescent="0.25"/>
    <row r="16604" customFormat="1" x14ac:dyDescent="0.25"/>
    <row r="16605" customFormat="1" x14ac:dyDescent="0.25"/>
    <row r="16606" customFormat="1" x14ac:dyDescent="0.25"/>
    <row r="16607" customFormat="1" x14ac:dyDescent="0.25"/>
    <row r="16608" customFormat="1" x14ac:dyDescent="0.25"/>
    <row r="16609" customFormat="1" x14ac:dyDescent="0.25"/>
    <row r="16610" customFormat="1" x14ac:dyDescent="0.25"/>
    <row r="16611" customFormat="1" x14ac:dyDescent="0.25"/>
    <row r="16612" customFormat="1" x14ac:dyDescent="0.25"/>
    <row r="16613" customFormat="1" x14ac:dyDescent="0.25"/>
    <row r="16614" customFormat="1" x14ac:dyDescent="0.25"/>
    <row r="16615" customFormat="1" x14ac:dyDescent="0.25"/>
    <row r="16616" customFormat="1" x14ac:dyDescent="0.25"/>
    <row r="16617" customFormat="1" x14ac:dyDescent="0.25"/>
    <row r="16618" customFormat="1" x14ac:dyDescent="0.25"/>
    <row r="16619" customFormat="1" x14ac:dyDescent="0.25"/>
    <row r="16620" customFormat="1" x14ac:dyDescent="0.25"/>
    <row r="16621" customFormat="1" x14ac:dyDescent="0.25"/>
    <row r="16622" customFormat="1" x14ac:dyDescent="0.25"/>
    <row r="16623" customFormat="1" x14ac:dyDescent="0.25"/>
    <row r="16624" customFormat="1" x14ac:dyDescent="0.25"/>
    <row r="16625" customFormat="1" x14ac:dyDescent="0.25"/>
    <row r="16626" customFormat="1" x14ac:dyDescent="0.25"/>
    <row r="16627" customFormat="1" x14ac:dyDescent="0.25"/>
    <row r="16628" customFormat="1" x14ac:dyDescent="0.25"/>
    <row r="16629" customFormat="1" x14ac:dyDescent="0.25"/>
    <row r="16630" customFormat="1" x14ac:dyDescent="0.25"/>
    <row r="16631" customFormat="1" x14ac:dyDescent="0.25"/>
    <row r="16632" customFormat="1" x14ac:dyDescent="0.25"/>
    <row r="16633" customFormat="1" x14ac:dyDescent="0.25"/>
    <row r="16634" customFormat="1" x14ac:dyDescent="0.25"/>
    <row r="16635" customFormat="1" x14ac:dyDescent="0.25"/>
    <row r="16636" customFormat="1" x14ac:dyDescent="0.25"/>
    <row r="16637" customFormat="1" x14ac:dyDescent="0.25"/>
    <row r="16638" customFormat="1" x14ac:dyDescent="0.25"/>
    <row r="16639" customFormat="1" x14ac:dyDescent="0.25"/>
    <row r="16640" customFormat="1" x14ac:dyDescent="0.25"/>
    <row r="16641" customFormat="1" x14ac:dyDescent="0.25"/>
    <row r="16642" customFormat="1" x14ac:dyDescent="0.25"/>
    <row r="16643" customFormat="1" x14ac:dyDescent="0.25"/>
    <row r="16644" customFormat="1" x14ac:dyDescent="0.25"/>
    <row r="16645" customFormat="1" x14ac:dyDescent="0.25"/>
    <row r="16646" customFormat="1" x14ac:dyDescent="0.25"/>
    <row r="16647" customFormat="1" x14ac:dyDescent="0.25"/>
    <row r="16648" customFormat="1" x14ac:dyDescent="0.25"/>
    <row r="16649" customFormat="1" x14ac:dyDescent="0.25"/>
    <row r="16650" customFormat="1" x14ac:dyDescent="0.25"/>
    <row r="16651" customFormat="1" x14ac:dyDescent="0.25"/>
    <row r="16652" customFormat="1" x14ac:dyDescent="0.25"/>
    <row r="16653" customFormat="1" x14ac:dyDescent="0.25"/>
    <row r="16654" customFormat="1" x14ac:dyDescent="0.25"/>
    <row r="16655" customFormat="1" x14ac:dyDescent="0.25"/>
    <row r="16656" customFormat="1" x14ac:dyDescent="0.25"/>
    <row r="16657" customFormat="1" x14ac:dyDescent="0.25"/>
    <row r="16658" customFormat="1" x14ac:dyDescent="0.25"/>
    <row r="16659" customFormat="1" x14ac:dyDescent="0.25"/>
    <row r="16660" customFormat="1" x14ac:dyDescent="0.25"/>
    <row r="16661" customFormat="1" x14ac:dyDescent="0.25"/>
    <row r="16662" customFormat="1" x14ac:dyDescent="0.25"/>
    <row r="16663" customFormat="1" x14ac:dyDescent="0.25"/>
    <row r="16664" customFormat="1" x14ac:dyDescent="0.25"/>
    <row r="16665" customFormat="1" x14ac:dyDescent="0.25"/>
    <row r="16666" customFormat="1" x14ac:dyDescent="0.25"/>
    <row r="16667" customFormat="1" x14ac:dyDescent="0.25"/>
    <row r="16668" customFormat="1" x14ac:dyDescent="0.25"/>
    <row r="16669" customFormat="1" x14ac:dyDescent="0.25"/>
    <row r="16670" customFormat="1" x14ac:dyDescent="0.25"/>
    <row r="16671" customFormat="1" x14ac:dyDescent="0.25"/>
    <row r="16672" customFormat="1" x14ac:dyDescent="0.25"/>
    <row r="16673" customFormat="1" x14ac:dyDescent="0.25"/>
    <row r="16674" customFormat="1" x14ac:dyDescent="0.25"/>
    <row r="16675" customFormat="1" x14ac:dyDescent="0.25"/>
    <row r="16676" customFormat="1" x14ac:dyDescent="0.25"/>
    <row r="16677" customFormat="1" x14ac:dyDescent="0.25"/>
    <row r="16678" customFormat="1" x14ac:dyDescent="0.25"/>
    <row r="16679" customFormat="1" x14ac:dyDescent="0.25"/>
    <row r="16680" customFormat="1" x14ac:dyDescent="0.25"/>
    <row r="16681" customFormat="1" x14ac:dyDescent="0.25"/>
    <row r="16682" customFormat="1" x14ac:dyDescent="0.25"/>
    <row r="16683" customFormat="1" x14ac:dyDescent="0.25"/>
    <row r="16684" customFormat="1" x14ac:dyDescent="0.25"/>
    <row r="16685" customFormat="1" x14ac:dyDescent="0.25"/>
    <row r="16686" customFormat="1" x14ac:dyDescent="0.25"/>
    <row r="16687" customFormat="1" x14ac:dyDescent="0.25"/>
    <row r="16688" customFormat="1" x14ac:dyDescent="0.25"/>
    <row r="16689" customFormat="1" x14ac:dyDescent="0.25"/>
    <row r="16690" customFormat="1" x14ac:dyDescent="0.25"/>
    <row r="16691" customFormat="1" x14ac:dyDescent="0.25"/>
    <row r="16692" customFormat="1" x14ac:dyDescent="0.25"/>
    <row r="16693" customFormat="1" x14ac:dyDescent="0.25"/>
    <row r="16694" customFormat="1" x14ac:dyDescent="0.25"/>
    <row r="16695" customFormat="1" x14ac:dyDescent="0.25"/>
    <row r="16696" customFormat="1" x14ac:dyDescent="0.25"/>
    <row r="16697" customFormat="1" x14ac:dyDescent="0.25"/>
    <row r="16698" customFormat="1" x14ac:dyDescent="0.25"/>
    <row r="16699" customFormat="1" x14ac:dyDescent="0.25"/>
    <row r="16700" customFormat="1" x14ac:dyDescent="0.25"/>
    <row r="16701" customFormat="1" x14ac:dyDescent="0.25"/>
    <row r="16702" customFormat="1" x14ac:dyDescent="0.25"/>
    <row r="16703" customFormat="1" x14ac:dyDescent="0.25"/>
    <row r="16704" customFormat="1" x14ac:dyDescent="0.25"/>
    <row r="16705" customFormat="1" x14ac:dyDescent="0.25"/>
    <row r="16706" customFormat="1" x14ac:dyDescent="0.25"/>
    <row r="16707" customFormat="1" x14ac:dyDescent="0.25"/>
    <row r="16708" customFormat="1" x14ac:dyDescent="0.25"/>
    <row r="16709" customFormat="1" x14ac:dyDescent="0.25"/>
    <row r="16710" customFormat="1" x14ac:dyDescent="0.25"/>
    <row r="16711" customFormat="1" x14ac:dyDescent="0.25"/>
    <row r="16712" customFormat="1" x14ac:dyDescent="0.25"/>
    <row r="16713" customFormat="1" x14ac:dyDescent="0.25"/>
    <row r="16714" customFormat="1" x14ac:dyDescent="0.25"/>
    <row r="16715" customFormat="1" x14ac:dyDescent="0.25"/>
    <row r="16716" customFormat="1" x14ac:dyDescent="0.25"/>
    <row r="16717" customFormat="1" x14ac:dyDescent="0.25"/>
    <row r="16718" customFormat="1" x14ac:dyDescent="0.25"/>
    <row r="16719" customFormat="1" x14ac:dyDescent="0.25"/>
    <row r="16720" customFormat="1" x14ac:dyDescent="0.25"/>
    <row r="16721" customFormat="1" x14ac:dyDescent="0.25"/>
    <row r="16722" customFormat="1" x14ac:dyDescent="0.25"/>
    <row r="16723" customFormat="1" x14ac:dyDescent="0.25"/>
    <row r="16724" customFormat="1" x14ac:dyDescent="0.25"/>
    <row r="16725" customFormat="1" x14ac:dyDescent="0.25"/>
    <row r="16726" customFormat="1" x14ac:dyDescent="0.25"/>
    <row r="16727" customFormat="1" x14ac:dyDescent="0.25"/>
    <row r="16728" customFormat="1" x14ac:dyDescent="0.25"/>
    <row r="16729" customFormat="1" x14ac:dyDescent="0.25"/>
    <row r="16730" customFormat="1" x14ac:dyDescent="0.25"/>
    <row r="16731" customFormat="1" x14ac:dyDescent="0.25"/>
    <row r="16732" customFormat="1" x14ac:dyDescent="0.25"/>
    <row r="16733" customFormat="1" x14ac:dyDescent="0.25"/>
    <row r="16734" customFormat="1" x14ac:dyDescent="0.25"/>
    <row r="16735" customFormat="1" x14ac:dyDescent="0.25"/>
    <row r="16736" customFormat="1" x14ac:dyDescent="0.25"/>
    <row r="16737" customFormat="1" x14ac:dyDescent="0.25"/>
    <row r="16738" customFormat="1" x14ac:dyDescent="0.25"/>
    <row r="16739" customFormat="1" x14ac:dyDescent="0.25"/>
    <row r="16740" customFormat="1" x14ac:dyDescent="0.25"/>
    <row r="16741" customFormat="1" x14ac:dyDescent="0.25"/>
    <row r="16742" customFormat="1" x14ac:dyDescent="0.25"/>
    <row r="16743" customFormat="1" x14ac:dyDescent="0.25"/>
    <row r="16744" customFormat="1" x14ac:dyDescent="0.25"/>
    <row r="16745" customFormat="1" x14ac:dyDescent="0.25"/>
    <row r="16746" customFormat="1" x14ac:dyDescent="0.25"/>
    <row r="16747" customFormat="1" x14ac:dyDescent="0.25"/>
    <row r="16748" customFormat="1" x14ac:dyDescent="0.25"/>
    <row r="16749" customFormat="1" x14ac:dyDescent="0.25"/>
    <row r="16750" customFormat="1" x14ac:dyDescent="0.25"/>
    <row r="16751" customFormat="1" x14ac:dyDescent="0.25"/>
    <row r="16752" customFormat="1" x14ac:dyDescent="0.25"/>
    <row r="16753" customFormat="1" x14ac:dyDescent="0.25"/>
    <row r="16754" customFormat="1" x14ac:dyDescent="0.25"/>
    <row r="16755" customFormat="1" x14ac:dyDescent="0.25"/>
    <row r="16756" customFormat="1" x14ac:dyDescent="0.25"/>
    <row r="16757" customFormat="1" x14ac:dyDescent="0.25"/>
    <row r="16758" customFormat="1" x14ac:dyDescent="0.25"/>
    <row r="16759" customFormat="1" x14ac:dyDescent="0.25"/>
    <row r="16760" customFormat="1" x14ac:dyDescent="0.25"/>
    <row r="16761" customFormat="1" x14ac:dyDescent="0.25"/>
    <row r="16762" customFormat="1" x14ac:dyDescent="0.25"/>
    <row r="16763" customFormat="1" x14ac:dyDescent="0.25"/>
    <row r="16764" customFormat="1" x14ac:dyDescent="0.25"/>
    <row r="16765" customFormat="1" x14ac:dyDescent="0.25"/>
    <row r="16766" customFormat="1" x14ac:dyDescent="0.25"/>
    <row r="16767" customFormat="1" x14ac:dyDescent="0.25"/>
    <row r="16768" customFormat="1" x14ac:dyDescent="0.25"/>
    <row r="16769" customFormat="1" x14ac:dyDescent="0.25"/>
    <row r="16770" customFormat="1" x14ac:dyDescent="0.25"/>
    <row r="16771" customFormat="1" x14ac:dyDescent="0.25"/>
    <row r="16772" customFormat="1" x14ac:dyDescent="0.25"/>
    <row r="16773" customFormat="1" x14ac:dyDescent="0.25"/>
    <row r="16774" customFormat="1" x14ac:dyDescent="0.25"/>
    <row r="16775" customFormat="1" x14ac:dyDescent="0.25"/>
    <row r="16776" customFormat="1" x14ac:dyDescent="0.25"/>
    <row r="16777" customFormat="1" x14ac:dyDescent="0.25"/>
    <row r="16778" customFormat="1" x14ac:dyDescent="0.25"/>
    <row r="16779" customFormat="1" x14ac:dyDescent="0.25"/>
    <row r="16780" customFormat="1" x14ac:dyDescent="0.25"/>
    <row r="16781" customFormat="1" x14ac:dyDescent="0.25"/>
    <row r="16782" customFormat="1" x14ac:dyDescent="0.25"/>
    <row r="16783" customFormat="1" x14ac:dyDescent="0.25"/>
    <row r="16784" customFormat="1" x14ac:dyDescent="0.25"/>
    <row r="16785" customFormat="1" x14ac:dyDescent="0.25"/>
    <row r="16786" customFormat="1" x14ac:dyDescent="0.25"/>
    <row r="16787" customFormat="1" x14ac:dyDescent="0.25"/>
    <row r="16788" customFormat="1" x14ac:dyDescent="0.25"/>
    <row r="16789" customFormat="1" x14ac:dyDescent="0.25"/>
    <row r="16790" customFormat="1" x14ac:dyDescent="0.25"/>
    <row r="16791" customFormat="1" x14ac:dyDescent="0.25"/>
    <row r="16792" customFormat="1" x14ac:dyDescent="0.25"/>
    <row r="16793" customFormat="1" x14ac:dyDescent="0.25"/>
    <row r="16794" customFormat="1" x14ac:dyDescent="0.25"/>
    <row r="16795" customFormat="1" x14ac:dyDescent="0.25"/>
    <row r="16796" customFormat="1" x14ac:dyDescent="0.25"/>
    <row r="16797" customFormat="1" x14ac:dyDescent="0.25"/>
    <row r="16798" customFormat="1" x14ac:dyDescent="0.25"/>
    <row r="16799" customFormat="1" x14ac:dyDescent="0.25"/>
    <row r="16800" customFormat="1" x14ac:dyDescent="0.25"/>
    <row r="16801" customFormat="1" x14ac:dyDescent="0.25"/>
    <row r="16802" customFormat="1" x14ac:dyDescent="0.25"/>
    <row r="16803" customFormat="1" x14ac:dyDescent="0.25"/>
    <row r="16804" customFormat="1" x14ac:dyDescent="0.25"/>
    <row r="16805" customFormat="1" x14ac:dyDescent="0.25"/>
    <row r="16806" customFormat="1" x14ac:dyDescent="0.25"/>
    <row r="16807" customFormat="1" x14ac:dyDescent="0.25"/>
    <row r="16808" customFormat="1" x14ac:dyDescent="0.25"/>
    <row r="16809" customFormat="1" x14ac:dyDescent="0.25"/>
    <row r="16810" customFormat="1" x14ac:dyDescent="0.25"/>
    <row r="16811" customFormat="1" x14ac:dyDescent="0.25"/>
    <row r="16812" customFormat="1" x14ac:dyDescent="0.25"/>
    <row r="16813" customFormat="1" x14ac:dyDescent="0.25"/>
    <row r="16814" customFormat="1" x14ac:dyDescent="0.25"/>
    <row r="16815" customFormat="1" x14ac:dyDescent="0.25"/>
    <row r="16816" customFormat="1" x14ac:dyDescent="0.25"/>
    <row r="16817" customFormat="1" x14ac:dyDescent="0.25"/>
    <row r="16818" customFormat="1" x14ac:dyDescent="0.25"/>
    <row r="16819" customFormat="1" x14ac:dyDescent="0.25"/>
    <row r="16820" customFormat="1" x14ac:dyDescent="0.25"/>
    <row r="16821" customFormat="1" x14ac:dyDescent="0.25"/>
    <row r="16822" customFormat="1" x14ac:dyDescent="0.25"/>
    <row r="16823" customFormat="1" x14ac:dyDescent="0.25"/>
    <row r="16824" customFormat="1" x14ac:dyDescent="0.25"/>
    <row r="16825" customFormat="1" x14ac:dyDescent="0.25"/>
    <row r="16826" customFormat="1" x14ac:dyDescent="0.25"/>
    <row r="16827" customFormat="1" x14ac:dyDescent="0.25"/>
    <row r="16828" customFormat="1" x14ac:dyDescent="0.25"/>
    <row r="16829" customFormat="1" x14ac:dyDescent="0.25"/>
    <row r="16830" customFormat="1" x14ac:dyDescent="0.25"/>
    <row r="16831" customFormat="1" x14ac:dyDescent="0.25"/>
    <row r="16832" customFormat="1" x14ac:dyDescent="0.25"/>
    <row r="16833" customFormat="1" x14ac:dyDescent="0.25"/>
    <row r="16834" customFormat="1" x14ac:dyDescent="0.25"/>
    <row r="16835" customFormat="1" x14ac:dyDescent="0.25"/>
    <row r="16836" customFormat="1" x14ac:dyDescent="0.25"/>
    <row r="16837" customFormat="1" x14ac:dyDescent="0.25"/>
    <row r="16838" customFormat="1" x14ac:dyDescent="0.25"/>
    <row r="16839" customFormat="1" x14ac:dyDescent="0.25"/>
    <row r="16840" customFormat="1" x14ac:dyDescent="0.25"/>
    <row r="16841" customFormat="1" x14ac:dyDescent="0.25"/>
    <row r="16842" customFormat="1" x14ac:dyDescent="0.25"/>
    <row r="16843" customFormat="1" x14ac:dyDescent="0.25"/>
    <row r="16844" customFormat="1" x14ac:dyDescent="0.25"/>
    <row r="16845" customFormat="1" x14ac:dyDescent="0.25"/>
    <row r="16846" customFormat="1" x14ac:dyDescent="0.25"/>
    <row r="16847" customFormat="1" x14ac:dyDescent="0.25"/>
    <row r="16848" customFormat="1" x14ac:dyDescent="0.25"/>
    <row r="16849" customFormat="1" x14ac:dyDescent="0.25"/>
    <row r="16850" customFormat="1" x14ac:dyDescent="0.25"/>
    <row r="16851" customFormat="1" x14ac:dyDescent="0.25"/>
    <row r="16852" customFormat="1" x14ac:dyDescent="0.25"/>
    <row r="16853" customFormat="1" x14ac:dyDescent="0.25"/>
    <row r="16854" customFormat="1" x14ac:dyDescent="0.25"/>
    <row r="16855" customFormat="1" x14ac:dyDescent="0.25"/>
    <row r="16856" customFormat="1" x14ac:dyDescent="0.25"/>
    <row r="16857" customFormat="1" x14ac:dyDescent="0.25"/>
    <row r="16858" customFormat="1" x14ac:dyDescent="0.25"/>
    <row r="16859" customFormat="1" x14ac:dyDescent="0.25"/>
    <row r="16860" customFormat="1" x14ac:dyDescent="0.25"/>
    <row r="16861" customFormat="1" x14ac:dyDescent="0.25"/>
    <row r="16862" customFormat="1" x14ac:dyDescent="0.25"/>
    <row r="16863" customFormat="1" x14ac:dyDescent="0.25"/>
    <row r="16864" customFormat="1" x14ac:dyDescent="0.25"/>
    <row r="16865" customFormat="1" x14ac:dyDescent="0.25"/>
    <row r="16866" customFormat="1" x14ac:dyDescent="0.25"/>
    <row r="16867" customFormat="1" x14ac:dyDescent="0.25"/>
    <row r="16868" customFormat="1" x14ac:dyDescent="0.25"/>
    <row r="16869" customFormat="1" x14ac:dyDescent="0.25"/>
    <row r="16870" customFormat="1" x14ac:dyDescent="0.25"/>
    <row r="16871" customFormat="1" x14ac:dyDescent="0.25"/>
    <row r="16872" customFormat="1" x14ac:dyDescent="0.25"/>
    <row r="16873" customFormat="1" x14ac:dyDescent="0.25"/>
    <row r="16874" customFormat="1" x14ac:dyDescent="0.25"/>
    <row r="16875" customFormat="1" x14ac:dyDescent="0.25"/>
    <row r="16876" customFormat="1" x14ac:dyDescent="0.25"/>
    <row r="16877" customFormat="1" x14ac:dyDescent="0.25"/>
    <row r="16878" customFormat="1" x14ac:dyDescent="0.25"/>
    <row r="16879" customFormat="1" x14ac:dyDescent="0.25"/>
    <row r="16880" customFormat="1" x14ac:dyDescent="0.25"/>
    <row r="16881" customFormat="1" x14ac:dyDescent="0.25"/>
    <row r="16882" customFormat="1" x14ac:dyDescent="0.25"/>
    <row r="16883" customFormat="1" x14ac:dyDescent="0.25"/>
    <row r="16884" customFormat="1" x14ac:dyDescent="0.25"/>
    <row r="16885" customFormat="1" x14ac:dyDescent="0.25"/>
    <row r="16886" customFormat="1" x14ac:dyDescent="0.25"/>
    <row r="16887" customFormat="1" x14ac:dyDescent="0.25"/>
    <row r="16888" customFormat="1" x14ac:dyDescent="0.25"/>
    <row r="16889" customFormat="1" x14ac:dyDescent="0.25"/>
    <row r="16890" customFormat="1" x14ac:dyDescent="0.25"/>
    <row r="16891" customFormat="1" x14ac:dyDescent="0.25"/>
    <row r="16892" customFormat="1" x14ac:dyDescent="0.25"/>
    <row r="16893" customFormat="1" x14ac:dyDescent="0.25"/>
    <row r="16894" customFormat="1" x14ac:dyDescent="0.25"/>
    <row r="16895" customFormat="1" x14ac:dyDescent="0.25"/>
    <row r="16896" customFormat="1" x14ac:dyDescent="0.25"/>
    <row r="16897" customFormat="1" x14ac:dyDescent="0.25"/>
    <row r="16898" customFormat="1" x14ac:dyDescent="0.25"/>
    <row r="16899" customFormat="1" x14ac:dyDescent="0.25"/>
    <row r="16900" customFormat="1" x14ac:dyDescent="0.25"/>
    <row r="16901" customFormat="1" x14ac:dyDescent="0.25"/>
    <row r="16902" customFormat="1" x14ac:dyDescent="0.25"/>
    <row r="16903" customFormat="1" x14ac:dyDescent="0.25"/>
    <row r="16904" customFormat="1" x14ac:dyDescent="0.25"/>
    <row r="16905" customFormat="1" x14ac:dyDescent="0.25"/>
    <row r="16906" customFormat="1" x14ac:dyDescent="0.25"/>
    <row r="16907" customFormat="1" x14ac:dyDescent="0.25"/>
    <row r="16908" customFormat="1" x14ac:dyDescent="0.25"/>
    <row r="16909" customFormat="1" x14ac:dyDescent="0.25"/>
    <row r="16910" customFormat="1" x14ac:dyDescent="0.25"/>
    <row r="16911" customFormat="1" x14ac:dyDescent="0.25"/>
    <row r="16912" customFormat="1" x14ac:dyDescent="0.25"/>
    <row r="16913" customFormat="1" x14ac:dyDescent="0.25"/>
    <row r="16914" customFormat="1" x14ac:dyDescent="0.25"/>
    <row r="16915" customFormat="1" x14ac:dyDescent="0.25"/>
    <row r="16916" customFormat="1" x14ac:dyDescent="0.25"/>
    <row r="16917" customFormat="1" x14ac:dyDescent="0.25"/>
    <row r="16918" customFormat="1" x14ac:dyDescent="0.25"/>
    <row r="16919" customFormat="1" x14ac:dyDescent="0.25"/>
    <row r="16920" customFormat="1" x14ac:dyDescent="0.25"/>
    <row r="16921" customFormat="1" x14ac:dyDescent="0.25"/>
    <row r="16922" customFormat="1" x14ac:dyDescent="0.25"/>
    <row r="16923" customFormat="1" x14ac:dyDescent="0.25"/>
    <row r="16924" customFormat="1" x14ac:dyDescent="0.25"/>
    <row r="16925" customFormat="1" x14ac:dyDescent="0.25"/>
    <row r="16926" customFormat="1" x14ac:dyDescent="0.25"/>
    <row r="16927" customFormat="1" x14ac:dyDescent="0.25"/>
    <row r="16928" customFormat="1" x14ac:dyDescent="0.25"/>
    <row r="16929" customFormat="1" x14ac:dyDescent="0.25"/>
    <row r="16930" customFormat="1" x14ac:dyDescent="0.25"/>
    <row r="16931" customFormat="1" x14ac:dyDescent="0.25"/>
    <row r="16932" customFormat="1" x14ac:dyDescent="0.25"/>
    <row r="16933" customFormat="1" x14ac:dyDescent="0.25"/>
    <row r="16934" customFormat="1" x14ac:dyDescent="0.25"/>
    <row r="16935" customFormat="1" x14ac:dyDescent="0.25"/>
    <row r="16936" customFormat="1" x14ac:dyDescent="0.25"/>
    <row r="16937" customFormat="1" x14ac:dyDescent="0.25"/>
    <row r="16938" customFormat="1" x14ac:dyDescent="0.25"/>
    <row r="16939" customFormat="1" x14ac:dyDescent="0.25"/>
    <row r="16940" customFormat="1" x14ac:dyDescent="0.25"/>
    <row r="16941" customFormat="1" x14ac:dyDescent="0.25"/>
    <row r="16942" customFormat="1" x14ac:dyDescent="0.25"/>
    <row r="16943" customFormat="1" x14ac:dyDescent="0.25"/>
    <row r="16944" customFormat="1" x14ac:dyDescent="0.25"/>
    <row r="16945" customFormat="1" x14ac:dyDescent="0.25"/>
    <row r="16946" customFormat="1" x14ac:dyDescent="0.25"/>
    <row r="16947" customFormat="1" x14ac:dyDescent="0.25"/>
    <row r="16948" customFormat="1" x14ac:dyDescent="0.25"/>
    <row r="16949" customFormat="1" x14ac:dyDescent="0.25"/>
    <row r="16950" customFormat="1" x14ac:dyDescent="0.25"/>
    <row r="16951" customFormat="1" x14ac:dyDescent="0.25"/>
    <row r="16952" customFormat="1" x14ac:dyDescent="0.25"/>
    <row r="16953" customFormat="1" x14ac:dyDescent="0.25"/>
    <row r="16954" customFormat="1" x14ac:dyDescent="0.25"/>
    <row r="16955" customFormat="1" x14ac:dyDescent="0.25"/>
    <row r="16956" customFormat="1" x14ac:dyDescent="0.25"/>
    <row r="16957" customFormat="1" x14ac:dyDescent="0.25"/>
    <row r="16958" customFormat="1" x14ac:dyDescent="0.25"/>
    <row r="16959" customFormat="1" x14ac:dyDescent="0.25"/>
    <row r="16960" customFormat="1" x14ac:dyDescent="0.25"/>
    <row r="16961" customFormat="1" x14ac:dyDescent="0.25"/>
    <row r="16962" customFormat="1" x14ac:dyDescent="0.25"/>
    <row r="16963" customFormat="1" x14ac:dyDescent="0.25"/>
    <row r="16964" customFormat="1" x14ac:dyDescent="0.25"/>
    <row r="16965" customFormat="1" x14ac:dyDescent="0.25"/>
    <row r="16966" customFormat="1" x14ac:dyDescent="0.25"/>
    <row r="16967" customFormat="1" x14ac:dyDescent="0.25"/>
    <row r="16968" customFormat="1" x14ac:dyDescent="0.25"/>
    <row r="16969" customFormat="1" x14ac:dyDescent="0.25"/>
    <row r="16970" customFormat="1" x14ac:dyDescent="0.25"/>
    <row r="16971" customFormat="1" x14ac:dyDescent="0.25"/>
    <row r="16972" customFormat="1" x14ac:dyDescent="0.25"/>
    <row r="16973" customFormat="1" x14ac:dyDescent="0.25"/>
    <row r="16974" customFormat="1" x14ac:dyDescent="0.25"/>
    <row r="16975" customFormat="1" x14ac:dyDescent="0.25"/>
    <row r="16976" customFormat="1" x14ac:dyDescent="0.25"/>
    <row r="16977" customFormat="1" x14ac:dyDescent="0.25"/>
    <row r="16978" customFormat="1" x14ac:dyDescent="0.25"/>
    <row r="16979" customFormat="1" x14ac:dyDescent="0.25"/>
    <row r="16980" customFormat="1" x14ac:dyDescent="0.25"/>
    <row r="16981" customFormat="1" x14ac:dyDescent="0.25"/>
    <row r="16982" customFormat="1" x14ac:dyDescent="0.25"/>
    <row r="16983" customFormat="1" x14ac:dyDescent="0.25"/>
    <row r="16984" customFormat="1" x14ac:dyDescent="0.25"/>
    <row r="16985" customFormat="1" x14ac:dyDescent="0.25"/>
    <row r="16986" customFormat="1" x14ac:dyDescent="0.25"/>
    <row r="16987" customFormat="1" x14ac:dyDescent="0.25"/>
    <row r="16988" customFormat="1" x14ac:dyDescent="0.25"/>
    <row r="16989" customFormat="1" x14ac:dyDescent="0.25"/>
    <row r="16990" customFormat="1" x14ac:dyDescent="0.25"/>
    <row r="16991" customFormat="1" x14ac:dyDescent="0.25"/>
    <row r="16992" customFormat="1" x14ac:dyDescent="0.25"/>
    <row r="16993" customFormat="1" x14ac:dyDescent="0.25"/>
    <row r="16994" customFormat="1" x14ac:dyDescent="0.25"/>
    <row r="16995" customFormat="1" x14ac:dyDescent="0.25"/>
    <row r="16996" customFormat="1" x14ac:dyDescent="0.25"/>
    <row r="16997" customFormat="1" x14ac:dyDescent="0.25"/>
    <row r="16998" customFormat="1" x14ac:dyDescent="0.25"/>
    <row r="16999" customFormat="1" x14ac:dyDescent="0.25"/>
    <row r="17000" customFormat="1" x14ac:dyDescent="0.25"/>
    <row r="17001" customFormat="1" x14ac:dyDescent="0.25"/>
    <row r="17002" customFormat="1" x14ac:dyDescent="0.25"/>
    <row r="17003" customFormat="1" x14ac:dyDescent="0.25"/>
    <row r="17004" customFormat="1" x14ac:dyDescent="0.25"/>
    <row r="17005" customFormat="1" x14ac:dyDescent="0.25"/>
    <row r="17006" customFormat="1" x14ac:dyDescent="0.25"/>
    <row r="17007" customFormat="1" x14ac:dyDescent="0.25"/>
    <row r="17008" customFormat="1" x14ac:dyDescent="0.25"/>
    <row r="17009" customFormat="1" x14ac:dyDescent="0.25"/>
    <row r="17010" customFormat="1" x14ac:dyDescent="0.25"/>
    <row r="17011" customFormat="1" x14ac:dyDescent="0.25"/>
    <row r="17012" customFormat="1" x14ac:dyDescent="0.25"/>
    <row r="17013" customFormat="1" x14ac:dyDescent="0.25"/>
    <row r="17014" customFormat="1" x14ac:dyDescent="0.25"/>
    <row r="17015" customFormat="1" x14ac:dyDescent="0.25"/>
    <row r="17016" customFormat="1" x14ac:dyDescent="0.25"/>
    <row r="17017" customFormat="1" x14ac:dyDescent="0.25"/>
    <row r="17018" customFormat="1" x14ac:dyDescent="0.25"/>
    <row r="17019" customFormat="1" x14ac:dyDescent="0.25"/>
    <row r="17020" customFormat="1" x14ac:dyDescent="0.25"/>
    <row r="17021" customFormat="1" x14ac:dyDescent="0.25"/>
    <row r="17022" customFormat="1" x14ac:dyDescent="0.25"/>
    <row r="17023" customFormat="1" x14ac:dyDescent="0.25"/>
    <row r="17024" customFormat="1" x14ac:dyDescent="0.25"/>
    <row r="17025" customFormat="1" x14ac:dyDescent="0.25"/>
    <row r="17026" customFormat="1" x14ac:dyDescent="0.25"/>
    <row r="17027" customFormat="1" x14ac:dyDescent="0.25"/>
    <row r="17028" customFormat="1" x14ac:dyDescent="0.25"/>
    <row r="17029" customFormat="1" x14ac:dyDescent="0.25"/>
    <row r="17030" customFormat="1" x14ac:dyDescent="0.25"/>
    <row r="17031" customFormat="1" x14ac:dyDescent="0.25"/>
    <row r="17032" customFormat="1" x14ac:dyDescent="0.25"/>
    <row r="17033" customFormat="1" x14ac:dyDescent="0.25"/>
    <row r="17034" customFormat="1" x14ac:dyDescent="0.25"/>
    <row r="17035" customFormat="1" x14ac:dyDescent="0.25"/>
    <row r="17036" customFormat="1" x14ac:dyDescent="0.25"/>
    <row r="17037" customFormat="1" x14ac:dyDescent="0.25"/>
    <row r="17038" customFormat="1" x14ac:dyDescent="0.25"/>
    <row r="17039" customFormat="1" x14ac:dyDescent="0.25"/>
    <row r="17040" customFormat="1" x14ac:dyDescent="0.25"/>
    <row r="17041" customFormat="1" x14ac:dyDescent="0.25"/>
    <row r="17042" customFormat="1" x14ac:dyDescent="0.25"/>
    <row r="17043" customFormat="1" x14ac:dyDescent="0.25"/>
    <row r="17044" customFormat="1" x14ac:dyDescent="0.25"/>
    <row r="17045" customFormat="1" x14ac:dyDescent="0.25"/>
    <row r="17046" customFormat="1" x14ac:dyDescent="0.25"/>
    <row r="17047" customFormat="1" x14ac:dyDescent="0.25"/>
    <row r="17048" customFormat="1" x14ac:dyDescent="0.25"/>
    <row r="17049" customFormat="1" x14ac:dyDescent="0.25"/>
    <row r="17050" customFormat="1" x14ac:dyDescent="0.25"/>
    <row r="17051" customFormat="1" x14ac:dyDescent="0.25"/>
    <row r="17052" customFormat="1" x14ac:dyDescent="0.25"/>
    <row r="17053" customFormat="1" x14ac:dyDescent="0.25"/>
    <row r="17054" customFormat="1" x14ac:dyDescent="0.25"/>
    <row r="17055" customFormat="1" x14ac:dyDescent="0.25"/>
    <row r="17056" customFormat="1" x14ac:dyDescent="0.25"/>
    <row r="17057" customFormat="1" x14ac:dyDescent="0.25"/>
    <row r="17058" customFormat="1" x14ac:dyDescent="0.25"/>
    <row r="17059" customFormat="1" x14ac:dyDescent="0.25"/>
    <row r="17060" customFormat="1" x14ac:dyDescent="0.25"/>
    <row r="17061" customFormat="1" x14ac:dyDescent="0.25"/>
    <row r="17062" customFormat="1" x14ac:dyDescent="0.25"/>
    <row r="17063" customFormat="1" x14ac:dyDescent="0.25"/>
    <row r="17064" customFormat="1" x14ac:dyDescent="0.25"/>
    <row r="17065" customFormat="1" x14ac:dyDescent="0.25"/>
    <row r="17066" customFormat="1" x14ac:dyDescent="0.25"/>
    <row r="17067" customFormat="1" x14ac:dyDescent="0.25"/>
    <row r="17068" customFormat="1" x14ac:dyDescent="0.25"/>
    <row r="17069" customFormat="1" x14ac:dyDescent="0.25"/>
    <row r="17070" customFormat="1" x14ac:dyDescent="0.25"/>
    <row r="17071" customFormat="1" x14ac:dyDescent="0.25"/>
    <row r="17072" customFormat="1" x14ac:dyDescent="0.25"/>
    <row r="17073" customFormat="1" x14ac:dyDescent="0.25"/>
    <row r="17074" customFormat="1" x14ac:dyDescent="0.25"/>
    <row r="17075" customFormat="1" x14ac:dyDescent="0.25"/>
    <row r="17076" customFormat="1" x14ac:dyDescent="0.25"/>
    <row r="17077" customFormat="1" x14ac:dyDescent="0.25"/>
    <row r="17078" customFormat="1" x14ac:dyDescent="0.25"/>
    <row r="17079" customFormat="1" x14ac:dyDescent="0.25"/>
    <row r="17080" customFormat="1" x14ac:dyDescent="0.25"/>
    <row r="17081" customFormat="1" x14ac:dyDescent="0.25"/>
    <row r="17082" customFormat="1" x14ac:dyDescent="0.25"/>
    <row r="17083" customFormat="1" x14ac:dyDescent="0.25"/>
    <row r="17084" customFormat="1" x14ac:dyDescent="0.25"/>
    <row r="17085" customFormat="1" x14ac:dyDescent="0.25"/>
    <row r="17086" customFormat="1" x14ac:dyDescent="0.25"/>
    <row r="17087" customFormat="1" x14ac:dyDescent="0.25"/>
    <row r="17088" customFormat="1" x14ac:dyDescent="0.25"/>
    <row r="17089" customFormat="1" x14ac:dyDescent="0.25"/>
    <row r="17090" customFormat="1" x14ac:dyDescent="0.25"/>
    <row r="17091" customFormat="1" x14ac:dyDescent="0.25"/>
    <row r="17092" customFormat="1" x14ac:dyDescent="0.25"/>
    <row r="17093" customFormat="1" x14ac:dyDescent="0.25"/>
    <row r="17094" customFormat="1" x14ac:dyDescent="0.25"/>
    <row r="17095" customFormat="1" x14ac:dyDescent="0.25"/>
    <row r="17096" customFormat="1" x14ac:dyDescent="0.25"/>
    <row r="17097" customFormat="1" x14ac:dyDescent="0.25"/>
    <row r="17098" customFormat="1" x14ac:dyDescent="0.25"/>
    <row r="17099" customFormat="1" x14ac:dyDescent="0.25"/>
    <row r="17100" customFormat="1" x14ac:dyDescent="0.25"/>
    <row r="17101" customFormat="1" x14ac:dyDescent="0.25"/>
    <row r="17102" customFormat="1" x14ac:dyDescent="0.25"/>
    <row r="17103" customFormat="1" x14ac:dyDescent="0.25"/>
    <row r="17104" customFormat="1" x14ac:dyDescent="0.25"/>
    <row r="17105" customFormat="1" x14ac:dyDescent="0.25"/>
    <row r="17106" customFormat="1" x14ac:dyDescent="0.25"/>
    <row r="17107" customFormat="1" x14ac:dyDescent="0.25"/>
    <row r="17108" customFormat="1" x14ac:dyDescent="0.25"/>
    <row r="17109" customFormat="1" x14ac:dyDescent="0.25"/>
    <row r="17110" customFormat="1" x14ac:dyDescent="0.25"/>
    <row r="17111" customFormat="1" x14ac:dyDescent="0.25"/>
    <row r="17112" customFormat="1" x14ac:dyDescent="0.25"/>
    <row r="17113" customFormat="1" x14ac:dyDescent="0.25"/>
    <row r="17114" customFormat="1" x14ac:dyDescent="0.25"/>
    <row r="17115" customFormat="1" x14ac:dyDescent="0.25"/>
    <row r="17116" customFormat="1" x14ac:dyDescent="0.25"/>
    <row r="17117" customFormat="1" x14ac:dyDescent="0.25"/>
    <row r="17118" customFormat="1" x14ac:dyDescent="0.25"/>
    <row r="17119" customFormat="1" x14ac:dyDescent="0.25"/>
    <row r="17120" customFormat="1" x14ac:dyDescent="0.25"/>
    <row r="17121" customFormat="1" x14ac:dyDescent="0.25"/>
    <row r="17122" customFormat="1" x14ac:dyDescent="0.25"/>
    <row r="17123" customFormat="1" x14ac:dyDescent="0.25"/>
    <row r="17124" customFormat="1" x14ac:dyDescent="0.25"/>
    <row r="17125" customFormat="1" x14ac:dyDescent="0.25"/>
    <row r="17126" customFormat="1" x14ac:dyDescent="0.25"/>
    <row r="17127" customFormat="1" x14ac:dyDescent="0.25"/>
    <row r="17128" customFormat="1" x14ac:dyDescent="0.25"/>
    <row r="17129" customFormat="1" x14ac:dyDescent="0.25"/>
    <row r="17130" customFormat="1" x14ac:dyDescent="0.25"/>
    <row r="17131" customFormat="1" x14ac:dyDescent="0.25"/>
    <row r="17132" customFormat="1" x14ac:dyDescent="0.25"/>
    <row r="17133" customFormat="1" x14ac:dyDescent="0.25"/>
    <row r="17134" customFormat="1" x14ac:dyDescent="0.25"/>
    <row r="17135" customFormat="1" x14ac:dyDescent="0.25"/>
    <row r="17136" customFormat="1" x14ac:dyDescent="0.25"/>
    <row r="17137" customFormat="1" x14ac:dyDescent="0.25"/>
    <row r="17138" customFormat="1" x14ac:dyDescent="0.25"/>
    <row r="17139" customFormat="1" x14ac:dyDescent="0.25"/>
    <row r="17140" customFormat="1" x14ac:dyDescent="0.25"/>
    <row r="17141" customFormat="1" x14ac:dyDescent="0.25"/>
    <row r="17142" customFormat="1" x14ac:dyDescent="0.25"/>
    <row r="17143" customFormat="1" x14ac:dyDescent="0.25"/>
    <row r="17144" customFormat="1" x14ac:dyDescent="0.25"/>
    <row r="17145" customFormat="1" x14ac:dyDescent="0.25"/>
    <row r="17146" customFormat="1" x14ac:dyDescent="0.25"/>
    <row r="17147" customFormat="1" x14ac:dyDescent="0.25"/>
    <row r="17148" customFormat="1" x14ac:dyDescent="0.25"/>
    <row r="17149" customFormat="1" x14ac:dyDescent="0.25"/>
    <row r="17150" customFormat="1" x14ac:dyDescent="0.25"/>
    <row r="17151" customFormat="1" x14ac:dyDescent="0.25"/>
    <row r="17152" customFormat="1" x14ac:dyDescent="0.25"/>
    <row r="17153" customFormat="1" x14ac:dyDescent="0.25"/>
    <row r="17154" customFormat="1" x14ac:dyDescent="0.25"/>
    <row r="17155" customFormat="1" x14ac:dyDescent="0.25"/>
    <row r="17156" customFormat="1" x14ac:dyDescent="0.25"/>
    <row r="17157" customFormat="1" x14ac:dyDescent="0.25"/>
    <row r="17158" customFormat="1" x14ac:dyDescent="0.25"/>
    <row r="17159" customFormat="1" x14ac:dyDescent="0.25"/>
    <row r="17160" customFormat="1" x14ac:dyDescent="0.25"/>
    <row r="17161" customFormat="1" x14ac:dyDescent="0.25"/>
    <row r="17162" customFormat="1" x14ac:dyDescent="0.25"/>
    <row r="17163" customFormat="1" x14ac:dyDescent="0.25"/>
    <row r="17164" customFormat="1" x14ac:dyDescent="0.25"/>
    <row r="17165" customFormat="1" x14ac:dyDescent="0.25"/>
    <row r="17166" customFormat="1" x14ac:dyDescent="0.25"/>
    <row r="17167" customFormat="1" x14ac:dyDescent="0.25"/>
    <row r="17168" customFormat="1" x14ac:dyDescent="0.25"/>
    <row r="17169" customFormat="1" x14ac:dyDescent="0.25"/>
    <row r="17170" customFormat="1" x14ac:dyDescent="0.25"/>
    <row r="17171" customFormat="1" x14ac:dyDescent="0.25"/>
    <row r="17172" customFormat="1" x14ac:dyDescent="0.25"/>
    <row r="17173" customFormat="1" x14ac:dyDescent="0.25"/>
    <row r="17174" customFormat="1" x14ac:dyDescent="0.25"/>
    <row r="17175" customFormat="1" x14ac:dyDescent="0.25"/>
    <row r="17176" customFormat="1" x14ac:dyDescent="0.25"/>
    <row r="17177" customFormat="1" x14ac:dyDescent="0.25"/>
    <row r="17178" customFormat="1" x14ac:dyDescent="0.25"/>
    <row r="17179" customFormat="1" x14ac:dyDescent="0.25"/>
    <row r="17180" customFormat="1" x14ac:dyDescent="0.25"/>
    <row r="17181" customFormat="1" x14ac:dyDescent="0.25"/>
    <row r="17182" customFormat="1" x14ac:dyDescent="0.25"/>
    <row r="17183" customFormat="1" x14ac:dyDescent="0.25"/>
    <row r="17184" customFormat="1" x14ac:dyDescent="0.25"/>
    <row r="17185" customFormat="1" x14ac:dyDescent="0.25"/>
    <row r="17186" customFormat="1" x14ac:dyDescent="0.25"/>
    <row r="17187" customFormat="1" x14ac:dyDescent="0.25"/>
    <row r="17188" customFormat="1" x14ac:dyDescent="0.25"/>
    <row r="17189" customFormat="1" x14ac:dyDescent="0.25"/>
    <row r="17190" customFormat="1" x14ac:dyDescent="0.25"/>
    <row r="17191" customFormat="1" x14ac:dyDescent="0.25"/>
    <row r="17192" customFormat="1" x14ac:dyDescent="0.25"/>
    <row r="17193" customFormat="1" x14ac:dyDescent="0.25"/>
    <row r="17194" customFormat="1" x14ac:dyDescent="0.25"/>
    <row r="17195" customFormat="1" x14ac:dyDescent="0.25"/>
    <row r="17196" customFormat="1" x14ac:dyDescent="0.25"/>
    <row r="17197" customFormat="1" x14ac:dyDescent="0.25"/>
    <row r="17198" customFormat="1" x14ac:dyDescent="0.25"/>
    <row r="17199" customFormat="1" x14ac:dyDescent="0.25"/>
    <row r="17200" customFormat="1" x14ac:dyDescent="0.25"/>
    <row r="17201" customFormat="1" x14ac:dyDescent="0.25"/>
    <row r="17202" customFormat="1" x14ac:dyDescent="0.25"/>
    <row r="17203" customFormat="1" x14ac:dyDescent="0.25"/>
    <row r="17204" customFormat="1" x14ac:dyDescent="0.25"/>
    <row r="17205" customFormat="1" x14ac:dyDescent="0.25"/>
    <row r="17206" customFormat="1" x14ac:dyDescent="0.25"/>
    <row r="17207" customFormat="1" x14ac:dyDescent="0.25"/>
    <row r="17208" customFormat="1" x14ac:dyDescent="0.25"/>
    <row r="17209" customFormat="1" x14ac:dyDescent="0.25"/>
    <row r="17210" customFormat="1" x14ac:dyDescent="0.25"/>
    <row r="17211" customFormat="1" x14ac:dyDescent="0.25"/>
    <row r="17212" customFormat="1" x14ac:dyDescent="0.25"/>
    <row r="17213" customFormat="1" x14ac:dyDescent="0.25"/>
    <row r="17214" customFormat="1" x14ac:dyDescent="0.25"/>
    <row r="17215" customFormat="1" x14ac:dyDescent="0.25"/>
    <row r="17216" customFormat="1" x14ac:dyDescent="0.25"/>
    <row r="17217" customFormat="1" x14ac:dyDescent="0.25"/>
    <row r="17218" customFormat="1" x14ac:dyDescent="0.25"/>
    <row r="17219" customFormat="1" x14ac:dyDescent="0.25"/>
    <row r="17220" customFormat="1" x14ac:dyDescent="0.25"/>
    <row r="17221" customFormat="1" x14ac:dyDescent="0.25"/>
    <row r="17222" customFormat="1" x14ac:dyDescent="0.25"/>
    <row r="17223" customFormat="1" x14ac:dyDescent="0.25"/>
    <row r="17224" customFormat="1" x14ac:dyDescent="0.25"/>
    <row r="17225" customFormat="1" x14ac:dyDescent="0.25"/>
    <row r="17226" customFormat="1" x14ac:dyDescent="0.25"/>
    <row r="17227" customFormat="1" x14ac:dyDescent="0.25"/>
    <row r="17228" customFormat="1" x14ac:dyDescent="0.25"/>
    <row r="17229" customFormat="1" x14ac:dyDescent="0.25"/>
    <row r="17230" customFormat="1" x14ac:dyDescent="0.25"/>
    <row r="17231" customFormat="1" x14ac:dyDescent="0.25"/>
    <row r="17232" customFormat="1" x14ac:dyDescent="0.25"/>
    <row r="17233" customFormat="1" x14ac:dyDescent="0.25"/>
    <row r="17234" customFormat="1" x14ac:dyDescent="0.25"/>
    <row r="17235" customFormat="1" x14ac:dyDescent="0.25"/>
    <row r="17236" customFormat="1" x14ac:dyDescent="0.25"/>
    <row r="17237" customFormat="1" x14ac:dyDescent="0.25"/>
    <row r="17238" customFormat="1" x14ac:dyDescent="0.25"/>
    <row r="17239" customFormat="1" x14ac:dyDescent="0.25"/>
    <row r="17240" customFormat="1" x14ac:dyDescent="0.25"/>
    <row r="17241" customFormat="1" x14ac:dyDescent="0.25"/>
    <row r="17242" customFormat="1" x14ac:dyDescent="0.25"/>
    <row r="17243" customFormat="1" x14ac:dyDescent="0.25"/>
    <row r="17244" customFormat="1" x14ac:dyDescent="0.25"/>
    <row r="17245" customFormat="1" x14ac:dyDescent="0.25"/>
    <row r="17246" customFormat="1" x14ac:dyDescent="0.25"/>
    <row r="17247" customFormat="1" x14ac:dyDescent="0.25"/>
    <row r="17248" customFormat="1" x14ac:dyDescent="0.25"/>
    <row r="17249" customFormat="1" x14ac:dyDescent="0.25"/>
    <row r="17250" customFormat="1" x14ac:dyDescent="0.25"/>
    <row r="17251" customFormat="1" x14ac:dyDescent="0.25"/>
    <row r="17252" customFormat="1" x14ac:dyDescent="0.25"/>
    <row r="17253" customFormat="1" x14ac:dyDescent="0.25"/>
    <row r="17254" customFormat="1" x14ac:dyDescent="0.25"/>
    <row r="17255" customFormat="1" x14ac:dyDescent="0.25"/>
    <row r="17256" customFormat="1" x14ac:dyDescent="0.25"/>
    <row r="17257" customFormat="1" x14ac:dyDescent="0.25"/>
    <row r="17258" customFormat="1" x14ac:dyDescent="0.25"/>
    <row r="17259" customFormat="1" x14ac:dyDescent="0.25"/>
    <row r="17260" customFormat="1" x14ac:dyDescent="0.25"/>
    <row r="17261" customFormat="1" x14ac:dyDescent="0.25"/>
    <row r="17262" customFormat="1" x14ac:dyDescent="0.25"/>
    <row r="17263" customFormat="1" x14ac:dyDescent="0.25"/>
    <row r="17264" customFormat="1" x14ac:dyDescent="0.25"/>
    <row r="17265" customFormat="1" x14ac:dyDescent="0.25"/>
    <row r="17266" customFormat="1" x14ac:dyDescent="0.25"/>
    <row r="17267" customFormat="1" x14ac:dyDescent="0.25"/>
    <row r="17268" customFormat="1" x14ac:dyDescent="0.25"/>
    <row r="17269" customFormat="1" x14ac:dyDescent="0.25"/>
    <row r="17270" customFormat="1" x14ac:dyDescent="0.25"/>
    <row r="17271" customFormat="1" x14ac:dyDescent="0.25"/>
    <row r="17272" customFormat="1" x14ac:dyDescent="0.25"/>
    <row r="17273" customFormat="1" x14ac:dyDescent="0.25"/>
    <row r="17274" customFormat="1" x14ac:dyDescent="0.25"/>
    <row r="17275" customFormat="1" x14ac:dyDescent="0.25"/>
    <row r="17276" customFormat="1" x14ac:dyDescent="0.25"/>
    <row r="17277" customFormat="1" x14ac:dyDescent="0.25"/>
    <row r="17278" customFormat="1" x14ac:dyDescent="0.25"/>
    <row r="17279" customFormat="1" x14ac:dyDescent="0.25"/>
    <row r="17280" customFormat="1" x14ac:dyDescent="0.25"/>
    <row r="17281" customFormat="1" x14ac:dyDescent="0.25"/>
    <row r="17282" customFormat="1" x14ac:dyDescent="0.25"/>
    <row r="17283" customFormat="1" x14ac:dyDescent="0.25"/>
    <row r="17284" customFormat="1" x14ac:dyDescent="0.25"/>
    <row r="17285" customFormat="1" x14ac:dyDescent="0.25"/>
    <row r="17286" customFormat="1" x14ac:dyDescent="0.25"/>
    <row r="17287" customFormat="1" x14ac:dyDescent="0.25"/>
    <row r="17288" customFormat="1" x14ac:dyDescent="0.25"/>
    <row r="17289" customFormat="1" x14ac:dyDescent="0.25"/>
    <row r="17290" customFormat="1" x14ac:dyDescent="0.25"/>
    <row r="17291" customFormat="1" x14ac:dyDescent="0.25"/>
    <row r="17292" customFormat="1" x14ac:dyDescent="0.25"/>
    <row r="17293" customFormat="1" x14ac:dyDescent="0.25"/>
    <row r="17294" customFormat="1" x14ac:dyDescent="0.25"/>
    <row r="17295" customFormat="1" x14ac:dyDescent="0.25"/>
    <row r="17296" customFormat="1" x14ac:dyDescent="0.25"/>
    <row r="17297" customFormat="1" x14ac:dyDescent="0.25"/>
    <row r="17298" customFormat="1" x14ac:dyDescent="0.25"/>
    <row r="17299" customFormat="1" x14ac:dyDescent="0.25"/>
    <row r="17300" customFormat="1" x14ac:dyDescent="0.25"/>
    <row r="17301" customFormat="1" x14ac:dyDescent="0.25"/>
    <row r="17302" customFormat="1" x14ac:dyDescent="0.25"/>
    <row r="17303" customFormat="1" x14ac:dyDescent="0.25"/>
    <row r="17304" customFormat="1" x14ac:dyDescent="0.25"/>
    <row r="17305" customFormat="1" x14ac:dyDescent="0.25"/>
    <row r="17306" customFormat="1" x14ac:dyDescent="0.25"/>
    <row r="17307" customFormat="1" x14ac:dyDescent="0.25"/>
    <row r="17308" customFormat="1" x14ac:dyDescent="0.25"/>
    <row r="17309" customFormat="1" x14ac:dyDescent="0.25"/>
    <row r="17310" customFormat="1" x14ac:dyDescent="0.25"/>
    <row r="17311" customFormat="1" x14ac:dyDescent="0.25"/>
    <row r="17312" customFormat="1" x14ac:dyDescent="0.25"/>
    <row r="17313" customFormat="1" x14ac:dyDescent="0.25"/>
    <row r="17314" customFormat="1" x14ac:dyDescent="0.25"/>
    <row r="17315" customFormat="1" x14ac:dyDescent="0.25"/>
    <row r="17316" customFormat="1" x14ac:dyDescent="0.25"/>
    <row r="17317" customFormat="1" x14ac:dyDescent="0.25"/>
    <row r="17318" customFormat="1" x14ac:dyDescent="0.25"/>
    <row r="17319" customFormat="1" x14ac:dyDescent="0.25"/>
    <row r="17320" customFormat="1" x14ac:dyDescent="0.25"/>
    <row r="17321" customFormat="1" x14ac:dyDescent="0.25"/>
    <row r="17322" customFormat="1" x14ac:dyDescent="0.25"/>
    <row r="17323" customFormat="1" x14ac:dyDescent="0.25"/>
    <row r="17324" customFormat="1" x14ac:dyDescent="0.25"/>
    <row r="17325" customFormat="1" x14ac:dyDescent="0.25"/>
    <row r="17326" customFormat="1" x14ac:dyDescent="0.25"/>
    <row r="17327" customFormat="1" x14ac:dyDescent="0.25"/>
    <row r="17328" customFormat="1" x14ac:dyDescent="0.25"/>
    <row r="17329" customFormat="1" x14ac:dyDescent="0.25"/>
    <row r="17330" customFormat="1" x14ac:dyDescent="0.25"/>
    <row r="17331" customFormat="1" x14ac:dyDescent="0.25"/>
    <row r="17332" customFormat="1" x14ac:dyDescent="0.25"/>
    <row r="17333" customFormat="1" x14ac:dyDescent="0.25"/>
    <row r="17334" customFormat="1" x14ac:dyDescent="0.25"/>
    <row r="17335" customFormat="1" x14ac:dyDescent="0.25"/>
    <row r="17336" customFormat="1" x14ac:dyDescent="0.25"/>
    <row r="17337" customFormat="1" x14ac:dyDescent="0.25"/>
    <row r="17338" customFormat="1" x14ac:dyDescent="0.25"/>
    <row r="17339" customFormat="1" x14ac:dyDescent="0.25"/>
    <row r="17340" customFormat="1" x14ac:dyDescent="0.25"/>
    <row r="17341" customFormat="1" x14ac:dyDescent="0.25"/>
    <row r="17342" customFormat="1" x14ac:dyDescent="0.25"/>
    <row r="17343" customFormat="1" x14ac:dyDescent="0.25"/>
    <row r="17344" customFormat="1" x14ac:dyDescent="0.25"/>
    <row r="17345" customFormat="1" x14ac:dyDescent="0.25"/>
    <row r="17346" customFormat="1" x14ac:dyDescent="0.25"/>
    <row r="17347" customFormat="1" x14ac:dyDescent="0.25"/>
    <row r="17348" customFormat="1" x14ac:dyDescent="0.25"/>
    <row r="17349" customFormat="1" x14ac:dyDescent="0.25"/>
    <row r="17350" customFormat="1" x14ac:dyDescent="0.25"/>
    <row r="17351" customFormat="1" x14ac:dyDescent="0.25"/>
    <row r="17352" customFormat="1" x14ac:dyDescent="0.25"/>
    <row r="17353" customFormat="1" x14ac:dyDescent="0.25"/>
    <row r="17354" customFormat="1" x14ac:dyDescent="0.25"/>
    <row r="17355" customFormat="1" x14ac:dyDescent="0.25"/>
    <row r="17356" customFormat="1" x14ac:dyDescent="0.25"/>
    <row r="17357" customFormat="1" x14ac:dyDescent="0.25"/>
    <row r="17358" customFormat="1" x14ac:dyDescent="0.25"/>
    <row r="17359" customFormat="1" x14ac:dyDescent="0.25"/>
    <row r="17360" customFormat="1" x14ac:dyDescent="0.25"/>
    <row r="17361" customFormat="1" x14ac:dyDescent="0.25"/>
    <row r="17362" customFormat="1" x14ac:dyDescent="0.25"/>
    <row r="17363" customFormat="1" x14ac:dyDescent="0.25"/>
    <row r="17364" customFormat="1" x14ac:dyDescent="0.25"/>
    <row r="17365" customFormat="1" x14ac:dyDescent="0.25"/>
    <row r="17366" customFormat="1" x14ac:dyDescent="0.25"/>
    <row r="17367" customFormat="1" x14ac:dyDescent="0.25"/>
    <row r="17368" customFormat="1" x14ac:dyDescent="0.25"/>
    <row r="17369" customFormat="1" x14ac:dyDescent="0.25"/>
    <row r="17370" customFormat="1" x14ac:dyDescent="0.25"/>
    <row r="17371" customFormat="1" x14ac:dyDescent="0.25"/>
    <row r="17372" customFormat="1" x14ac:dyDescent="0.25"/>
    <row r="17373" customFormat="1" x14ac:dyDescent="0.25"/>
    <row r="17374" customFormat="1" x14ac:dyDescent="0.25"/>
    <row r="17375" customFormat="1" x14ac:dyDescent="0.25"/>
    <row r="17376" customFormat="1" x14ac:dyDescent="0.25"/>
    <row r="17377" customFormat="1" x14ac:dyDescent="0.25"/>
    <row r="17378" customFormat="1" x14ac:dyDescent="0.25"/>
    <row r="17379" customFormat="1" x14ac:dyDescent="0.25"/>
    <row r="17380" customFormat="1" x14ac:dyDescent="0.25"/>
    <row r="17381" customFormat="1" x14ac:dyDescent="0.25"/>
    <row r="17382" customFormat="1" x14ac:dyDescent="0.25"/>
    <row r="17383" customFormat="1" x14ac:dyDescent="0.25"/>
    <row r="17384" customFormat="1" x14ac:dyDescent="0.25"/>
    <row r="17385" customFormat="1" x14ac:dyDescent="0.25"/>
    <row r="17386" customFormat="1" x14ac:dyDescent="0.25"/>
    <row r="17387" customFormat="1" x14ac:dyDescent="0.25"/>
    <row r="17388" customFormat="1" x14ac:dyDescent="0.25"/>
    <row r="17389" customFormat="1" x14ac:dyDescent="0.25"/>
    <row r="17390" customFormat="1" x14ac:dyDescent="0.25"/>
    <row r="17391" customFormat="1" x14ac:dyDescent="0.25"/>
    <row r="17392" customFormat="1" x14ac:dyDescent="0.25"/>
    <row r="17393" customFormat="1" x14ac:dyDescent="0.25"/>
    <row r="17394" customFormat="1" x14ac:dyDescent="0.25"/>
    <row r="17395" customFormat="1" x14ac:dyDescent="0.25"/>
    <row r="17396" customFormat="1" x14ac:dyDescent="0.25"/>
    <row r="17397" customFormat="1" x14ac:dyDescent="0.25"/>
    <row r="17398" customFormat="1" x14ac:dyDescent="0.25"/>
    <row r="17399" customFormat="1" x14ac:dyDescent="0.25"/>
    <row r="17400" customFormat="1" x14ac:dyDescent="0.25"/>
    <row r="17401" customFormat="1" x14ac:dyDescent="0.25"/>
    <row r="17402" customFormat="1" x14ac:dyDescent="0.25"/>
    <row r="17403" customFormat="1" x14ac:dyDescent="0.25"/>
    <row r="17404" customFormat="1" x14ac:dyDescent="0.25"/>
    <row r="17405" customFormat="1" x14ac:dyDescent="0.25"/>
    <row r="17406" customFormat="1" x14ac:dyDescent="0.25"/>
    <row r="17407" customFormat="1" x14ac:dyDescent="0.25"/>
    <row r="17408" customFormat="1" x14ac:dyDescent="0.25"/>
    <row r="17409" customFormat="1" x14ac:dyDescent="0.25"/>
    <row r="17410" customFormat="1" x14ac:dyDescent="0.25"/>
    <row r="17411" customFormat="1" x14ac:dyDescent="0.25"/>
    <row r="17412" customFormat="1" x14ac:dyDescent="0.25"/>
    <row r="17413" customFormat="1" x14ac:dyDescent="0.25"/>
    <row r="17414" customFormat="1" x14ac:dyDescent="0.25"/>
    <row r="17415" customFormat="1" x14ac:dyDescent="0.25"/>
    <row r="17416" customFormat="1" x14ac:dyDescent="0.25"/>
    <row r="17417" customFormat="1" x14ac:dyDescent="0.25"/>
    <row r="17418" customFormat="1" x14ac:dyDescent="0.25"/>
    <row r="17419" customFormat="1" x14ac:dyDescent="0.25"/>
    <row r="17420" customFormat="1" x14ac:dyDescent="0.25"/>
    <row r="17421" customFormat="1" x14ac:dyDescent="0.25"/>
    <row r="17422" customFormat="1" x14ac:dyDescent="0.25"/>
    <row r="17423" customFormat="1" x14ac:dyDescent="0.25"/>
    <row r="17424" customFormat="1" x14ac:dyDescent="0.25"/>
    <row r="17425" customFormat="1" x14ac:dyDescent="0.25"/>
    <row r="17426" customFormat="1" x14ac:dyDescent="0.25"/>
    <row r="17427" customFormat="1" x14ac:dyDescent="0.25"/>
    <row r="17428" customFormat="1" x14ac:dyDescent="0.25"/>
    <row r="17429" customFormat="1" x14ac:dyDescent="0.25"/>
    <row r="17430" customFormat="1" x14ac:dyDescent="0.25"/>
    <row r="17431" customFormat="1" x14ac:dyDescent="0.25"/>
    <row r="17432" customFormat="1" x14ac:dyDescent="0.25"/>
    <row r="17433" customFormat="1" x14ac:dyDescent="0.25"/>
    <row r="17434" customFormat="1" x14ac:dyDescent="0.25"/>
    <row r="17435" customFormat="1" x14ac:dyDescent="0.25"/>
    <row r="17436" customFormat="1" x14ac:dyDescent="0.25"/>
    <row r="17437" customFormat="1" x14ac:dyDescent="0.25"/>
    <row r="17438" customFormat="1" x14ac:dyDescent="0.25"/>
    <row r="17439" customFormat="1" x14ac:dyDescent="0.25"/>
    <row r="17440" customFormat="1" x14ac:dyDescent="0.25"/>
    <row r="17441" customFormat="1" x14ac:dyDescent="0.25"/>
    <row r="17442" customFormat="1" x14ac:dyDescent="0.25"/>
    <row r="17443" customFormat="1" x14ac:dyDescent="0.25"/>
    <row r="17444" customFormat="1" x14ac:dyDescent="0.25"/>
    <row r="17445" customFormat="1" x14ac:dyDescent="0.25"/>
    <row r="17446" customFormat="1" x14ac:dyDescent="0.25"/>
    <row r="17447" customFormat="1" x14ac:dyDescent="0.25"/>
    <row r="17448" customFormat="1" x14ac:dyDescent="0.25"/>
    <row r="17449" customFormat="1" x14ac:dyDescent="0.25"/>
    <row r="17450" customFormat="1" x14ac:dyDescent="0.25"/>
    <row r="17451" customFormat="1" x14ac:dyDescent="0.25"/>
    <row r="17452" customFormat="1" x14ac:dyDescent="0.25"/>
    <row r="17453" customFormat="1" x14ac:dyDescent="0.25"/>
    <row r="17454" customFormat="1" x14ac:dyDescent="0.25"/>
    <row r="17455" customFormat="1" x14ac:dyDescent="0.25"/>
    <row r="17456" customFormat="1" x14ac:dyDescent="0.25"/>
    <row r="17457" customFormat="1" x14ac:dyDescent="0.25"/>
    <row r="17458" customFormat="1" x14ac:dyDescent="0.25"/>
    <row r="17459" customFormat="1" x14ac:dyDescent="0.25"/>
    <row r="17460" customFormat="1" x14ac:dyDescent="0.25"/>
    <row r="17461" customFormat="1" x14ac:dyDescent="0.25"/>
    <row r="17462" customFormat="1" x14ac:dyDescent="0.25"/>
    <row r="17463" customFormat="1" x14ac:dyDescent="0.25"/>
    <row r="17464" customFormat="1" x14ac:dyDescent="0.25"/>
    <row r="17465" customFormat="1" x14ac:dyDescent="0.25"/>
    <row r="17466" customFormat="1" x14ac:dyDescent="0.25"/>
    <row r="17467" customFormat="1" x14ac:dyDescent="0.25"/>
    <row r="17468" customFormat="1" x14ac:dyDescent="0.25"/>
    <row r="17469" customFormat="1" x14ac:dyDescent="0.25"/>
    <row r="17470" customFormat="1" x14ac:dyDescent="0.25"/>
    <row r="17471" customFormat="1" x14ac:dyDescent="0.25"/>
    <row r="17472" customFormat="1" x14ac:dyDescent="0.25"/>
    <row r="17473" customFormat="1" x14ac:dyDescent="0.25"/>
    <row r="17474" customFormat="1" x14ac:dyDescent="0.25"/>
    <row r="17475" customFormat="1" x14ac:dyDescent="0.25"/>
    <row r="17476" customFormat="1" x14ac:dyDescent="0.25"/>
    <row r="17477" customFormat="1" x14ac:dyDescent="0.25"/>
    <row r="17478" customFormat="1" x14ac:dyDescent="0.25"/>
    <row r="17479" customFormat="1" x14ac:dyDescent="0.25"/>
    <row r="17480" customFormat="1" x14ac:dyDescent="0.25"/>
    <row r="17481" customFormat="1" x14ac:dyDescent="0.25"/>
    <row r="17482" customFormat="1" x14ac:dyDescent="0.25"/>
    <row r="17483" customFormat="1" x14ac:dyDescent="0.25"/>
    <row r="17484" customFormat="1" x14ac:dyDescent="0.25"/>
    <row r="17485" customFormat="1" x14ac:dyDescent="0.25"/>
    <row r="17486" customFormat="1" x14ac:dyDescent="0.25"/>
    <row r="17487" customFormat="1" x14ac:dyDescent="0.25"/>
    <row r="17488" customFormat="1" x14ac:dyDescent="0.25"/>
    <row r="17489" customFormat="1" x14ac:dyDescent="0.25"/>
    <row r="17490" customFormat="1" x14ac:dyDescent="0.25"/>
    <row r="17491" customFormat="1" x14ac:dyDescent="0.25"/>
    <row r="17492" customFormat="1" x14ac:dyDescent="0.25"/>
    <row r="17493" customFormat="1" x14ac:dyDescent="0.25"/>
    <row r="17494" customFormat="1" x14ac:dyDescent="0.25"/>
    <row r="17495" customFormat="1" x14ac:dyDescent="0.25"/>
    <row r="17496" customFormat="1" x14ac:dyDescent="0.25"/>
    <row r="17497" customFormat="1" x14ac:dyDescent="0.25"/>
    <row r="17498" customFormat="1" x14ac:dyDescent="0.25"/>
    <row r="17499" customFormat="1" x14ac:dyDescent="0.25"/>
    <row r="17500" customFormat="1" x14ac:dyDescent="0.25"/>
    <row r="17501" customFormat="1" x14ac:dyDescent="0.25"/>
    <row r="17502" customFormat="1" x14ac:dyDescent="0.25"/>
    <row r="17503" customFormat="1" x14ac:dyDescent="0.25"/>
    <row r="17504" customFormat="1" x14ac:dyDescent="0.25"/>
    <row r="17505" customFormat="1" x14ac:dyDescent="0.25"/>
    <row r="17506" customFormat="1" x14ac:dyDescent="0.25"/>
    <row r="17507" customFormat="1" x14ac:dyDescent="0.25"/>
    <row r="17508" customFormat="1" x14ac:dyDescent="0.25"/>
    <row r="17509" customFormat="1" x14ac:dyDescent="0.25"/>
    <row r="17510" customFormat="1" x14ac:dyDescent="0.25"/>
    <row r="17511" customFormat="1" x14ac:dyDescent="0.25"/>
    <row r="17512" customFormat="1" x14ac:dyDescent="0.25"/>
    <row r="17513" customFormat="1" x14ac:dyDescent="0.25"/>
    <row r="17514" customFormat="1" x14ac:dyDescent="0.25"/>
    <row r="17515" customFormat="1" x14ac:dyDescent="0.25"/>
    <row r="17516" customFormat="1" x14ac:dyDescent="0.25"/>
    <row r="17517" customFormat="1" x14ac:dyDescent="0.25"/>
    <row r="17518" customFormat="1" x14ac:dyDescent="0.25"/>
    <row r="17519" customFormat="1" x14ac:dyDescent="0.25"/>
    <row r="17520" customFormat="1" x14ac:dyDescent="0.25"/>
    <row r="17521" customFormat="1" x14ac:dyDescent="0.25"/>
    <row r="17522" customFormat="1" x14ac:dyDescent="0.25"/>
    <row r="17523" customFormat="1" x14ac:dyDescent="0.25"/>
    <row r="17524" customFormat="1" x14ac:dyDescent="0.25"/>
    <row r="17525" customFormat="1" x14ac:dyDescent="0.25"/>
    <row r="17526" customFormat="1" x14ac:dyDescent="0.25"/>
    <row r="17527" customFormat="1" x14ac:dyDescent="0.25"/>
    <row r="17528" customFormat="1" x14ac:dyDescent="0.25"/>
    <row r="17529" customFormat="1" x14ac:dyDescent="0.25"/>
    <row r="17530" customFormat="1" x14ac:dyDescent="0.25"/>
    <row r="17531" customFormat="1" x14ac:dyDescent="0.25"/>
    <row r="17532" customFormat="1" x14ac:dyDescent="0.25"/>
    <row r="17533" customFormat="1" x14ac:dyDescent="0.25"/>
    <row r="17534" customFormat="1" x14ac:dyDescent="0.25"/>
    <row r="17535" customFormat="1" x14ac:dyDescent="0.25"/>
    <row r="17536" customFormat="1" x14ac:dyDescent="0.25"/>
    <row r="17537" customFormat="1" x14ac:dyDescent="0.25"/>
    <row r="17538" customFormat="1" x14ac:dyDescent="0.25"/>
    <row r="17539" customFormat="1" x14ac:dyDescent="0.25"/>
    <row r="17540" customFormat="1" x14ac:dyDescent="0.25"/>
    <row r="17541" customFormat="1" x14ac:dyDescent="0.25"/>
    <row r="17542" customFormat="1" x14ac:dyDescent="0.25"/>
    <row r="17543" customFormat="1" x14ac:dyDescent="0.25"/>
    <row r="17544" customFormat="1" x14ac:dyDescent="0.25"/>
    <row r="17545" customFormat="1" x14ac:dyDescent="0.25"/>
    <row r="17546" customFormat="1" x14ac:dyDescent="0.25"/>
    <row r="17547" customFormat="1" x14ac:dyDescent="0.25"/>
    <row r="17548" customFormat="1" x14ac:dyDescent="0.25"/>
    <row r="17549" customFormat="1" x14ac:dyDescent="0.25"/>
    <row r="17550" customFormat="1" x14ac:dyDescent="0.25"/>
    <row r="17551" customFormat="1" x14ac:dyDescent="0.25"/>
    <row r="17552" customFormat="1" x14ac:dyDescent="0.25"/>
    <row r="17553" customFormat="1" x14ac:dyDescent="0.25"/>
    <row r="17554" customFormat="1" x14ac:dyDescent="0.25"/>
    <row r="17555" customFormat="1" x14ac:dyDescent="0.25"/>
    <row r="17556" customFormat="1" x14ac:dyDescent="0.25"/>
    <row r="17557" customFormat="1" x14ac:dyDescent="0.25"/>
    <row r="17558" customFormat="1" x14ac:dyDescent="0.25"/>
    <row r="17559" customFormat="1" x14ac:dyDescent="0.25"/>
    <row r="17560" customFormat="1" x14ac:dyDescent="0.25"/>
    <row r="17561" customFormat="1" x14ac:dyDescent="0.25"/>
    <row r="17562" customFormat="1" x14ac:dyDescent="0.25"/>
    <row r="17563" customFormat="1" x14ac:dyDescent="0.25"/>
    <row r="17564" customFormat="1" x14ac:dyDescent="0.25"/>
    <row r="17565" customFormat="1" x14ac:dyDescent="0.25"/>
    <row r="17566" customFormat="1" x14ac:dyDescent="0.25"/>
    <row r="17567" customFormat="1" x14ac:dyDescent="0.25"/>
    <row r="17568" customFormat="1" x14ac:dyDescent="0.25"/>
    <row r="17569" customFormat="1" x14ac:dyDescent="0.25"/>
    <row r="17570" customFormat="1" x14ac:dyDescent="0.25"/>
    <row r="17571" customFormat="1" x14ac:dyDescent="0.25"/>
    <row r="17572" customFormat="1" x14ac:dyDescent="0.25"/>
    <row r="17573" customFormat="1" x14ac:dyDescent="0.25"/>
    <row r="17574" customFormat="1" x14ac:dyDescent="0.25"/>
    <row r="17575" customFormat="1" x14ac:dyDescent="0.25"/>
    <row r="17576" customFormat="1" x14ac:dyDescent="0.25"/>
    <row r="17577" customFormat="1" x14ac:dyDescent="0.25"/>
    <row r="17578" customFormat="1" x14ac:dyDescent="0.25"/>
    <row r="17579" customFormat="1" x14ac:dyDescent="0.25"/>
    <row r="17580" customFormat="1" x14ac:dyDescent="0.25"/>
    <row r="17581" customFormat="1" x14ac:dyDescent="0.25"/>
    <row r="17582" customFormat="1" x14ac:dyDescent="0.25"/>
    <row r="17583" customFormat="1" x14ac:dyDescent="0.25"/>
    <row r="17584" customFormat="1" x14ac:dyDescent="0.25"/>
    <row r="17585" customFormat="1" x14ac:dyDescent="0.25"/>
    <row r="17586" customFormat="1" x14ac:dyDescent="0.25"/>
    <row r="17587" customFormat="1" x14ac:dyDescent="0.25"/>
    <row r="17588" customFormat="1" x14ac:dyDescent="0.25"/>
    <row r="17589" customFormat="1" x14ac:dyDescent="0.25"/>
    <row r="17590" customFormat="1" x14ac:dyDescent="0.25"/>
    <row r="17591" customFormat="1" x14ac:dyDescent="0.25"/>
    <row r="17592" customFormat="1" x14ac:dyDescent="0.25"/>
    <row r="17593" customFormat="1" x14ac:dyDescent="0.25"/>
    <row r="17594" customFormat="1" x14ac:dyDescent="0.25"/>
    <row r="17595" customFormat="1" x14ac:dyDescent="0.25"/>
    <row r="17596" customFormat="1" x14ac:dyDescent="0.25"/>
    <row r="17597" customFormat="1" x14ac:dyDescent="0.25"/>
    <row r="17598" customFormat="1" x14ac:dyDescent="0.25"/>
    <row r="17599" customFormat="1" x14ac:dyDescent="0.25"/>
    <row r="17600" customFormat="1" x14ac:dyDescent="0.25"/>
    <row r="17601" customFormat="1" x14ac:dyDescent="0.25"/>
    <row r="17602" customFormat="1" x14ac:dyDescent="0.25"/>
    <row r="17603" customFormat="1" x14ac:dyDescent="0.25"/>
    <row r="17604" customFormat="1" x14ac:dyDescent="0.25"/>
    <row r="17605" customFormat="1" x14ac:dyDescent="0.25"/>
    <row r="17606" customFormat="1" x14ac:dyDescent="0.25"/>
    <row r="17607" customFormat="1" x14ac:dyDescent="0.25"/>
    <row r="17608" customFormat="1" x14ac:dyDescent="0.25"/>
    <row r="17609" customFormat="1" x14ac:dyDescent="0.25"/>
    <row r="17610" customFormat="1" x14ac:dyDescent="0.25"/>
    <row r="17611" customFormat="1" x14ac:dyDescent="0.25"/>
    <row r="17612" customFormat="1" x14ac:dyDescent="0.25"/>
    <row r="17613" customFormat="1" x14ac:dyDescent="0.25"/>
    <row r="17614" customFormat="1" x14ac:dyDescent="0.25"/>
    <row r="17615" customFormat="1" x14ac:dyDescent="0.25"/>
    <row r="17616" customFormat="1" x14ac:dyDescent="0.25"/>
    <row r="17617" customFormat="1" x14ac:dyDescent="0.25"/>
    <row r="17618" customFormat="1" x14ac:dyDescent="0.25"/>
    <row r="17619" customFormat="1" x14ac:dyDescent="0.25"/>
    <row r="17620" customFormat="1" x14ac:dyDescent="0.25"/>
    <row r="17621" customFormat="1" x14ac:dyDescent="0.25"/>
    <row r="17622" customFormat="1" x14ac:dyDescent="0.25"/>
    <row r="17623" customFormat="1" x14ac:dyDescent="0.25"/>
    <row r="17624" customFormat="1" x14ac:dyDescent="0.25"/>
    <row r="17625" customFormat="1" x14ac:dyDescent="0.25"/>
    <row r="17626" customFormat="1" x14ac:dyDescent="0.25"/>
    <row r="17627" customFormat="1" x14ac:dyDescent="0.25"/>
    <row r="17628" customFormat="1" x14ac:dyDescent="0.25"/>
    <row r="17629" customFormat="1" x14ac:dyDescent="0.25"/>
    <row r="17630" customFormat="1" x14ac:dyDescent="0.25"/>
    <row r="17631" customFormat="1" x14ac:dyDescent="0.25"/>
    <row r="17632" customFormat="1" x14ac:dyDescent="0.25"/>
    <row r="17633" customFormat="1" x14ac:dyDescent="0.25"/>
    <row r="17634" customFormat="1" x14ac:dyDescent="0.25"/>
    <row r="17635" customFormat="1" x14ac:dyDescent="0.25"/>
    <row r="17636" customFormat="1" x14ac:dyDescent="0.25"/>
    <row r="17637" customFormat="1" x14ac:dyDescent="0.25"/>
    <row r="17638" customFormat="1" x14ac:dyDescent="0.25"/>
    <row r="17639" customFormat="1" x14ac:dyDescent="0.25"/>
    <row r="17640" customFormat="1" x14ac:dyDescent="0.25"/>
    <row r="17641" customFormat="1" x14ac:dyDescent="0.25"/>
    <row r="17642" customFormat="1" x14ac:dyDescent="0.25"/>
    <row r="17643" customFormat="1" x14ac:dyDescent="0.25"/>
    <row r="17644" customFormat="1" x14ac:dyDescent="0.25"/>
    <row r="17645" customFormat="1" x14ac:dyDescent="0.25"/>
    <row r="17646" customFormat="1" x14ac:dyDescent="0.25"/>
    <row r="17647" customFormat="1" x14ac:dyDescent="0.25"/>
    <row r="17648" customFormat="1" x14ac:dyDescent="0.25"/>
    <row r="17649" customFormat="1" x14ac:dyDescent="0.25"/>
    <row r="17650" customFormat="1" x14ac:dyDescent="0.25"/>
    <row r="17651" customFormat="1" x14ac:dyDescent="0.25"/>
    <row r="17652" customFormat="1" x14ac:dyDescent="0.25"/>
    <row r="17653" customFormat="1" x14ac:dyDescent="0.25"/>
    <row r="17654" customFormat="1" x14ac:dyDescent="0.25"/>
    <row r="17655" customFormat="1" x14ac:dyDescent="0.25"/>
    <row r="17656" customFormat="1" x14ac:dyDescent="0.25"/>
    <row r="17657" customFormat="1" x14ac:dyDescent="0.25"/>
    <row r="17658" customFormat="1" x14ac:dyDescent="0.25"/>
    <row r="17659" customFormat="1" x14ac:dyDescent="0.25"/>
    <row r="17660" customFormat="1" x14ac:dyDescent="0.25"/>
    <row r="17661" customFormat="1" x14ac:dyDescent="0.25"/>
    <row r="17662" customFormat="1" x14ac:dyDescent="0.25"/>
    <row r="17663" customFormat="1" x14ac:dyDescent="0.25"/>
    <row r="17664" customFormat="1" x14ac:dyDescent="0.25"/>
    <row r="17665" customFormat="1" x14ac:dyDescent="0.25"/>
    <row r="17666" customFormat="1" x14ac:dyDescent="0.25"/>
    <row r="17667" customFormat="1" x14ac:dyDescent="0.25"/>
    <row r="17668" customFormat="1" x14ac:dyDescent="0.25"/>
    <row r="17669" customFormat="1" x14ac:dyDescent="0.25"/>
    <row r="17670" customFormat="1" x14ac:dyDescent="0.25"/>
    <row r="17671" customFormat="1" x14ac:dyDescent="0.25"/>
    <row r="17672" customFormat="1" x14ac:dyDescent="0.25"/>
    <row r="17673" customFormat="1" x14ac:dyDescent="0.25"/>
    <row r="17674" customFormat="1" x14ac:dyDescent="0.25"/>
    <row r="17675" customFormat="1" x14ac:dyDescent="0.25"/>
    <row r="17676" customFormat="1" x14ac:dyDescent="0.25"/>
    <row r="17677" customFormat="1" x14ac:dyDescent="0.25"/>
    <row r="17678" customFormat="1" x14ac:dyDescent="0.25"/>
    <row r="17679" customFormat="1" x14ac:dyDescent="0.25"/>
    <row r="17680" customFormat="1" x14ac:dyDescent="0.25"/>
    <row r="17681" customFormat="1" x14ac:dyDescent="0.25"/>
    <row r="17682" customFormat="1" x14ac:dyDescent="0.25"/>
    <row r="17683" customFormat="1" x14ac:dyDescent="0.25"/>
    <row r="17684" customFormat="1" x14ac:dyDescent="0.25"/>
    <row r="17685" customFormat="1" x14ac:dyDescent="0.25"/>
    <row r="17686" customFormat="1" x14ac:dyDescent="0.25"/>
    <row r="17687" customFormat="1" x14ac:dyDescent="0.25"/>
    <row r="17688" customFormat="1" x14ac:dyDescent="0.25"/>
    <row r="17689" customFormat="1" x14ac:dyDescent="0.25"/>
    <row r="17690" customFormat="1" x14ac:dyDescent="0.25"/>
    <row r="17691" customFormat="1" x14ac:dyDescent="0.25"/>
    <row r="17692" customFormat="1" x14ac:dyDescent="0.25"/>
    <row r="17693" customFormat="1" x14ac:dyDescent="0.25"/>
    <row r="17694" customFormat="1" x14ac:dyDescent="0.25"/>
    <row r="17695" customFormat="1" x14ac:dyDescent="0.25"/>
    <row r="17696" customFormat="1" x14ac:dyDescent="0.25"/>
    <row r="17697" customFormat="1" x14ac:dyDescent="0.25"/>
    <row r="17698" customFormat="1" x14ac:dyDescent="0.25"/>
    <row r="17699" customFormat="1" x14ac:dyDescent="0.25"/>
    <row r="17700" customFormat="1" x14ac:dyDescent="0.25"/>
    <row r="17701" customFormat="1" x14ac:dyDescent="0.25"/>
    <row r="17702" customFormat="1" x14ac:dyDescent="0.25"/>
    <row r="17703" customFormat="1" x14ac:dyDescent="0.25"/>
    <row r="17704" customFormat="1" x14ac:dyDescent="0.25"/>
    <row r="17705" customFormat="1" x14ac:dyDescent="0.25"/>
    <row r="17706" customFormat="1" x14ac:dyDescent="0.25"/>
    <row r="17707" customFormat="1" x14ac:dyDescent="0.25"/>
    <row r="17708" customFormat="1" x14ac:dyDescent="0.25"/>
    <row r="17709" customFormat="1" x14ac:dyDescent="0.25"/>
    <row r="17710" customFormat="1" x14ac:dyDescent="0.25"/>
    <row r="17711" customFormat="1" x14ac:dyDescent="0.25"/>
    <row r="17712" customFormat="1" x14ac:dyDescent="0.25"/>
    <row r="17713" customFormat="1" x14ac:dyDescent="0.25"/>
    <row r="17714" customFormat="1" x14ac:dyDescent="0.25"/>
    <row r="17715" customFormat="1" x14ac:dyDescent="0.25"/>
    <row r="17716" customFormat="1" x14ac:dyDescent="0.25"/>
    <row r="17717" customFormat="1" x14ac:dyDescent="0.25"/>
    <row r="17718" customFormat="1" x14ac:dyDescent="0.25"/>
    <row r="17719" customFormat="1" x14ac:dyDescent="0.25"/>
    <row r="17720" customFormat="1" x14ac:dyDescent="0.25"/>
    <row r="17721" customFormat="1" x14ac:dyDescent="0.25"/>
    <row r="17722" customFormat="1" x14ac:dyDescent="0.25"/>
    <row r="17723" customFormat="1" x14ac:dyDescent="0.25"/>
    <row r="17724" customFormat="1" x14ac:dyDescent="0.25"/>
    <row r="17725" customFormat="1" x14ac:dyDescent="0.25"/>
    <row r="17726" customFormat="1" x14ac:dyDescent="0.25"/>
    <row r="17727" customFormat="1" x14ac:dyDescent="0.25"/>
    <row r="17728" customFormat="1" x14ac:dyDescent="0.25"/>
    <row r="17729" customFormat="1" x14ac:dyDescent="0.25"/>
    <row r="17730" customFormat="1" x14ac:dyDescent="0.25"/>
    <row r="17731" customFormat="1" x14ac:dyDescent="0.25"/>
    <row r="17732" customFormat="1" x14ac:dyDescent="0.25"/>
    <row r="17733" customFormat="1" x14ac:dyDescent="0.25"/>
    <row r="17734" customFormat="1" x14ac:dyDescent="0.25"/>
    <row r="17735" customFormat="1" x14ac:dyDescent="0.25"/>
    <row r="17736" customFormat="1" x14ac:dyDescent="0.25"/>
    <row r="17737" customFormat="1" x14ac:dyDescent="0.25"/>
    <row r="17738" customFormat="1" x14ac:dyDescent="0.25"/>
    <row r="17739" customFormat="1" x14ac:dyDescent="0.25"/>
    <row r="17740" customFormat="1" x14ac:dyDescent="0.25"/>
    <row r="17741" customFormat="1" x14ac:dyDescent="0.25"/>
    <row r="17742" customFormat="1" x14ac:dyDescent="0.25"/>
    <row r="17743" customFormat="1" x14ac:dyDescent="0.25"/>
    <row r="17744" customFormat="1" x14ac:dyDescent="0.25"/>
    <row r="17745" customFormat="1" x14ac:dyDescent="0.25"/>
    <row r="17746" customFormat="1" x14ac:dyDescent="0.25"/>
    <row r="17747" customFormat="1" x14ac:dyDescent="0.25"/>
    <row r="17748" customFormat="1" x14ac:dyDescent="0.25"/>
    <row r="17749" customFormat="1" x14ac:dyDescent="0.25"/>
    <row r="17750" customFormat="1" x14ac:dyDescent="0.25"/>
    <row r="17751" customFormat="1" x14ac:dyDescent="0.25"/>
    <row r="17752" customFormat="1" x14ac:dyDescent="0.25"/>
    <row r="17753" customFormat="1" x14ac:dyDescent="0.25"/>
    <row r="17754" customFormat="1" x14ac:dyDescent="0.25"/>
    <row r="17755" customFormat="1" x14ac:dyDescent="0.25"/>
    <row r="17756" customFormat="1" x14ac:dyDescent="0.25"/>
    <row r="17757" customFormat="1" x14ac:dyDescent="0.25"/>
    <row r="17758" customFormat="1" x14ac:dyDescent="0.25"/>
    <row r="17759" customFormat="1" x14ac:dyDescent="0.25"/>
    <row r="17760" customFormat="1" x14ac:dyDescent="0.25"/>
    <row r="17761" customFormat="1" x14ac:dyDescent="0.25"/>
    <row r="17762" customFormat="1" x14ac:dyDescent="0.25"/>
    <row r="17763" customFormat="1" x14ac:dyDescent="0.25"/>
    <row r="17764" customFormat="1" x14ac:dyDescent="0.25"/>
    <row r="17765" customFormat="1" x14ac:dyDescent="0.25"/>
    <row r="17766" customFormat="1" x14ac:dyDescent="0.25"/>
    <row r="17767" customFormat="1" x14ac:dyDescent="0.25"/>
    <row r="17768" customFormat="1" x14ac:dyDescent="0.25"/>
    <row r="17769" customFormat="1" x14ac:dyDescent="0.25"/>
    <row r="17770" customFormat="1" x14ac:dyDescent="0.25"/>
    <row r="17771" customFormat="1" x14ac:dyDescent="0.25"/>
    <row r="17772" customFormat="1" x14ac:dyDescent="0.25"/>
    <row r="17773" customFormat="1" x14ac:dyDescent="0.25"/>
    <row r="17774" customFormat="1" x14ac:dyDescent="0.25"/>
    <row r="17775" customFormat="1" x14ac:dyDescent="0.25"/>
    <row r="17776" customFormat="1" x14ac:dyDescent="0.25"/>
    <row r="17777" customFormat="1" x14ac:dyDescent="0.25"/>
    <row r="17778" customFormat="1" x14ac:dyDescent="0.25"/>
    <row r="17779" customFormat="1" x14ac:dyDescent="0.25"/>
    <row r="17780" customFormat="1" x14ac:dyDescent="0.25"/>
    <row r="17781" customFormat="1" x14ac:dyDescent="0.25"/>
    <row r="17782" customFormat="1" x14ac:dyDescent="0.25"/>
    <row r="17783" customFormat="1" x14ac:dyDescent="0.25"/>
    <row r="17784" customFormat="1" x14ac:dyDescent="0.25"/>
    <row r="17785" customFormat="1" x14ac:dyDescent="0.25"/>
    <row r="17786" customFormat="1" x14ac:dyDescent="0.25"/>
    <row r="17787" customFormat="1" x14ac:dyDescent="0.25"/>
    <row r="17788" customFormat="1" x14ac:dyDescent="0.25"/>
    <row r="17789" customFormat="1" x14ac:dyDescent="0.25"/>
    <row r="17790" customFormat="1" x14ac:dyDescent="0.25"/>
    <row r="17791" customFormat="1" x14ac:dyDescent="0.25"/>
    <row r="17792" customFormat="1" x14ac:dyDescent="0.25"/>
    <row r="17793" customFormat="1" x14ac:dyDescent="0.25"/>
    <row r="17794" customFormat="1" x14ac:dyDescent="0.25"/>
    <row r="17795" customFormat="1" x14ac:dyDescent="0.25"/>
    <row r="17796" customFormat="1" x14ac:dyDescent="0.25"/>
    <row r="17797" customFormat="1" x14ac:dyDescent="0.25"/>
    <row r="17798" customFormat="1" x14ac:dyDescent="0.25"/>
    <row r="17799" customFormat="1" x14ac:dyDescent="0.25"/>
    <row r="17800" customFormat="1" x14ac:dyDescent="0.25"/>
    <row r="17801" customFormat="1" x14ac:dyDescent="0.25"/>
    <row r="17802" customFormat="1" x14ac:dyDescent="0.25"/>
    <row r="17803" customFormat="1" x14ac:dyDescent="0.25"/>
    <row r="17804" customFormat="1" x14ac:dyDescent="0.25"/>
    <row r="17805" customFormat="1" x14ac:dyDescent="0.25"/>
    <row r="17806" customFormat="1" x14ac:dyDescent="0.25"/>
    <row r="17807" customFormat="1" x14ac:dyDescent="0.25"/>
    <row r="17808" customFormat="1" x14ac:dyDescent="0.25"/>
    <row r="17809" customFormat="1" x14ac:dyDescent="0.25"/>
    <row r="17810" customFormat="1" x14ac:dyDescent="0.25"/>
    <row r="17811" customFormat="1" x14ac:dyDescent="0.25"/>
    <row r="17812" customFormat="1" x14ac:dyDescent="0.25"/>
    <row r="17813" customFormat="1" x14ac:dyDescent="0.25"/>
    <row r="17814" customFormat="1" x14ac:dyDescent="0.25"/>
    <row r="17815" customFormat="1" x14ac:dyDescent="0.25"/>
    <row r="17816" customFormat="1" x14ac:dyDescent="0.25"/>
    <row r="17817" customFormat="1" x14ac:dyDescent="0.25"/>
    <row r="17818" customFormat="1" x14ac:dyDescent="0.25"/>
    <row r="17819" customFormat="1" x14ac:dyDescent="0.25"/>
    <row r="17820" customFormat="1" x14ac:dyDescent="0.25"/>
    <row r="17821" customFormat="1" x14ac:dyDescent="0.25"/>
    <row r="17822" customFormat="1" x14ac:dyDescent="0.25"/>
    <row r="17823" customFormat="1" x14ac:dyDescent="0.25"/>
    <row r="17824" customFormat="1" x14ac:dyDescent="0.25"/>
    <row r="17825" customFormat="1" x14ac:dyDescent="0.25"/>
    <row r="17826" customFormat="1" x14ac:dyDescent="0.25"/>
    <row r="17827" customFormat="1" x14ac:dyDescent="0.25"/>
    <row r="17828" customFormat="1" x14ac:dyDescent="0.25"/>
    <row r="17829" customFormat="1" x14ac:dyDescent="0.25"/>
    <row r="17830" customFormat="1" x14ac:dyDescent="0.25"/>
    <row r="17831" customFormat="1" x14ac:dyDescent="0.25"/>
    <row r="17832" customFormat="1" x14ac:dyDescent="0.25"/>
    <row r="17833" customFormat="1" x14ac:dyDescent="0.25"/>
    <row r="17834" customFormat="1" x14ac:dyDescent="0.25"/>
    <row r="17835" customFormat="1" x14ac:dyDescent="0.25"/>
    <row r="17836" customFormat="1" x14ac:dyDescent="0.25"/>
    <row r="17837" customFormat="1" x14ac:dyDescent="0.25"/>
    <row r="17838" customFormat="1" x14ac:dyDescent="0.25"/>
    <row r="17839" customFormat="1" x14ac:dyDescent="0.25"/>
    <row r="17840" customFormat="1" x14ac:dyDescent="0.25"/>
    <row r="17841" customFormat="1" x14ac:dyDescent="0.25"/>
    <row r="17842" customFormat="1" x14ac:dyDescent="0.25"/>
    <row r="17843" customFormat="1" x14ac:dyDescent="0.25"/>
    <row r="17844" customFormat="1" x14ac:dyDescent="0.25"/>
    <row r="17845" customFormat="1" x14ac:dyDescent="0.25"/>
    <row r="17846" customFormat="1" x14ac:dyDescent="0.25"/>
    <row r="17847" customFormat="1" x14ac:dyDescent="0.25"/>
    <row r="17848" customFormat="1" x14ac:dyDescent="0.25"/>
    <row r="17849" customFormat="1" x14ac:dyDescent="0.25"/>
    <row r="17850" customFormat="1" x14ac:dyDescent="0.25"/>
    <row r="17851" customFormat="1" x14ac:dyDescent="0.25"/>
    <row r="17852" customFormat="1" x14ac:dyDescent="0.25"/>
    <row r="17853" customFormat="1" x14ac:dyDescent="0.25"/>
    <row r="17854" customFormat="1" x14ac:dyDescent="0.25"/>
    <row r="17855" customFormat="1" x14ac:dyDescent="0.25"/>
    <row r="17856" customFormat="1" x14ac:dyDescent="0.25"/>
    <row r="17857" customFormat="1" x14ac:dyDescent="0.25"/>
    <row r="17858" customFormat="1" x14ac:dyDescent="0.25"/>
    <row r="17859" customFormat="1" x14ac:dyDescent="0.25"/>
    <row r="17860" customFormat="1" x14ac:dyDescent="0.25"/>
    <row r="17861" customFormat="1" x14ac:dyDescent="0.25"/>
    <row r="17862" customFormat="1" x14ac:dyDescent="0.25"/>
    <row r="17863" customFormat="1" x14ac:dyDescent="0.25"/>
    <row r="17864" customFormat="1" x14ac:dyDescent="0.25"/>
    <row r="17865" customFormat="1" x14ac:dyDescent="0.25"/>
    <row r="17866" customFormat="1" x14ac:dyDescent="0.25"/>
    <row r="17867" customFormat="1" x14ac:dyDescent="0.25"/>
    <row r="17868" customFormat="1" x14ac:dyDescent="0.25"/>
    <row r="17869" customFormat="1" x14ac:dyDescent="0.25"/>
    <row r="17870" customFormat="1" x14ac:dyDescent="0.25"/>
    <row r="17871" customFormat="1" x14ac:dyDescent="0.25"/>
    <row r="17872" customFormat="1" x14ac:dyDescent="0.25"/>
    <row r="17873" customFormat="1" x14ac:dyDescent="0.25"/>
    <row r="17874" customFormat="1" x14ac:dyDescent="0.25"/>
    <row r="17875" customFormat="1" x14ac:dyDescent="0.25"/>
    <row r="17876" customFormat="1" x14ac:dyDescent="0.25"/>
    <row r="17877" customFormat="1" x14ac:dyDescent="0.25"/>
    <row r="17878" customFormat="1" x14ac:dyDescent="0.25"/>
    <row r="17879" customFormat="1" x14ac:dyDescent="0.25"/>
    <row r="17880" customFormat="1" x14ac:dyDescent="0.25"/>
    <row r="17881" customFormat="1" x14ac:dyDescent="0.25"/>
    <row r="17882" customFormat="1" x14ac:dyDescent="0.25"/>
    <row r="17883" customFormat="1" x14ac:dyDescent="0.25"/>
    <row r="17884" customFormat="1" x14ac:dyDescent="0.25"/>
    <row r="17885" customFormat="1" x14ac:dyDescent="0.25"/>
    <row r="17886" customFormat="1" x14ac:dyDescent="0.25"/>
    <row r="17887" customFormat="1" x14ac:dyDescent="0.25"/>
    <row r="17888" customFormat="1" x14ac:dyDescent="0.25"/>
    <row r="17889" customFormat="1" x14ac:dyDescent="0.25"/>
    <row r="17890" customFormat="1" x14ac:dyDescent="0.25"/>
    <row r="17891" customFormat="1" x14ac:dyDescent="0.25"/>
    <row r="17892" customFormat="1" x14ac:dyDescent="0.25"/>
    <row r="17893" customFormat="1" x14ac:dyDescent="0.25"/>
    <row r="17894" customFormat="1" x14ac:dyDescent="0.25"/>
    <row r="17895" customFormat="1" x14ac:dyDescent="0.25"/>
    <row r="17896" customFormat="1" x14ac:dyDescent="0.25"/>
    <row r="17897" customFormat="1" x14ac:dyDescent="0.25"/>
    <row r="17898" customFormat="1" x14ac:dyDescent="0.25"/>
    <row r="17899" customFormat="1" x14ac:dyDescent="0.25"/>
    <row r="17900" customFormat="1" x14ac:dyDescent="0.25"/>
    <row r="17901" customFormat="1" x14ac:dyDescent="0.25"/>
    <row r="17902" customFormat="1" x14ac:dyDescent="0.25"/>
    <row r="17903" customFormat="1" x14ac:dyDescent="0.25"/>
    <row r="17904" customFormat="1" x14ac:dyDescent="0.25"/>
    <row r="17905" customFormat="1" x14ac:dyDescent="0.25"/>
    <row r="17906" customFormat="1" x14ac:dyDescent="0.25"/>
    <row r="17907" customFormat="1" x14ac:dyDescent="0.25"/>
    <row r="17908" customFormat="1" x14ac:dyDescent="0.25"/>
    <row r="17909" customFormat="1" x14ac:dyDescent="0.25"/>
    <row r="17910" customFormat="1" x14ac:dyDescent="0.25"/>
    <row r="17911" customFormat="1" x14ac:dyDescent="0.25"/>
    <row r="17912" customFormat="1" x14ac:dyDescent="0.25"/>
    <row r="17913" customFormat="1" x14ac:dyDescent="0.25"/>
    <row r="17914" customFormat="1" x14ac:dyDescent="0.25"/>
    <row r="17915" customFormat="1" x14ac:dyDescent="0.25"/>
    <row r="17916" customFormat="1" x14ac:dyDescent="0.25"/>
    <row r="17917" customFormat="1" x14ac:dyDescent="0.25"/>
    <row r="17918" customFormat="1" x14ac:dyDescent="0.25"/>
    <row r="17919" customFormat="1" x14ac:dyDescent="0.25"/>
    <row r="17920" customFormat="1" x14ac:dyDescent="0.25"/>
    <row r="17921" customFormat="1" x14ac:dyDescent="0.25"/>
    <row r="17922" customFormat="1" x14ac:dyDescent="0.25"/>
    <row r="17923" customFormat="1" x14ac:dyDescent="0.25"/>
    <row r="17924" customFormat="1" x14ac:dyDescent="0.25"/>
    <row r="17925" customFormat="1" x14ac:dyDescent="0.25"/>
    <row r="17926" customFormat="1" x14ac:dyDescent="0.25"/>
    <row r="17927" customFormat="1" x14ac:dyDescent="0.25"/>
    <row r="17928" customFormat="1" x14ac:dyDescent="0.25"/>
    <row r="17929" customFormat="1" x14ac:dyDescent="0.25"/>
    <row r="17930" customFormat="1" x14ac:dyDescent="0.25"/>
    <row r="17931" customFormat="1" x14ac:dyDescent="0.25"/>
    <row r="17932" customFormat="1" x14ac:dyDescent="0.25"/>
    <row r="17933" customFormat="1" x14ac:dyDescent="0.25"/>
    <row r="17934" customFormat="1" x14ac:dyDescent="0.25"/>
    <row r="17935" customFormat="1" x14ac:dyDescent="0.25"/>
    <row r="17936" customFormat="1" x14ac:dyDescent="0.25"/>
    <row r="17937" customFormat="1" x14ac:dyDescent="0.25"/>
    <row r="17938" customFormat="1" x14ac:dyDescent="0.25"/>
    <row r="17939" customFormat="1" x14ac:dyDescent="0.25"/>
    <row r="17940" customFormat="1" x14ac:dyDescent="0.25"/>
    <row r="17941" customFormat="1" x14ac:dyDescent="0.25"/>
    <row r="17942" customFormat="1" x14ac:dyDescent="0.25"/>
    <row r="17943" customFormat="1" x14ac:dyDescent="0.25"/>
    <row r="17944" customFormat="1" x14ac:dyDescent="0.25"/>
    <row r="17945" customFormat="1" x14ac:dyDescent="0.25"/>
    <row r="17946" customFormat="1" x14ac:dyDescent="0.25"/>
    <row r="17947" customFormat="1" x14ac:dyDescent="0.25"/>
    <row r="17948" customFormat="1" x14ac:dyDescent="0.25"/>
    <row r="17949" customFormat="1" x14ac:dyDescent="0.25"/>
    <row r="17950" customFormat="1" x14ac:dyDescent="0.25"/>
    <row r="17951" customFormat="1" x14ac:dyDescent="0.25"/>
    <row r="17952" customFormat="1" x14ac:dyDescent="0.25"/>
    <row r="17953" customFormat="1" x14ac:dyDescent="0.25"/>
    <row r="17954" customFormat="1" x14ac:dyDescent="0.25"/>
    <row r="17955" customFormat="1" x14ac:dyDescent="0.25"/>
    <row r="17956" customFormat="1" x14ac:dyDescent="0.25"/>
    <row r="17957" customFormat="1" x14ac:dyDescent="0.25"/>
    <row r="17958" customFormat="1" x14ac:dyDescent="0.25"/>
    <row r="17959" customFormat="1" x14ac:dyDescent="0.25"/>
    <row r="17960" customFormat="1" x14ac:dyDescent="0.25"/>
    <row r="17961" customFormat="1" x14ac:dyDescent="0.25"/>
    <row r="17962" customFormat="1" x14ac:dyDescent="0.25"/>
    <row r="17963" customFormat="1" x14ac:dyDescent="0.25"/>
    <row r="17964" customFormat="1" x14ac:dyDescent="0.25"/>
    <row r="17965" customFormat="1" x14ac:dyDescent="0.25"/>
    <row r="17966" customFormat="1" x14ac:dyDescent="0.25"/>
    <row r="17967" customFormat="1" x14ac:dyDescent="0.25"/>
    <row r="17968" customFormat="1" x14ac:dyDescent="0.25"/>
    <row r="17969" customFormat="1" x14ac:dyDescent="0.25"/>
    <row r="17970" customFormat="1" x14ac:dyDescent="0.25"/>
    <row r="17971" customFormat="1" x14ac:dyDescent="0.25"/>
    <row r="17972" customFormat="1" x14ac:dyDescent="0.25"/>
    <row r="17973" customFormat="1" x14ac:dyDescent="0.25"/>
    <row r="17974" customFormat="1" x14ac:dyDescent="0.25"/>
    <row r="17975" customFormat="1" x14ac:dyDescent="0.25"/>
    <row r="17976" customFormat="1" x14ac:dyDescent="0.25"/>
    <row r="17977" customFormat="1" x14ac:dyDescent="0.25"/>
    <row r="17978" customFormat="1" x14ac:dyDescent="0.25"/>
    <row r="17979" customFormat="1" x14ac:dyDescent="0.25"/>
    <row r="17980" customFormat="1" x14ac:dyDescent="0.25"/>
    <row r="17981" customFormat="1" x14ac:dyDescent="0.25"/>
    <row r="17982" customFormat="1" x14ac:dyDescent="0.25"/>
    <row r="17983" customFormat="1" x14ac:dyDescent="0.25"/>
    <row r="17984" customFormat="1" x14ac:dyDescent="0.25"/>
    <row r="17985" customFormat="1" x14ac:dyDescent="0.25"/>
    <row r="17986" customFormat="1" x14ac:dyDescent="0.25"/>
    <row r="17987" customFormat="1" x14ac:dyDescent="0.25"/>
    <row r="17988" customFormat="1" x14ac:dyDescent="0.25"/>
    <row r="17989" customFormat="1" x14ac:dyDescent="0.25"/>
    <row r="17990" customFormat="1" x14ac:dyDescent="0.25"/>
    <row r="17991" customFormat="1" x14ac:dyDescent="0.25"/>
    <row r="17992" customFormat="1" x14ac:dyDescent="0.25"/>
    <row r="17993" customFormat="1" x14ac:dyDescent="0.25"/>
    <row r="17994" customFormat="1" x14ac:dyDescent="0.25"/>
    <row r="17995" customFormat="1" x14ac:dyDescent="0.25"/>
    <row r="17996" customFormat="1" x14ac:dyDescent="0.25"/>
    <row r="17997" customFormat="1" x14ac:dyDescent="0.25"/>
    <row r="17998" customFormat="1" x14ac:dyDescent="0.25"/>
    <row r="17999" customFormat="1" x14ac:dyDescent="0.25"/>
    <row r="18000" customFormat="1" x14ac:dyDescent="0.25"/>
    <row r="18001" customFormat="1" x14ac:dyDescent="0.25"/>
    <row r="18002" customFormat="1" x14ac:dyDescent="0.25"/>
    <row r="18003" customFormat="1" x14ac:dyDescent="0.25"/>
    <row r="18004" customFormat="1" x14ac:dyDescent="0.25"/>
    <row r="18005" customFormat="1" x14ac:dyDescent="0.25"/>
    <row r="18006" customFormat="1" x14ac:dyDescent="0.25"/>
    <row r="18007" customFormat="1" x14ac:dyDescent="0.25"/>
    <row r="18008" customFormat="1" x14ac:dyDescent="0.25"/>
    <row r="18009" customFormat="1" x14ac:dyDescent="0.25"/>
    <row r="18010" customFormat="1" x14ac:dyDescent="0.25"/>
    <row r="18011" customFormat="1" x14ac:dyDescent="0.25"/>
    <row r="18012" customFormat="1" x14ac:dyDescent="0.25"/>
    <row r="18013" customFormat="1" x14ac:dyDescent="0.25"/>
    <row r="18014" customFormat="1" x14ac:dyDescent="0.25"/>
    <row r="18015" customFormat="1" x14ac:dyDescent="0.25"/>
    <row r="18016" customFormat="1" x14ac:dyDescent="0.25"/>
    <row r="18017" customFormat="1" x14ac:dyDescent="0.25"/>
    <row r="18018" customFormat="1" x14ac:dyDescent="0.25"/>
    <row r="18019" customFormat="1" x14ac:dyDescent="0.25"/>
    <row r="18020" customFormat="1" x14ac:dyDescent="0.25"/>
    <row r="18021" customFormat="1" x14ac:dyDescent="0.25"/>
    <row r="18022" customFormat="1" x14ac:dyDescent="0.25"/>
    <row r="18023" customFormat="1" x14ac:dyDescent="0.25"/>
    <row r="18024" customFormat="1" x14ac:dyDescent="0.25"/>
    <row r="18025" customFormat="1" x14ac:dyDescent="0.25"/>
    <row r="18026" customFormat="1" x14ac:dyDescent="0.25"/>
    <row r="18027" customFormat="1" x14ac:dyDescent="0.25"/>
    <row r="18028" customFormat="1" x14ac:dyDescent="0.25"/>
    <row r="18029" customFormat="1" x14ac:dyDescent="0.25"/>
    <row r="18030" customFormat="1" x14ac:dyDescent="0.25"/>
    <row r="18031" customFormat="1" x14ac:dyDescent="0.25"/>
    <row r="18032" customFormat="1" x14ac:dyDescent="0.25"/>
    <row r="18033" customFormat="1" x14ac:dyDescent="0.25"/>
    <row r="18034" customFormat="1" x14ac:dyDescent="0.25"/>
    <row r="18035" customFormat="1" x14ac:dyDescent="0.25"/>
    <row r="18036" customFormat="1" x14ac:dyDescent="0.25"/>
    <row r="18037" customFormat="1" x14ac:dyDescent="0.25"/>
    <row r="18038" customFormat="1" x14ac:dyDescent="0.25"/>
    <row r="18039" customFormat="1" x14ac:dyDescent="0.25"/>
    <row r="18040" customFormat="1" x14ac:dyDescent="0.25"/>
    <row r="18041" customFormat="1" x14ac:dyDescent="0.25"/>
    <row r="18042" customFormat="1" x14ac:dyDescent="0.25"/>
    <row r="18043" customFormat="1" x14ac:dyDescent="0.25"/>
    <row r="18044" customFormat="1" x14ac:dyDescent="0.25"/>
    <row r="18045" customFormat="1" x14ac:dyDescent="0.25"/>
    <row r="18046" customFormat="1" x14ac:dyDescent="0.25"/>
    <row r="18047" customFormat="1" x14ac:dyDescent="0.25"/>
    <row r="18048" customFormat="1" x14ac:dyDescent="0.25"/>
    <row r="18049" customFormat="1" x14ac:dyDescent="0.25"/>
    <row r="18050" customFormat="1" x14ac:dyDescent="0.25"/>
    <row r="18051" customFormat="1" x14ac:dyDescent="0.25"/>
    <row r="18052" customFormat="1" x14ac:dyDescent="0.25"/>
    <row r="18053" customFormat="1" x14ac:dyDescent="0.25"/>
    <row r="18054" customFormat="1" x14ac:dyDescent="0.25"/>
    <row r="18055" customFormat="1" x14ac:dyDescent="0.25"/>
    <row r="18056" customFormat="1" x14ac:dyDescent="0.25"/>
    <row r="18057" customFormat="1" x14ac:dyDescent="0.25"/>
    <row r="18058" customFormat="1" x14ac:dyDescent="0.25"/>
    <row r="18059" customFormat="1" x14ac:dyDescent="0.25"/>
    <row r="18060" customFormat="1" x14ac:dyDescent="0.25"/>
    <row r="18061" customFormat="1" x14ac:dyDescent="0.25"/>
    <row r="18062" customFormat="1" x14ac:dyDescent="0.25"/>
    <row r="18063" customFormat="1" x14ac:dyDescent="0.25"/>
    <row r="18064" customFormat="1" x14ac:dyDescent="0.25"/>
    <row r="18065" customFormat="1" x14ac:dyDescent="0.25"/>
    <row r="18066" customFormat="1" x14ac:dyDescent="0.25"/>
    <row r="18067" customFormat="1" x14ac:dyDescent="0.25"/>
    <row r="18068" customFormat="1" x14ac:dyDescent="0.25"/>
    <row r="18069" customFormat="1" x14ac:dyDescent="0.25"/>
    <row r="18070" customFormat="1" x14ac:dyDescent="0.25"/>
    <row r="18071" customFormat="1" x14ac:dyDescent="0.25"/>
    <row r="18072" customFormat="1" x14ac:dyDescent="0.25"/>
    <row r="18073" customFormat="1" x14ac:dyDescent="0.25"/>
    <row r="18074" customFormat="1" x14ac:dyDescent="0.25"/>
    <row r="18075" customFormat="1" x14ac:dyDescent="0.25"/>
    <row r="18076" customFormat="1" x14ac:dyDescent="0.25"/>
    <row r="18077" customFormat="1" x14ac:dyDescent="0.25"/>
    <row r="18078" customFormat="1" x14ac:dyDescent="0.25"/>
    <row r="18079" customFormat="1" x14ac:dyDescent="0.25"/>
    <row r="18080" customFormat="1" x14ac:dyDescent="0.25"/>
    <row r="18081" customFormat="1" x14ac:dyDescent="0.25"/>
    <row r="18082" customFormat="1" x14ac:dyDescent="0.25"/>
    <row r="18083" customFormat="1" x14ac:dyDescent="0.25"/>
    <row r="18084" customFormat="1" x14ac:dyDescent="0.25"/>
    <row r="18085" customFormat="1" x14ac:dyDescent="0.25"/>
    <row r="18086" customFormat="1" x14ac:dyDescent="0.25"/>
    <row r="18087" customFormat="1" x14ac:dyDescent="0.25"/>
    <row r="18088" customFormat="1" x14ac:dyDescent="0.25"/>
    <row r="18089" customFormat="1" x14ac:dyDescent="0.25"/>
    <row r="18090" customFormat="1" x14ac:dyDescent="0.25"/>
    <row r="18091" customFormat="1" x14ac:dyDescent="0.25"/>
    <row r="18092" customFormat="1" x14ac:dyDescent="0.25"/>
    <row r="18093" customFormat="1" x14ac:dyDescent="0.25"/>
    <row r="18094" customFormat="1" x14ac:dyDescent="0.25"/>
    <row r="18095" customFormat="1" x14ac:dyDescent="0.25"/>
    <row r="18096" customFormat="1" x14ac:dyDescent="0.25"/>
    <row r="18097" customFormat="1" x14ac:dyDescent="0.25"/>
    <row r="18098" customFormat="1" x14ac:dyDescent="0.25"/>
    <row r="18099" customFormat="1" x14ac:dyDescent="0.25"/>
    <row r="18100" customFormat="1" x14ac:dyDescent="0.25"/>
    <row r="18101" customFormat="1" x14ac:dyDescent="0.25"/>
    <row r="18102" customFormat="1" x14ac:dyDescent="0.25"/>
    <row r="18103" customFormat="1" x14ac:dyDescent="0.25"/>
    <row r="18104" customFormat="1" x14ac:dyDescent="0.25"/>
    <row r="18105" customFormat="1" x14ac:dyDescent="0.25"/>
    <row r="18106" customFormat="1" x14ac:dyDescent="0.25"/>
    <row r="18107" customFormat="1" x14ac:dyDescent="0.25"/>
    <row r="18108" customFormat="1" x14ac:dyDescent="0.25"/>
    <row r="18109" customFormat="1" x14ac:dyDescent="0.25"/>
    <row r="18110" customFormat="1" x14ac:dyDescent="0.25"/>
    <row r="18111" customFormat="1" x14ac:dyDescent="0.25"/>
    <row r="18112" customFormat="1" x14ac:dyDescent="0.25"/>
    <row r="18113" customFormat="1" x14ac:dyDescent="0.25"/>
    <row r="18114" customFormat="1" x14ac:dyDescent="0.25"/>
    <row r="18115" customFormat="1" x14ac:dyDescent="0.25"/>
    <row r="18116" customFormat="1" x14ac:dyDescent="0.25"/>
    <row r="18117" customFormat="1" x14ac:dyDescent="0.25"/>
    <row r="18118" customFormat="1" x14ac:dyDescent="0.25"/>
    <row r="18119" customFormat="1" x14ac:dyDescent="0.25"/>
    <row r="18120" customFormat="1" x14ac:dyDescent="0.25"/>
    <row r="18121" customFormat="1" x14ac:dyDescent="0.25"/>
    <row r="18122" customFormat="1" x14ac:dyDescent="0.25"/>
    <row r="18123" customFormat="1" x14ac:dyDescent="0.25"/>
    <row r="18124" customFormat="1" x14ac:dyDescent="0.25"/>
    <row r="18125" customFormat="1" x14ac:dyDescent="0.25"/>
    <row r="18126" customFormat="1" x14ac:dyDescent="0.25"/>
    <row r="18127" customFormat="1" x14ac:dyDescent="0.25"/>
    <row r="18128" customFormat="1" x14ac:dyDescent="0.25"/>
    <row r="18129" customFormat="1" x14ac:dyDescent="0.25"/>
    <row r="18130" customFormat="1" x14ac:dyDescent="0.25"/>
    <row r="18131" customFormat="1" x14ac:dyDescent="0.25"/>
    <row r="18132" customFormat="1" x14ac:dyDescent="0.25"/>
    <row r="18133" customFormat="1" x14ac:dyDescent="0.25"/>
    <row r="18134" customFormat="1" x14ac:dyDescent="0.25"/>
    <row r="18135" customFormat="1" x14ac:dyDescent="0.25"/>
    <row r="18136" customFormat="1" x14ac:dyDescent="0.25"/>
    <row r="18137" customFormat="1" x14ac:dyDescent="0.25"/>
    <row r="18138" customFormat="1" x14ac:dyDescent="0.25"/>
    <row r="18139" customFormat="1" x14ac:dyDescent="0.25"/>
    <row r="18140" customFormat="1" x14ac:dyDescent="0.25"/>
    <row r="18141" customFormat="1" x14ac:dyDescent="0.25"/>
    <row r="18142" customFormat="1" x14ac:dyDescent="0.25"/>
    <row r="18143" customFormat="1" x14ac:dyDescent="0.25"/>
    <row r="18144" customFormat="1" x14ac:dyDescent="0.25"/>
    <row r="18145" customFormat="1" x14ac:dyDescent="0.25"/>
    <row r="18146" customFormat="1" x14ac:dyDescent="0.25"/>
    <row r="18147" customFormat="1" x14ac:dyDescent="0.25"/>
    <row r="18148" customFormat="1" x14ac:dyDescent="0.25"/>
    <row r="18149" customFormat="1" x14ac:dyDescent="0.25"/>
    <row r="18150" customFormat="1" x14ac:dyDescent="0.25"/>
    <row r="18151" customFormat="1" x14ac:dyDescent="0.25"/>
    <row r="18152" customFormat="1" x14ac:dyDescent="0.25"/>
    <row r="18153" customFormat="1" x14ac:dyDescent="0.25"/>
    <row r="18154" customFormat="1" x14ac:dyDescent="0.25"/>
    <row r="18155" customFormat="1" x14ac:dyDescent="0.25"/>
    <row r="18156" customFormat="1" x14ac:dyDescent="0.25"/>
    <row r="18157" customFormat="1" x14ac:dyDescent="0.25"/>
    <row r="18158" customFormat="1" x14ac:dyDescent="0.25"/>
    <row r="18159" customFormat="1" x14ac:dyDescent="0.25"/>
    <row r="18160" customFormat="1" x14ac:dyDescent="0.25"/>
    <row r="18161" customFormat="1" x14ac:dyDescent="0.25"/>
    <row r="18162" customFormat="1" x14ac:dyDescent="0.25"/>
    <row r="18163" customFormat="1" x14ac:dyDescent="0.25"/>
    <row r="18164" customFormat="1" x14ac:dyDescent="0.25"/>
    <row r="18165" customFormat="1" x14ac:dyDescent="0.25"/>
    <row r="18166" customFormat="1" x14ac:dyDescent="0.25"/>
    <row r="18167" customFormat="1" x14ac:dyDescent="0.25"/>
    <row r="18168" customFormat="1" x14ac:dyDescent="0.25"/>
    <row r="18169" customFormat="1" x14ac:dyDescent="0.25"/>
    <row r="18170" customFormat="1" x14ac:dyDescent="0.25"/>
    <row r="18171" customFormat="1" x14ac:dyDescent="0.25"/>
    <row r="18172" customFormat="1" x14ac:dyDescent="0.25"/>
    <row r="18173" customFormat="1" x14ac:dyDescent="0.25"/>
    <row r="18174" customFormat="1" x14ac:dyDescent="0.25"/>
    <row r="18175" customFormat="1" x14ac:dyDescent="0.25"/>
    <row r="18176" customFormat="1" x14ac:dyDescent="0.25"/>
    <row r="18177" customFormat="1" x14ac:dyDescent="0.25"/>
    <row r="18178" customFormat="1" x14ac:dyDescent="0.25"/>
    <row r="18179" customFormat="1" x14ac:dyDescent="0.25"/>
    <row r="18180" customFormat="1" x14ac:dyDescent="0.25"/>
    <row r="18181" customFormat="1" x14ac:dyDescent="0.25"/>
    <row r="18182" customFormat="1" x14ac:dyDescent="0.25"/>
    <row r="18183" customFormat="1" x14ac:dyDescent="0.25"/>
    <row r="18184" customFormat="1" x14ac:dyDescent="0.25"/>
    <row r="18185" customFormat="1" x14ac:dyDescent="0.25"/>
    <row r="18186" customFormat="1" x14ac:dyDescent="0.25"/>
    <row r="18187" customFormat="1" x14ac:dyDescent="0.25"/>
    <row r="18188" customFormat="1" x14ac:dyDescent="0.25"/>
    <row r="18189" customFormat="1" x14ac:dyDescent="0.25"/>
    <row r="18190" customFormat="1" x14ac:dyDescent="0.25"/>
    <row r="18191" customFormat="1" x14ac:dyDescent="0.25"/>
    <row r="18192" customFormat="1" x14ac:dyDescent="0.25"/>
    <row r="18193" customFormat="1" x14ac:dyDescent="0.25"/>
    <row r="18194" customFormat="1" x14ac:dyDescent="0.25"/>
    <row r="18195" customFormat="1" x14ac:dyDescent="0.25"/>
    <row r="18196" customFormat="1" x14ac:dyDescent="0.25"/>
    <row r="18197" customFormat="1" x14ac:dyDescent="0.25"/>
    <row r="18198" customFormat="1" x14ac:dyDescent="0.25"/>
    <row r="18199" customFormat="1" x14ac:dyDescent="0.25"/>
    <row r="18200" customFormat="1" x14ac:dyDescent="0.25"/>
    <row r="18201" customFormat="1" x14ac:dyDescent="0.25"/>
    <row r="18202" customFormat="1" x14ac:dyDescent="0.25"/>
    <row r="18203" customFormat="1" x14ac:dyDescent="0.25"/>
    <row r="18204" customFormat="1" x14ac:dyDescent="0.25"/>
    <row r="18205" customFormat="1" x14ac:dyDescent="0.25"/>
    <row r="18206" customFormat="1" x14ac:dyDescent="0.25"/>
    <row r="18207" customFormat="1" x14ac:dyDescent="0.25"/>
    <row r="18208" customFormat="1" x14ac:dyDescent="0.25"/>
    <row r="18209" customFormat="1" x14ac:dyDescent="0.25"/>
    <row r="18210" customFormat="1" x14ac:dyDescent="0.25"/>
    <row r="18211" customFormat="1" x14ac:dyDescent="0.25"/>
    <row r="18212" customFormat="1" x14ac:dyDescent="0.25"/>
    <row r="18213" customFormat="1" x14ac:dyDescent="0.25"/>
    <row r="18214" customFormat="1" x14ac:dyDescent="0.25"/>
    <row r="18215" customFormat="1" x14ac:dyDescent="0.25"/>
    <row r="18216" customFormat="1" x14ac:dyDescent="0.25"/>
    <row r="18217" customFormat="1" x14ac:dyDescent="0.25"/>
    <row r="18218" customFormat="1" x14ac:dyDescent="0.25"/>
    <row r="18219" customFormat="1" x14ac:dyDescent="0.25"/>
    <row r="18220" customFormat="1" x14ac:dyDescent="0.25"/>
    <row r="18221" customFormat="1" x14ac:dyDescent="0.25"/>
    <row r="18222" customFormat="1" x14ac:dyDescent="0.25"/>
    <row r="18223" customFormat="1" x14ac:dyDescent="0.25"/>
    <row r="18224" customFormat="1" x14ac:dyDescent="0.25"/>
    <row r="18225" customFormat="1" x14ac:dyDescent="0.25"/>
    <row r="18226" customFormat="1" x14ac:dyDescent="0.25"/>
    <row r="18227" customFormat="1" x14ac:dyDescent="0.25"/>
    <row r="18228" customFormat="1" x14ac:dyDescent="0.25"/>
    <row r="18229" customFormat="1" x14ac:dyDescent="0.25"/>
    <row r="18230" customFormat="1" x14ac:dyDescent="0.25"/>
    <row r="18231" customFormat="1" x14ac:dyDescent="0.25"/>
    <row r="18232" customFormat="1" x14ac:dyDescent="0.25"/>
    <row r="18233" customFormat="1" x14ac:dyDescent="0.25"/>
    <row r="18234" customFormat="1" x14ac:dyDescent="0.25"/>
    <row r="18235" customFormat="1" x14ac:dyDescent="0.25"/>
    <row r="18236" customFormat="1" x14ac:dyDescent="0.25"/>
    <row r="18237" customFormat="1" x14ac:dyDescent="0.25"/>
    <row r="18238" customFormat="1" x14ac:dyDescent="0.25"/>
    <row r="18239" customFormat="1" x14ac:dyDescent="0.25"/>
    <row r="18240" customFormat="1" x14ac:dyDescent="0.25"/>
    <row r="18241" customFormat="1" x14ac:dyDescent="0.25"/>
    <row r="18242" customFormat="1" x14ac:dyDescent="0.25"/>
    <row r="18243" customFormat="1" x14ac:dyDescent="0.25"/>
    <row r="18244" customFormat="1" x14ac:dyDescent="0.25"/>
    <row r="18245" customFormat="1" x14ac:dyDescent="0.25"/>
    <row r="18246" customFormat="1" x14ac:dyDescent="0.25"/>
    <row r="18247" customFormat="1" x14ac:dyDescent="0.25"/>
    <row r="18248" customFormat="1" x14ac:dyDescent="0.25"/>
    <row r="18249" customFormat="1" x14ac:dyDescent="0.25"/>
    <row r="18250" customFormat="1" x14ac:dyDescent="0.25"/>
    <row r="18251" customFormat="1" x14ac:dyDescent="0.25"/>
    <row r="18252" customFormat="1" x14ac:dyDescent="0.25"/>
    <row r="18253" customFormat="1" x14ac:dyDescent="0.25"/>
    <row r="18254" customFormat="1" x14ac:dyDescent="0.25"/>
    <row r="18255" customFormat="1" x14ac:dyDescent="0.25"/>
    <row r="18256" customFormat="1" x14ac:dyDescent="0.25"/>
    <row r="18257" customFormat="1" x14ac:dyDescent="0.25"/>
    <row r="18258" customFormat="1" x14ac:dyDescent="0.25"/>
    <row r="18259" customFormat="1" x14ac:dyDescent="0.25"/>
    <row r="18260" customFormat="1" x14ac:dyDescent="0.25"/>
    <row r="18261" customFormat="1" x14ac:dyDescent="0.25"/>
    <row r="18262" customFormat="1" x14ac:dyDescent="0.25"/>
    <row r="18263" customFormat="1" x14ac:dyDescent="0.25"/>
    <row r="18264" customFormat="1" x14ac:dyDescent="0.25"/>
    <row r="18265" customFormat="1" x14ac:dyDescent="0.25"/>
    <row r="18266" customFormat="1" x14ac:dyDescent="0.25"/>
    <row r="18267" customFormat="1" x14ac:dyDescent="0.25"/>
    <row r="18268" customFormat="1" x14ac:dyDescent="0.25"/>
    <row r="18269" customFormat="1" x14ac:dyDescent="0.25"/>
    <row r="18270" customFormat="1" x14ac:dyDescent="0.25"/>
    <row r="18271" customFormat="1" x14ac:dyDescent="0.25"/>
    <row r="18272" customFormat="1" x14ac:dyDescent="0.25"/>
    <row r="18273" customFormat="1" x14ac:dyDescent="0.25"/>
    <row r="18274" customFormat="1" x14ac:dyDescent="0.25"/>
    <row r="18275" customFormat="1" x14ac:dyDescent="0.25"/>
    <row r="18276" customFormat="1" x14ac:dyDescent="0.25"/>
    <row r="18277" customFormat="1" x14ac:dyDescent="0.25"/>
    <row r="18278" customFormat="1" x14ac:dyDescent="0.25"/>
    <row r="18279" customFormat="1" x14ac:dyDescent="0.25"/>
    <row r="18280" customFormat="1" x14ac:dyDescent="0.25"/>
    <row r="18281" customFormat="1" x14ac:dyDescent="0.25"/>
    <row r="18282" customFormat="1" x14ac:dyDescent="0.25"/>
    <row r="18283" customFormat="1" x14ac:dyDescent="0.25"/>
    <row r="18284" customFormat="1" x14ac:dyDescent="0.25"/>
    <row r="18285" customFormat="1" x14ac:dyDescent="0.25"/>
    <row r="18286" customFormat="1" x14ac:dyDescent="0.25"/>
    <row r="18287" customFormat="1" x14ac:dyDescent="0.25"/>
    <row r="18288" customFormat="1" x14ac:dyDescent="0.25"/>
    <row r="18289" customFormat="1" x14ac:dyDescent="0.25"/>
    <row r="18290" customFormat="1" x14ac:dyDescent="0.25"/>
    <row r="18291" customFormat="1" x14ac:dyDescent="0.25"/>
    <row r="18292" customFormat="1" x14ac:dyDescent="0.25"/>
    <row r="18293" customFormat="1" x14ac:dyDescent="0.25"/>
    <row r="18294" customFormat="1" x14ac:dyDescent="0.25"/>
    <row r="18295" customFormat="1" x14ac:dyDescent="0.25"/>
    <row r="18296" customFormat="1" x14ac:dyDescent="0.25"/>
    <row r="18297" customFormat="1" x14ac:dyDescent="0.25"/>
    <row r="18298" customFormat="1" x14ac:dyDescent="0.25"/>
    <row r="18299" customFormat="1" x14ac:dyDescent="0.25"/>
    <row r="18300" customFormat="1" x14ac:dyDescent="0.25"/>
    <row r="18301" customFormat="1" x14ac:dyDescent="0.25"/>
    <row r="18302" customFormat="1" x14ac:dyDescent="0.25"/>
    <row r="18303" customFormat="1" x14ac:dyDescent="0.25"/>
    <row r="18304" customFormat="1" x14ac:dyDescent="0.25"/>
    <row r="18305" customFormat="1" x14ac:dyDescent="0.25"/>
    <row r="18306" customFormat="1" x14ac:dyDescent="0.25"/>
    <row r="18307" customFormat="1" x14ac:dyDescent="0.25"/>
    <row r="18308" customFormat="1" x14ac:dyDescent="0.25"/>
    <row r="18309" customFormat="1" x14ac:dyDescent="0.25"/>
    <row r="18310" customFormat="1" x14ac:dyDescent="0.25"/>
    <row r="18311" customFormat="1" x14ac:dyDescent="0.25"/>
    <row r="18312" customFormat="1" x14ac:dyDescent="0.25"/>
    <row r="18313" customFormat="1" x14ac:dyDescent="0.25"/>
    <row r="18314" customFormat="1" x14ac:dyDescent="0.25"/>
    <row r="18315" customFormat="1" x14ac:dyDescent="0.25"/>
    <row r="18316" customFormat="1" x14ac:dyDescent="0.25"/>
    <row r="18317" customFormat="1" x14ac:dyDescent="0.25"/>
    <row r="18318" customFormat="1" x14ac:dyDescent="0.25"/>
    <row r="18319" customFormat="1" x14ac:dyDescent="0.25"/>
    <row r="18320" customFormat="1" x14ac:dyDescent="0.25"/>
    <row r="18321" customFormat="1" x14ac:dyDescent="0.25"/>
    <row r="18322" customFormat="1" x14ac:dyDescent="0.25"/>
    <row r="18323" customFormat="1" x14ac:dyDescent="0.25"/>
    <row r="18324" customFormat="1" x14ac:dyDescent="0.25"/>
    <row r="18325" customFormat="1" x14ac:dyDescent="0.25"/>
    <row r="18326" customFormat="1" x14ac:dyDescent="0.25"/>
    <row r="18327" customFormat="1" x14ac:dyDescent="0.25"/>
    <row r="18328" customFormat="1" x14ac:dyDescent="0.25"/>
    <row r="18329" customFormat="1" x14ac:dyDescent="0.25"/>
    <row r="18330" customFormat="1" x14ac:dyDescent="0.25"/>
    <row r="18331" customFormat="1" x14ac:dyDescent="0.25"/>
    <row r="18332" customFormat="1" x14ac:dyDescent="0.25"/>
    <row r="18333" customFormat="1" x14ac:dyDescent="0.25"/>
    <row r="18334" customFormat="1" x14ac:dyDescent="0.25"/>
    <row r="18335" customFormat="1" x14ac:dyDescent="0.25"/>
    <row r="18336" customFormat="1" x14ac:dyDescent="0.25"/>
    <row r="18337" customFormat="1" x14ac:dyDescent="0.25"/>
    <row r="18338" customFormat="1" x14ac:dyDescent="0.25"/>
    <row r="18339" customFormat="1" x14ac:dyDescent="0.25"/>
    <row r="18340" customFormat="1" x14ac:dyDescent="0.25"/>
    <row r="18341" customFormat="1" x14ac:dyDescent="0.25"/>
    <row r="18342" customFormat="1" x14ac:dyDescent="0.25"/>
    <row r="18343" customFormat="1" x14ac:dyDescent="0.25"/>
    <row r="18344" customFormat="1" x14ac:dyDescent="0.25"/>
    <row r="18345" customFormat="1" x14ac:dyDescent="0.25"/>
    <row r="18346" customFormat="1" x14ac:dyDescent="0.25"/>
    <row r="18347" customFormat="1" x14ac:dyDescent="0.25"/>
    <row r="18348" customFormat="1" x14ac:dyDescent="0.25"/>
    <row r="18349" customFormat="1" x14ac:dyDescent="0.25"/>
    <row r="18350" customFormat="1" x14ac:dyDescent="0.25"/>
    <row r="18351" customFormat="1" x14ac:dyDescent="0.25"/>
    <row r="18352" customFormat="1" x14ac:dyDescent="0.25"/>
    <row r="18353" customFormat="1" x14ac:dyDescent="0.25"/>
    <row r="18354" customFormat="1" x14ac:dyDescent="0.25"/>
    <row r="18355" customFormat="1" x14ac:dyDescent="0.25"/>
    <row r="18356" customFormat="1" x14ac:dyDescent="0.25"/>
    <row r="18357" customFormat="1" x14ac:dyDescent="0.25"/>
    <row r="18358" customFormat="1" x14ac:dyDescent="0.25"/>
    <row r="18359" customFormat="1" x14ac:dyDescent="0.25"/>
    <row r="18360" customFormat="1" x14ac:dyDescent="0.25"/>
    <row r="18361" customFormat="1" x14ac:dyDescent="0.25"/>
    <row r="18362" customFormat="1" x14ac:dyDescent="0.25"/>
    <row r="18363" customFormat="1" x14ac:dyDescent="0.25"/>
    <row r="18364" customFormat="1" x14ac:dyDescent="0.25"/>
    <row r="18365" customFormat="1" x14ac:dyDescent="0.25"/>
    <row r="18366" customFormat="1" x14ac:dyDescent="0.25"/>
    <row r="18367" customFormat="1" x14ac:dyDescent="0.25"/>
    <row r="18368" customFormat="1" x14ac:dyDescent="0.25"/>
    <row r="18369" customFormat="1" x14ac:dyDescent="0.25"/>
    <row r="18370" customFormat="1" x14ac:dyDescent="0.25"/>
    <row r="18371" customFormat="1" x14ac:dyDescent="0.25"/>
    <row r="18372" customFormat="1" x14ac:dyDescent="0.25"/>
    <row r="18373" customFormat="1" x14ac:dyDescent="0.25"/>
    <row r="18374" customFormat="1" x14ac:dyDescent="0.25"/>
    <row r="18375" customFormat="1" x14ac:dyDescent="0.25"/>
    <row r="18376" customFormat="1" x14ac:dyDescent="0.25"/>
    <row r="18377" customFormat="1" x14ac:dyDescent="0.25"/>
    <row r="18378" customFormat="1" x14ac:dyDescent="0.25"/>
    <row r="18379" customFormat="1" x14ac:dyDescent="0.25"/>
    <row r="18380" customFormat="1" x14ac:dyDescent="0.25"/>
    <row r="18381" customFormat="1" x14ac:dyDescent="0.25"/>
    <row r="18382" customFormat="1" x14ac:dyDescent="0.25"/>
    <row r="18383" customFormat="1" x14ac:dyDescent="0.25"/>
    <row r="18384" customFormat="1" x14ac:dyDescent="0.25"/>
    <row r="18385" customFormat="1" x14ac:dyDescent="0.25"/>
    <row r="18386" customFormat="1" x14ac:dyDescent="0.25"/>
    <row r="18387" customFormat="1" x14ac:dyDescent="0.25"/>
    <row r="18388" customFormat="1" x14ac:dyDescent="0.25"/>
    <row r="18389" customFormat="1" x14ac:dyDescent="0.25"/>
    <row r="18390" customFormat="1" x14ac:dyDescent="0.25"/>
    <row r="18391" customFormat="1" x14ac:dyDescent="0.25"/>
    <row r="18392" customFormat="1" x14ac:dyDescent="0.25"/>
    <row r="18393" customFormat="1" x14ac:dyDescent="0.25"/>
    <row r="18394" customFormat="1" x14ac:dyDescent="0.25"/>
    <row r="18395" customFormat="1" x14ac:dyDescent="0.25"/>
    <row r="18396" customFormat="1" x14ac:dyDescent="0.25"/>
    <row r="18397" customFormat="1" x14ac:dyDescent="0.25"/>
    <row r="18398" customFormat="1" x14ac:dyDescent="0.25"/>
    <row r="18399" customFormat="1" x14ac:dyDescent="0.25"/>
    <row r="18400" customFormat="1" x14ac:dyDescent="0.25"/>
    <row r="18401" customFormat="1" x14ac:dyDescent="0.25"/>
    <row r="18402" customFormat="1" x14ac:dyDescent="0.25"/>
    <row r="18403" customFormat="1" x14ac:dyDescent="0.25"/>
    <row r="18404" customFormat="1" x14ac:dyDescent="0.25"/>
    <row r="18405" customFormat="1" x14ac:dyDescent="0.25"/>
    <row r="18406" customFormat="1" x14ac:dyDescent="0.25"/>
    <row r="18407" customFormat="1" x14ac:dyDescent="0.25"/>
    <row r="18408" customFormat="1" x14ac:dyDescent="0.25"/>
    <row r="18409" customFormat="1" x14ac:dyDescent="0.25"/>
    <row r="18410" customFormat="1" x14ac:dyDescent="0.25"/>
    <row r="18411" customFormat="1" x14ac:dyDescent="0.25"/>
    <row r="18412" customFormat="1" x14ac:dyDescent="0.25"/>
    <row r="18413" customFormat="1" x14ac:dyDescent="0.25"/>
    <row r="18414" customFormat="1" x14ac:dyDescent="0.25"/>
    <row r="18415" customFormat="1" x14ac:dyDescent="0.25"/>
    <row r="18416" customFormat="1" x14ac:dyDescent="0.25"/>
    <row r="18417" customFormat="1" x14ac:dyDescent="0.25"/>
    <row r="18418" customFormat="1" x14ac:dyDescent="0.25"/>
    <row r="18419" customFormat="1" x14ac:dyDescent="0.25"/>
    <row r="18420" customFormat="1" x14ac:dyDescent="0.25"/>
    <row r="18421" customFormat="1" x14ac:dyDescent="0.25"/>
    <row r="18422" customFormat="1" x14ac:dyDescent="0.25"/>
    <row r="18423" customFormat="1" x14ac:dyDescent="0.25"/>
    <row r="18424" customFormat="1" x14ac:dyDescent="0.25"/>
    <row r="18425" customFormat="1" x14ac:dyDescent="0.25"/>
    <row r="18426" customFormat="1" x14ac:dyDescent="0.25"/>
    <row r="18427" customFormat="1" x14ac:dyDescent="0.25"/>
    <row r="18428" customFormat="1" x14ac:dyDescent="0.25"/>
    <row r="18429" customFormat="1" x14ac:dyDescent="0.25"/>
    <row r="18430" customFormat="1" x14ac:dyDescent="0.25"/>
    <row r="18431" customFormat="1" x14ac:dyDescent="0.25"/>
    <row r="18432" customFormat="1" x14ac:dyDescent="0.25"/>
    <row r="18433" customFormat="1" x14ac:dyDescent="0.25"/>
    <row r="18434" customFormat="1" x14ac:dyDescent="0.25"/>
    <row r="18435" customFormat="1" x14ac:dyDescent="0.25"/>
    <row r="18436" customFormat="1" x14ac:dyDescent="0.25"/>
    <row r="18437" customFormat="1" x14ac:dyDescent="0.25"/>
    <row r="18438" customFormat="1" x14ac:dyDescent="0.25"/>
    <row r="18439" customFormat="1" x14ac:dyDescent="0.25"/>
    <row r="18440" customFormat="1" x14ac:dyDescent="0.25"/>
    <row r="18441" customFormat="1" x14ac:dyDescent="0.25"/>
    <row r="18442" customFormat="1" x14ac:dyDescent="0.25"/>
    <row r="18443" customFormat="1" x14ac:dyDescent="0.25"/>
    <row r="18444" customFormat="1" x14ac:dyDescent="0.25"/>
    <row r="18445" customFormat="1" x14ac:dyDescent="0.25"/>
    <row r="18446" customFormat="1" x14ac:dyDescent="0.25"/>
    <row r="18447" customFormat="1" x14ac:dyDescent="0.25"/>
    <row r="18448" customFormat="1" x14ac:dyDescent="0.25"/>
    <row r="18449" customFormat="1" x14ac:dyDescent="0.25"/>
    <row r="18450" customFormat="1" x14ac:dyDescent="0.25"/>
    <row r="18451" customFormat="1" x14ac:dyDescent="0.25"/>
    <row r="18452" customFormat="1" x14ac:dyDescent="0.25"/>
    <row r="18453" customFormat="1" x14ac:dyDescent="0.25"/>
    <row r="18454" customFormat="1" x14ac:dyDescent="0.25"/>
    <row r="18455" customFormat="1" x14ac:dyDescent="0.25"/>
    <row r="18456" customFormat="1" x14ac:dyDescent="0.25"/>
    <row r="18457" customFormat="1" x14ac:dyDescent="0.25"/>
    <row r="18458" customFormat="1" x14ac:dyDescent="0.25"/>
    <row r="18459" customFormat="1" x14ac:dyDescent="0.25"/>
    <row r="18460" customFormat="1" x14ac:dyDescent="0.25"/>
    <row r="18461" customFormat="1" x14ac:dyDescent="0.25"/>
    <row r="18462" customFormat="1" x14ac:dyDescent="0.25"/>
    <row r="18463" customFormat="1" x14ac:dyDescent="0.25"/>
    <row r="18464" customFormat="1" x14ac:dyDescent="0.25"/>
    <row r="18465" customFormat="1" x14ac:dyDescent="0.25"/>
    <row r="18466" customFormat="1" x14ac:dyDescent="0.25"/>
    <row r="18467" customFormat="1" x14ac:dyDescent="0.25"/>
    <row r="18468" customFormat="1" x14ac:dyDescent="0.25"/>
    <row r="18469" customFormat="1" x14ac:dyDescent="0.25"/>
    <row r="18470" customFormat="1" x14ac:dyDescent="0.25"/>
    <row r="18471" customFormat="1" x14ac:dyDescent="0.25"/>
    <row r="18472" customFormat="1" x14ac:dyDescent="0.25"/>
    <row r="18473" customFormat="1" x14ac:dyDescent="0.25"/>
    <row r="18474" customFormat="1" x14ac:dyDescent="0.25"/>
    <row r="18475" customFormat="1" x14ac:dyDescent="0.25"/>
    <row r="18476" customFormat="1" x14ac:dyDescent="0.25"/>
    <row r="18477" customFormat="1" x14ac:dyDescent="0.25"/>
    <row r="18478" customFormat="1" x14ac:dyDescent="0.25"/>
    <row r="18479" customFormat="1" x14ac:dyDescent="0.25"/>
    <row r="18480" customFormat="1" x14ac:dyDescent="0.25"/>
    <row r="18481" customFormat="1" x14ac:dyDescent="0.25"/>
    <row r="18482" customFormat="1" x14ac:dyDescent="0.25"/>
    <row r="18483" customFormat="1" x14ac:dyDescent="0.25"/>
    <row r="18484" customFormat="1" x14ac:dyDescent="0.25"/>
    <row r="18485" customFormat="1" x14ac:dyDescent="0.25"/>
    <row r="18486" customFormat="1" x14ac:dyDescent="0.25"/>
    <row r="18487" customFormat="1" x14ac:dyDescent="0.25"/>
    <row r="18488" customFormat="1" x14ac:dyDescent="0.25"/>
    <row r="18489" customFormat="1" x14ac:dyDescent="0.25"/>
    <row r="18490" customFormat="1" x14ac:dyDescent="0.25"/>
    <row r="18491" customFormat="1" x14ac:dyDescent="0.25"/>
    <row r="18492" customFormat="1" x14ac:dyDescent="0.25"/>
    <row r="18493" customFormat="1" x14ac:dyDescent="0.25"/>
    <row r="18494" customFormat="1" x14ac:dyDescent="0.25"/>
    <row r="18495" customFormat="1" x14ac:dyDescent="0.25"/>
    <row r="18496" customFormat="1" x14ac:dyDescent="0.25"/>
    <row r="18497" customFormat="1" x14ac:dyDescent="0.25"/>
    <row r="18498" customFormat="1" x14ac:dyDescent="0.25"/>
    <row r="18499" customFormat="1" x14ac:dyDescent="0.25"/>
    <row r="18500" customFormat="1" x14ac:dyDescent="0.25"/>
    <row r="18501" customFormat="1" x14ac:dyDescent="0.25"/>
    <row r="18502" customFormat="1" x14ac:dyDescent="0.25"/>
    <row r="18503" customFormat="1" x14ac:dyDescent="0.25"/>
    <row r="18504" customFormat="1" x14ac:dyDescent="0.25"/>
    <row r="18505" customFormat="1" x14ac:dyDescent="0.25"/>
    <row r="18506" customFormat="1" x14ac:dyDescent="0.25"/>
    <row r="18507" customFormat="1" x14ac:dyDescent="0.25"/>
    <row r="18508" customFormat="1" x14ac:dyDescent="0.25"/>
    <row r="18509" customFormat="1" x14ac:dyDescent="0.25"/>
    <row r="18510" customFormat="1" x14ac:dyDescent="0.25"/>
    <row r="18511" customFormat="1" x14ac:dyDescent="0.25"/>
    <row r="18512" customFormat="1" x14ac:dyDescent="0.25"/>
    <row r="18513" customFormat="1" x14ac:dyDescent="0.25"/>
    <row r="18514" customFormat="1" x14ac:dyDescent="0.25"/>
    <row r="18515" customFormat="1" x14ac:dyDescent="0.25"/>
    <row r="18516" customFormat="1" x14ac:dyDescent="0.25"/>
    <row r="18517" customFormat="1" x14ac:dyDescent="0.25"/>
    <row r="18518" customFormat="1" x14ac:dyDescent="0.25"/>
    <row r="18519" customFormat="1" x14ac:dyDescent="0.25"/>
    <row r="18520" customFormat="1" x14ac:dyDescent="0.25"/>
    <row r="18521" customFormat="1" x14ac:dyDescent="0.25"/>
    <row r="18522" customFormat="1" x14ac:dyDescent="0.25"/>
    <row r="18523" customFormat="1" x14ac:dyDescent="0.25"/>
    <row r="18524" customFormat="1" x14ac:dyDescent="0.25"/>
    <row r="18525" customFormat="1" x14ac:dyDescent="0.25"/>
    <row r="18526" customFormat="1" x14ac:dyDescent="0.25"/>
    <row r="18527" customFormat="1" x14ac:dyDescent="0.25"/>
    <row r="18528" customFormat="1" x14ac:dyDescent="0.25"/>
    <row r="18529" customFormat="1" x14ac:dyDescent="0.25"/>
    <row r="18530" customFormat="1" x14ac:dyDescent="0.25"/>
    <row r="18531" customFormat="1" x14ac:dyDescent="0.25"/>
    <row r="18532" customFormat="1" x14ac:dyDescent="0.25"/>
    <row r="18533" customFormat="1" x14ac:dyDescent="0.25"/>
    <row r="18534" customFormat="1" x14ac:dyDescent="0.25"/>
    <row r="18535" customFormat="1" x14ac:dyDescent="0.25"/>
    <row r="18536" customFormat="1" x14ac:dyDescent="0.25"/>
    <row r="18537" customFormat="1" x14ac:dyDescent="0.25"/>
    <row r="18538" customFormat="1" x14ac:dyDescent="0.25"/>
    <row r="18539" customFormat="1" x14ac:dyDescent="0.25"/>
    <row r="18540" customFormat="1" x14ac:dyDescent="0.25"/>
    <row r="18541" customFormat="1" x14ac:dyDescent="0.25"/>
    <row r="18542" customFormat="1" x14ac:dyDescent="0.25"/>
    <row r="18543" customFormat="1" x14ac:dyDescent="0.25"/>
    <row r="18544" customFormat="1" x14ac:dyDescent="0.25"/>
    <row r="18545" customFormat="1" x14ac:dyDescent="0.25"/>
    <row r="18546" customFormat="1" x14ac:dyDescent="0.25"/>
    <row r="18547" customFormat="1" x14ac:dyDescent="0.25"/>
    <row r="18548" customFormat="1" x14ac:dyDescent="0.25"/>
    <row r="18549" customFormat="1" x14ac:dyDescent="0.25"/>
    <row r="18550" customFormat="1" x14ac:dyDescent="0.25"/>
    <row r="18551" customFormat="1" x14ac:dyDescent="0.25"/>
    <row r="18552" customFormat="1" x14ac:dyDescent="0.25"/>
    <row r="18553" customFormat="1" x14ac:dyDescent="0.25"/>
    <row r="18554" customFormat="1" x14ac:dyDescent="0.25"/>
    <row r="18555" customFormat="1" x14ac:dyDescent="0.25"/>
    <row r="18556" customFormat="1" x14ac:dyDescent="0.25"/>
    <row r="18557" customFormat="1" x14ac:dyDescent="0.25"/>
    <row r="18558" customFormat="1" x14ac:dyDescent="0.25"/>
    <row r="18559" customFormat="1" x14ac:dyDescent="0.25"/>
    <row r="18560" customFormat="1" x14ac:dyDescent="0.25"/>
    <row r="18561" customFormat="1" x14ac:dyDescent="0.25"/>
    <row r="18562" customFormat="1" x14ac:dyDescent="0.25"/>
    <row r="18563" customFormat="1" x14ac:dyDescent="0.25"/>
    <row r="18564" customFormat="1" x14ac:dyDescent="0.25"/>
    <row r="18565" customFormat="1" x14ac:dyDescent="0.25"/>
    <row r="18566" customFormat="1" x14ac:dyDescent="0.25"/>
    <row r="18567" customFormat="1" x14ac:dyDescent="0.25"/>
    <row r="18568" customFormat="1" x14ac:dyDescent="0.25"/>
    <row r="18569" customFormat="1" x14ac:dyDescent="0.25"/>
    <row r="18570" customFormat="1" x14ac:dyDescent="0.25"/>
    <row r="18571" customFormat="1" x14ac:dyDescent="0.25"/>
    <row r="18572" customFormat="1" x14ac:dyDescent="0.25"/>
    <row r="18573" customFormat="1" x14ac:dyDescent="0.25"/>
    <row r="18574" customFormat="1" x14ac:dyDescent="0.25"/>
    <row r="18575" customFormat="1" x14ac:dyDescent="0.25"/>
    <row r="18576" customFormat="1" x14ac:dyDescent="0.25"/>
    <row r="18577" customFormat="1" x14ac:dyDescent="0.25"/>
    <row r="18578" customFormat="1" x14ac:dyDescent="0.25"/>
    <row r="18579" customFormat="1" x14ac:dyDescent="0.25"/>
    <row r="18580" customFormat="1" x14ac:dyDescent="0.25"/>
    <row r="18581" customFormat="1" x14ac:dyDescent="0.25"/>
    <row r="18582" customFormat="1" x14ac:dyDescent="0.25"/>
    <row r="18583" customFormat="1" x14ac:dyDescent="0.25"/>
    <row r="18584" customFormat="1" x14ac:dyDescent="0.25"/>
    <row r="18585" customFormat="1" x14ac:dyDescent="0.25"/>
    <row r="18586" customFormat="1" x14ac:dyDescent="0.25"/>
    <row r="18587" customFormat="1" x14ac:dyDescent="0.25"/>
    <row r="18588" customFormat="1" x14ac:dyDescent="0.25"/>
    <row r="18589" customFormat="1" x14ac:dyDescent="0.25"/>
    <row r="18590" customFormat="1" x14ac:dyDescent="0.25"/>
    <row r="18591" customFormat="1" x14ac:dyDescent="0.25"/>
    <row r="18592" customFormat="1" x14ac:dyDescent="0.25"/>
    <row r="18593" customFormat="1" x14ac:dyDescent="0.25"/>
    <row r="18594" customFormat="1" x14ac:dyDescent="0.25"/>
    <row r="18595" customFormat="1" x14ac:dyDescent="0.25"/>
    <row r="18596" customFormat="1" x14ac:dyDescent="0.25"/>
    <row r="18597" customFormat="1" x14ac:dyDescent="0.25"/>
    <row r="18598" customFormat="1" x14ac:dyDescent="0.25"/>
    <row r="18599" customFormat="1" x14ac:dyDescent="0.25"/>
    <row r="18600" customFormat="1" x14ac:dyDescent="0.25"/>
    <row r="18601" customFormat="1" x14ac:dyDescent="0.25"/>
    <row r="18602" customFormat="1" x14ac:dyDescent="0.25"/>
    <row r="18603" customFormat="1" x14ac:dyDescent="0.25"/>
    <row r="18604" customFormat="1" x14ac:dyDescent="0.25"/>
    <row r="18605" customFormat="1" x14ac:dyDescent="0.25"/>
    <row r="18606" customFormat="1" x14ac:dyDescent="0.25"/>
    <row r="18607" customFormat="1" x14ac:dyDescent="0.25"/>
    <row r="18608" customFormat="1" x14ac:dyDescent="0.25"/>
    <row r="18609" customFormat="1" x14ac:dyDescent="0.25"/>
    <row r="18610" customFormat="1" x14ac:dyDescent="0.25"/>
    <row r="18611" customFormat="1" x14ac:dyDescent="0.25"/>
    <row r="18612" customFormat="1" x14ac:dyDescent="0.25"/>
    <row r="18613" customFormat="1" x14ac:dyDescent="0.25"/>
    <row r="18614" customFormat="1" x14ac:dyDescent="0.25"/>
    <row r="18615" customFormat="1" x14ac:dyDescent="0.25"/>
    <row r="18616" customFormat="1" x14ac:dyDescent="0.25"/>
    <row r="18617" customFormat="1" x14ac:dyDescent="0.25"/>
    <row r="18618" customFormat="1" x14ac:dyDescent="0.25"/>
    <row r="18619" customFormat="1" x14ac:dyDescent="0.25"/>
    <row r="18620" customFormat="1" x14ac:dyDescent="0.25"/>
    <row r="18621" customFormat="1" x14ac:dyDescent="0.25"/>
    <row r="18622" customFormat="1" x14ac:dyDescent="0.25"/>
    <row r="18623" customFormat="1" x14ac:dyDescent="0.25"/>
    <row r="18624" customFormat="1" x14ac:dyDescent="0.25"/>
    <row r="18625" customFormat="1" x14ac:dyDescent="0.25"/>
    <row r="18626" customFormat="1" x14ac:dyDescent="0.25"/>
    <row r="18627" customFormat="1" x14ac:dyDescent="0.25"/>
    <row r="18628" customFormat="1" x14ac:dyDescent="0.25"/>
    <row r="18629" customFormat="1" x14ac:dyDescent="0.25"/>
    <row r="18630" customFormat="1" x14ac:dyDescent="0.25"/>
    <row r="18631" customFormat="1" x14ac:dyDescent="0.25"/>
    <row r="18632" customFormat="1" x14ac:dyDescent="0.25"/>
    <row r="18633" customFormat="1" x14ac:dyDescent="0.25"/>
    <row r="18634" customFormat="1" x14ac:dyDescent="0.25"/>
    <row r="18635" customFormat="1" x14ac:dyDescent="0.25"/>
    <row r="18636" customFormat="1" x14ac:dyDescent="0.25"/>
    <row r="18637" customFormat="1" x14ac:dyDescent="0.25"/>
    <row r="18638" customFormat="1" x14ac:dyDescent="0.25"/>
    <row r="18639" customFormat="1" x14ac:dyDescent="0.25"/>
    <row r="18640" customFormat="1" x14ac:dyDescent="0.25"/>
    <row r="18641" customFormat="1" x14ac:dyDescent="0.25"/>
    <row r="18642" customFormat="1" x14ac:dyDescent="0.25"/>
    <row r="18643" customFormat="1" x14ac:dyDescent="0.25"/>
    <row r="18644" customFormat="1" x14ac:dyDescent="0.25"/>
    <row r="18645" customFormat="1" x14ac:dyDescent="0.25"/>
    <row r="18646" customFormat="1" x14ac:dyDescent="0.25"/>
    <row r="18647" customFormat="1" x14ac:dyDescent="0.25"/>
    <row r="18648" customFormat="1" x14ac:dyDescent="0.25"/>
    <row r="18649" customFormat="1" x14ac:dyDescent="0.25"/>
    <row r="18650" customFormat="1" x14ac:dyDescent="0.25"/>
    <row r="18651" customFormat="1" x14ac:dyDescent="0.25"/>
    <row r="18652" customFormat="1" x14ac:dyDescent="0.25"/>
    <row r="18653" customFormat="1" x14ac:dyDescent="0.25"/>
    <row r="18654" customFormat="1" x14ac:dyDescent="0.25"/>
    <row r="18655" customFormat="1" x14ac:dyDescent="0.25"/>
    <row r="18656" customFormat="1" x14ac:dyDescent="0.25"/>
    <row r="18657" customFormat="1" x14ac:dyDescent="0.25"/>
    <row r="18658" customFormat="1" x14ac:dyDescent="0.25"/>
    <row r="18659" customFormat="1" x14ac:dyDescent="0.25"/>
    <row r="18660" customFormat="1" x14ac:dyDescent="0.25"/>
    <row r="18661" customFormat="1" x14ac:dyDescent="0.25"/>
    <row r="18662" customFormat="1" x14ac:dyDescent="0.25"/>
    <row r="18663" customFormat="1" x14ac:dyDescent="0.25"/>
    <row r="18664" customFormat="1" x14ac:dyDescent="0.25"/>
    <row r="18665" customFormat="1" x14ac:dyDescent="0.25"/>
    <row r="18666" customFormat="1" x14ac:dyDescent="0.25"/>
    <row r="18667" customFormat="1" x14ac:dyDescent="0.25"/>
    <row r="18668" customFormat="1" x14ac:dyDescent="0.25"/>
    <row r="18669" customFormat="1" x14ac:dyDescent="0.25"/>
    <row r="18670" customFormat="1" x14ac:dyDescent="0.25"/>
    <row r="18671" customFormat="1" x14ac:dyDescent="0.25"/>
    <row r="18672" customFormat="1" x14ac:dyDescent="0.25"/>
    <row r="18673" customFormat="1" x14ac:dyDescent="0.25"/>
    <row r="18674" customFormat="1" x14ac:dyDescent="0.25"/>
    <row r="18675" customFormat="1" x14ac:dyDescent="0.25"/>
    <row r="18676" customFormat="1" x14ac:dyDescent="0.25"/>
    <row r="18677" customFormat="1" x14ac:dyDescent="0.25"/>
    <row r="18678" customFormat="1" x14ac:dyDescent="0.25"/>
    <row r="18679" customFormat="1" x14ac:dyDescent="0.25"/>
    <row r="18680" customFormat="1" x14ac:dyDescent="0.25"/>
    <row r="18681" customFormat="1" x14ac:dyDescent="0.25"/>
    <row r="18682" customFormat="1" x14ac:dyDescent="0.25"/>
    <row r="18683" customFormat="1" x14ac:dyDescent="0.25"/>
    <row r="18684" customFormat="1" x14ac:dyDescent="0.25"/>
    <row r="18685" customFormat="1" x14ac:dyDescent="0.25"/>
    <row r="18686" customFormat="1" x14ac:dyDescent="0.25"/>
    <row r="18687" customFormat="1" x14ac:dyDescent="0.25"/>
    <row r="18688" customFormat="1" x14ac:dyDescent="0.25"/>
    <row r="18689" customFormat="1" x14ac:dyDescent="0.25"/>
    <row r="18690" customFormat="1" x14ac:dyDescent="0.25"/>
    <row r="18691" customFormat="1" x14ac:dyDescent="0.25"/>
    <row r="18692" customFormat="1" x14ac:dyDescent="0.25"/>
    <row r="18693" customFormat="1" x14ac:dyDescent="0.25"/>
    <row r="18694" customFormat="1" x14ac:dyDescent="0.25"/>
    <row r="18695" customFormat="1" x14ac:dyDescent="0.25"/>
    <row r="18696" customFormat="1" x14ac:dyDescent="0.25"/>
    <row r="18697" customFormat="1" x14ac:dyDescent="0.25"/>
    <row r="18698" customFormat="1" x14ac:dyDescent="0.25"/>
    <row r="18699" customFormat="1" x14ac:dyDescent="0.25"/>
    <row r="18700" customFormat="1" x14ac:dyDescent="0.25"/>
    <row r="18701" customFormat="1" x14ac:dyDescent="0.25"/>
    <row r="18702" customFormat="1" x14ac:dyDescent="0.25"/>
    <row r="18703" customFormat="1" x14ac:dyDescent="0.25"/>
    <row r="18704" customFormat="1" x14ac:dyDescent="0.25"/>
    <row r="18705" customFormat="1" x14ac:dyDescent="0.25"/>
    <row r="18706" customFormat="1" x14ac:dyDescent="0.25"/>
    <row r="18707" customFormat="1" x14ac:dyDescent="0.25"/>
    <row r="18708" customFormat="1" x14ac:dyDescent="0.25"/>
    <row r="18709" customFormat="1" x14ac:dyDescent="0.25"/>
    <row r="18710" customFormat="1" x14ac:dyDescent="0.25"/>
    <row r="18711" customFormat="1" x14ac:dyDescent="0.25"/>
    <row r="18712" customFormat="1" x14ac:dyDescent="0.25"/>
    <row r="18713" customFormat="1" x14ac:dyDescent="0.25"/>
    <row r="18714" customFormat="1" x14ac:dyDescent="0.25"/>
    <row r="18715" customFormat="1" x14ac:dyDescent="0.25"/>
    <row r="18716" customFormat="1" x14ac:dyDescent="0.25"/>
    <row r="18717" customFormat="1" x14ac:dyDescent="0.25"/>
    <row r="18718" customFormat="1" x14ac:dyDescent="0.25"/>
    <row r="18719" customFormat="1" x14ac:dyDescent="0.25"/>
    <row r="18720" customFormat="1" x14ac:dyDescent="0.25"/>
    <row r="18721" customFormat="1" x14ac:dyDescent="0.25"/>
    <row r="18722" customFormat="1" x14ac:dyDescent="0.25"/>
    <row r="18723" customFormat="1" x14ac:dyDescent="0.25"/>
    <row r="18724" customFormat="1" x14ac:dyDescent="0.25"/>
    <row r="18725" customFormat="1" x14ac:dyDescent="0.25"/>
    <row r="18726" customFormat="1" x14ac:dyDescent="0.25"/>
    <row r="18727" customFormat="1" x14ac:dyDescent="0.25"/>
    <row r="18728" customFormat="1" x14ac:dyDescent="0.25"/>
    <row r="18729" customFormat="1" x14ac:dyDescent="0.25"/>
    <row r="18730" customFormat="1" x14ac:dyDescent="0.25"/>
    <row r="18731" customFormat="1" x14ac:dyDescent="0.25"/>
    <row r="18732" customFormat="1" x14ac:dyDescent="0.25"/>
    <row r="18733" customFormat="1" x14ac:dyDescent="0.25"/>
    <row r="18734" customFormat="1" x14ac:dyDescent="0.25"/>
    <row r="18735" customFormat="1" x14ac:dyDescent="0.25"/>
    <row r="18736" customFormat="1" x14ac:dyDescent="0.25"/>
    <row r="18737" customFormat="1" x14ac:dyDescent="0.25"/>
    <row r="18738" customFormat="1" x14ac:dyDescent="0.25"/>
    <row r="18739" customFormat="1" x14ac:dyDescent="0.25"/>
    <row r="18740" customFormat="1" x14ac:dyDescent="0.25"/>
    <row r="18741" customFormat="1" x14ac:dyDescent="0.25"/>
    <row r="18742" customFormat="1" x14ac:dyDescent="0.25"/>
    <row r="18743" customFormat="1" x14ac:dyDescent="0.25"/>
    <row r="18744" customFormat="1" x14ac:dyDescent="0.25"/>
    <row r="18745" customFormat="1" x14ac:dyDescent="0.25"/>
    <row r="18746" customFormat="1" x14ac:dyDescent="0.25"/>
    <row r="18747" customFormat="1" x14ac:dyDescent="0.25"/>
    <row r="18748" customFormat="1" x14ac:dyDescent="0.25"/>
    <row r="18749" customFormat="1" x14ac:dyDescent="0.25"/>
    <row r="18750" customFormat="1" x14ac:dyDescent="0.25"/>
    <row r="18751" customFormat="1" x14ac:dyDescent="0.25"/>
    <row r="18752" customFormat="1" x14ac:dyDescent="0.25"/>
    <row r="18753" customFormat="1" x14ac:dyDescent="0.25"/>
    <row r="18754" customFormat="1" x14ac:dyDescent="0.25"/>
    <row r="18755" customFormat="1" x14ac:dyDescent="0.25"/>
    <row r="18756" customFormat="1" x14ac:dyDescent="0.25"/>
    <row r="18757" customFormat="1" x14ac:dyDescent="0.25"/>
    <row r="18758" customFormat="1" x14ac:dyDescent="0.25"/>
    <row r="18759" customFormat="1" x14ac:dyDescent="0.25"/>
    <row r="18760" customFormat="1" x14ac:dyDescent="0.25"/>
    <row r="18761" customFormat="1" x14ac:dyDescent="0.25"/>
    <row r="18762" customFormat="1" x14ac:dyDescent="0.25"/>
    <row r="18763" customFormat="1" x14ac:dyDescent="0.25"/>
    <row r="18764" customFormat="1" x14ac:dyDescent="0.25"/>
    <row r="18765" customFormat="1" x14ac:dyDescent="0.25"/>
    <row r="18766" customFormat="1" x14ac:dyDescent="0.25"/>
    <row r="18767" customFormat="1" x14ac:dyDescent="0.25"/>
    <row r="18768" customFormat="1" x14ac:dyDescent="0.25"/>
    <row r="18769" customFormat="1" x14ac:dyDescent="0.25"/>
    <row r="18770" customFormat="1" x14ac:dyDescent="0.25"/>
    <row r="18771" customFormat="1" x14ac:dyDescent="0.25"/>
    <row r="18772" customFormat="1" x14ac:dyDescent="0.25"/>
    <row r="18773" customFormat="1" x14ac:dyDescent="0.25"/>
    <row r="18774" customFormat="1" x14ac:dyDescent="0.25"/>
    <row r="18775" customFormat="1" x14ac:dyDescent="0.25"/>
    <row r="18776" customFormat="1" x14ac:dyDescent="0.25"/>
    <row r="18777" customFormat="1" x14ac:dyDescent="0.25"/>
    <row r="18778" customFormat="1" x14ac:dyDescent="0.25"/>
    <row r="18779" customFormat="1" x14ac:dyDescent="0.25"/>
    <row r="18780" customFormat="1" x14ac:dyDescent="0.25"/>
    <row r="18781" customFormat="1" x14ac:dyDescent="0.25"/>
    <row r="18782" customFormat="1" x14ac:dyDescent="0.25"/>
    <row r="18783" customFormat="1" x14ac:dyDescent="0.25"/>
    <row r="18784" customFormat="1" x14ac:dyDescent="0.25"/>
    <row r="18785" customFormat="1" x14ac:dyDescent="0.25"/>
    <row r="18786" customFormat="1" x14ac:dyDescent="0.25"/>
    <row r="18787" customFormat="1" x14ac:dyDescent="0.25"/>
    <row r="18788" customFormat="1" x14ac:dyDescent="0.25"/>
    <row r="18789" customFormat="1" x14ac:dyDescent="0.25"/>
    <row r="18790" customFormat="1" x14ac:dyDescent="0.25"/>
    <row r="18791" customFormat="1" x14ac:dyDescent="0.25"/>
    <row r="18792" customFormat="1" x14ac:dyDescent="0.25"/>
    <row r="18793" customFormat="1" x14ac:dyDescent="0.25"/>
    <row r="18794" customFormat="1" x14ac:dyDescent="0.25"/>
    <row r="18795" customFormat="1" x14ac:dyDescent="0.25"/>
    <row r="18796" customFormat="1" x14ac:dyDescent="0.25"/>
    <row r="18797" customFormat="1" x14ac:dyDescent="0.25"/>
    <row r="18798" customFormat="1" x14ac:dyDescent="0.25"/>
    <row r="18799" customFormat="1" x14ac:dyDescent="0.25"/>
    <row r="18800" customFormat="1" x14ac:dyDescent="0.25"/>
    <row r="18801" customFormat="1" x14ac:dyDescent="0.25"/>
    <row r="18802" customFormat="1" x14ac:dyDescent="0.25"/>
    <row r="18803" customFormat="1" x14ac:dyDescent="0.25"/>
    <row r="18804" customFormat="1" x14ac:dyDescent="0.25"/>
    <row r="18805" customFormat="1" x14ac:dyDescent="0.25"/>
    <row r="18806" customFormat="1" x14ac:dyDescent="0.25"/>
    <row r="18807" customFormat="1" x14ac:dyDescent="0.25"/>
    <row r="18808" customFormat="1" x14ac:dyDescent="0.25"/>
    <row r="18809" customFormat="1" x14ac:dyDescent="0.25"/>
    <row r="18810" customFormat="1" x14ac:dyDescent="0.25"/>
    <row r="18811" customFormat="1" x14ac:dyDescent="0.25"/>
    <row r="18812" customFormat="1" x14ac:dyDescent="0.25"/>
    <row r="18813" customFormat="1" x14ac:dyDescent="0.25"/>
    <row r="18814" customFormat="1" x14ac:dyDescent="0.25"/>
    <row r="18815" customFormat="1" x14ac:dyDescent="0.25"/>
    <row r="18816" customFormat="1" x14ac:dyDescent="0.25"/>
    <row r="18817" customFormat="1" x14ac:dyDescent="0.25"/>
    <row r="18818" customFormat="1" x14ac:dyDescent="0.25"/>
    <row r="18819" customFormat="1" x14ac:dyDescent="0.25"/>
    <row r="18820" customFormat="1" x14ac:dyDescent="0.25"/>
    <row r="18821" customFormat="1" x14ac:dyDescent="0.25"/>
    <row r="18822" customFormat="1" x14ac:dyDescent="0.25"/>
    <row r="18823" customFormat="1" x14ac:dyDescent="0.25"/>
    <row r="18824" customFormat="1" x14ac:dyDescent="0.25"/>
    <row r="18825" customFormat="1" x14ac:dyDescent="0.25"/>
    <row r="18826" customFormat="1" x14ac:dyDescent="0.25"/>
    <row r="18827" customFormat="1" x14ac:dyDescent="0.25"/>
    <row r="18828" customFormat="1" x14ac:dyDescent="0.25"/>
    <row r="18829" customFormat="1" x14ac:dyDescent="0.25"/>
    <row r="18830" customFormat="1" x14ac:dyDescent="0.25"/>
    <row r="18831" customFormat="1" x14ac:dyDescent="0.25"/>
    <row r="18832" customFormat="1" x14ac:dyDescent="0.25"/>
    <row r="18833" customFormat="1" x14ac:dyDescent="0.25"/>
    <row r="18834" customFormat="1" x14ac:dyDescent="0.25"/>
    <row r="18835" customFormat="1" x14ac:dyDescent="0.25"/>
    <row r="18836" customFormat="1" x14ac:dyDescent="0.25"/>
    <row r="18837" customFormat="1" x14ac:dyDescent="0.25"/>
    <row r="18838" customFormat="1" x14ac:dyDescent="0.25"/>
    <row r="18839" customFormat="1" x14ac:dyDescent="0.25"/>
    <row r="18840" customFormat="1" x14ac:dyDescent="0.25"/>
    <row r="18841" customFormat="1" x14ac:dyDescent="0.25"/>
    <row r="18842" customFormat="1" x14ac:dyDescent="0.25"/>
    <row r="18843" customFormat="1" x14ac:dyDescent="0.25"/>
    <row r="18844" customFormat="1" x14ac:dyDescent="0.25"/>
    <row r="18845" customFormat="1" x14ac:dyDescent="0.25"/>
    <row r="18846" customFormat="1" x14ac:dyDescent="0.25"/>
    <row r="18847" customFormat="1" x14ac:dyDescent="0.25"/>
    <row r="18848" customFormat="1" x14ac:dyDescent="0.25"/>
    <row r="18849" customFormat="1" x14ac:dyDescent="0.25"/>
    <row r="18850" customFormat="1" x14ac:dyDescent="0.25"/>
    <row r="18851" customFormat="1" x14ac:dyDescent="0.25"/>
    <row r="18852" customFormat="1" x14ac:dyDescent="0.25"/>
    <row r="18853" customFormat="1" x14ac:dyDescent="0.25"/>
    <row r="18854" customFormat="1" x14ac:dyDescent="0.25"/>
    <row r="18855" customFormat="1" x14ac:dyDescent="0.25"/>
    <row r="18856" customFormat="1" x14ac:dyDescent="0.25"/>
    <row r="18857" customFormat="1" x14ac:dyDescent="0.25"/>
    <row r="18858" customFormat="1" x14ac:dyDescent="0.25"/>
    <row r="18859" customFormat="1" x14ac:dyDescent="0.25"/>
    <row r="18860" customFormat="1" x14ac:dyDescent="0.25"/>
    <row r="18861" customFormat="1" x14ac:dyDescent="0.25"/>
    <row r="18862" customFormat="1" x14ac:dyDescent="0.25"/>
    <row r="18863" customFormat="1" x14ac:dyDescent="0.25"/>
    <row r="18864" customFormat="1" x14ac:dyDescent="0.25"/>
    <row r="18865" customFormat="1" x14ac:dyDescent="0.25"/>
    <row r="18866" customFormat="1" x14ac:dyDescent="0.25"/>
    <row r="18867" customFormat="1" x14ac:dyDescent="0.25"/>
    <row r="18868" customFormat="1" x14ac:dyDescent="0.25"/>
    <row r="18869" customFormat="1" x14ac:dyDescent="0.25"/>
    <row r="18870" customFormat="1" x14ac:dyDescent="0.25"/>
    <row r="18871" customFormat="1" x14ac:dyDescent="0.25"/>
    <row r="18872" customFormat="1" x14ac:dyDescent="0.25"/>
    <row r="18873" customFormat="1" x14ac:dyDescent="0.25"/>
    <row r="18874" customFormat="1" x14ac:dyDescent="0.25"/>
    <row r="18875" customFormat="1" x14ac:dyDescent="0.25"/>
    <row r="18876" customFormat="1" x14ac:dyDescent="0.25"/>
    <row r="18877" customFormat="1" x14ac:dyDescent="0.25"/>
    <row r="18878" customFormat="1" x14ac:dyDescent="0.25"/>
    <row r="18879" customFormat="1" x14ac:dyDescent="0.25"/>
    <row r="18880" customFormat="1" x14ac:dyDescent="0.25"/>
    <row r="18881" customFormat="1" x14ac:dyDescent="0.25"/>
    <row r="18882" customFormat="1" x14ac:dyDescent="0.25"/>
    <row r="18883" customFormat="1" x14ac:dyDescent="0.25"/>
    <row r="18884" customFormat="1" x14ac:dyDescent="0.25"/>
    <row r="18885" customFormat="1" x14ac:dyDescent="0.25"/>
    <row r="18886" customFormat="1" x14ac:dyDescent="0.25"/>
    <row r="18887" customFormat="1" x14ac:dyDescent="0.25"/>
    <row r="18888" customFormat="1" x14ac:dyDescent="0.25"/>
    <row r="18889" customFormat="1" x14ac:dyDescent="0.25"/>
    <row r="18890" customFormat="1" x14ac:dyDescent="0.25"/>
    <row r="18891" customFormat="1" x14ac:dyDescent="0.25"/>
    <row r="18892" customFormat="1" x14ac:dyDescent="0.25"/>
    <row r="18893" customFormat="1" x14ac:dyDescent="0.25"/>
    <row r="18894" customFormat="1" x14ac:dyDescent="0.25"/>
    <row r="18895" customFormat="1" x14ac:dyDescent="0.25"/>
    <row r="18896" customFormat="1" x14ac:dyDescent="0.25"/>
    <row r="18897" customFormat="1" x14ac:dyDescent="0.25"/>
    <row r="18898" customFormat="1" x14ac:dyDescent="0.25"/>
    <row r="18899" customFormat="1" x14ac:dyDescent="0.25"/>
    <row r="18900" customFormat="1" x14ac:dyDescent="0.25"/>
    <row r="18901" customFormat="1" x14ac:dyDescent="0.25"/>
    <row r="18902" customFormat="1" x14ac:dyDescent="0.25"/>
    <row r="18903" customFormat="1" x14ac:dyDescent="0.25"/>
    <row r="18904" customFormat="1" x14ac:dyDescent="0.25"/>
    <row r="18905" customFormat="1" x14ac:dyDescent="0.25"/>
    <row r="18906" customFormat="1" x14ac:dyDescent="0.25"/>
    <row r="18907" customFormat="1" x14ac:dyDescent="0.25"/>
    <row r="18908" customFormat="1" x14ac:dyDescent="0.25"/>
    <row r="18909" customFormat="1" x14ac:dyDescent="0.25"/>
    <row r="18910" customFormat="1" x14ac:dyDescent="0.25"/>
    <row r="18911" customFormat="1" x14ac:dyDescent="0.25"/>
    <row r="18912" customFormat="1" x14ac:dyDescent="0.25"/>
    <row r="18913" customFormat="1" x14ac:dyDescent="0.25"/>
    <row r="18914" customFormat="1" x14ac:dyDescent="0.25"/>
    <row r="18915" customFormat="1" x14ac:dyDescent="0.25"/>
    <row r="18916" customFormat="1" x14ac:dyDescent="0.25"/>
    <row r="18917" customFormat="1" x14ac:dyDescent="0.25"/>
    <row r="18918" customFormat="1" x14ac:dyDescent="0.25"/>
    <row r="18919" customFormat="1" x14ac:dyDescent="0.25"/>
    <row r="18920" customFormat="1" x14ac:dyDescent="0.25"/>
    <row r="18921" customFormat="1" x14ac:dyDescent="0.25"/>
    <row r="18922" customFormat="1" x14ac:dyDescent="0.25"/>
    <row r="18923" customFormat="1" x14ac:dyDescent="0.25"/>
    <row r="18924" customFormat="1" x14ac:dyDescent="0.25"/>
    <row r="18925" customFormat="1" x14ac:dyDescent="0.25"/>
    <row r="18926" customFormat="1" x14ac:dyDescent="0.25"/>
    <row r="18927" customFormat="1" x14ac:dyDescent="0.25"/>
    <row r="18928" customFormat="1" x14ac:dyDescent="0.25"/>
    <row r="18929" customFormat="1" x14ac:dyDescent="0.25"/>
    <row r="18930" customFormat="1" x14ac:dyDescent="0.25"/>
    <row r="18931" customFormat="1" x14ac:dyDescent="0.25"/>
    <row r="18932" customFormat="1" x14ac:dyDescent="0.25"/>
    <row r="18933" customFormat="1" x14ac:dyDescent="0.25"/>
    <row r="18934" customFormat="1" x14ac:dyDescent="0.25"/>
    <row r="18935" customFormat="1" x14ac:dyDescent="0.25"/>
    <row r="18936" customFormat="1" x14ac:dyDescent="0.25"/>
    <row r="18937" customFormat="1" x14ac:dyDescent="0.25"/>
    <row r="18938" customFormat="1" x14ac:dyDescent="0.25"/>
    <row r="18939" customFormat="1" x14ac:dyDescent="0.25"/>
    <row r="18940" customFormat="1" x14ac:dyDescent="0.25"/>
    <row r="18941" customFormat="1" x14ac:dyDescent="0.25"/>
    <row r="18942" customFormat="1" x14ac:dyDescent="0.25"/>
    <row r="18943" customFormat="1" x14ac:dyDescent="0.25"/>
    <row r="18944" customFormat="1" x14ac:dyDescent="0.25"/>
    <row r="18945" customFormat="1" x14ac:dyDescent="0.25"/>
    <row r="18946" customFormat="1" x14ac:dyDescent="0.25"/>
    <row r="18947" customFormat="1" x14ac:dyDescent="0.25"/>
    <row r="18948" customFormat="1" x14ac:dyDescent="0.25"/>
    <row r="18949" customFormat="1" x14ac:dyDescent="0.25"/>
    <row r="18950" customFormat="1" x14ac:dyDescent="0.25"/>
    <row r="18951" customFormat="1" x14ac:dyDescent="0.25"/>
    <row r="18952" customFormat="1" x14ac:dyDescent="0.25"/>
    <row r="18953" customFormat="1" x14ac:dyDescent="0.25"/>
    <row r="18954" customFormat="1" x14ac:dyDescent="0.25"/>
    <row r="18955" customFormat="1" x14ac:dyDescent="0.25"/>
    <row r="18956" customFormat="1" x14ac:dyDescent="0.25"/>
    <row r="18957" customFormat="1" x14ac:dyDescent="0.25"/>
    <row r="18958" customFormat="1" x14ac:dyDescent="0.25"/>
    <row r="18959" customFormat="1" x14ac:dyDescent="0.25"/>
    <row r="18960" customFormat="1" x14ac:dyDescent="0.25"/>
    <row r="18961" customFormat="1" x14ac:dyDescent="0.25"/>
    <row r="18962" customFormat="1" x14ac:dyDescent="0.25"/>
    <row r="18963" customFormat="1" x14ac:dyDescent="0.25"/>
    <row r="18964" customFormat="1" x14ac:dyDescent="0.25"/>
    <row r="18965" customFormat="1" x14ac:dyDescent="0.25"/>
    <row r="18966" customFormat="1" x14ac:dyDescent="0.25"/>
    <row r="18967" customFormat="1" x14ac:dyDescent="0.25"/>
    <row r="18968" customFormat="1" x14ac:dyDescent="0.25"/>
    <row r="18969" customFormat="1" x14ac:dyDescent="0.25"/>
    <row r="18970" customFormat="1" x14ac:dyDescent="0.25"/>
    <row r="18971" customFormat="1" x14ac:dyDescent="0.25"/>
    <row r="18972" customFormat="1" x14ac:dyDescent="0.25"/>
    <row r="18973" customFormat="1" x14ac:dyDescent="0.25"/>
    <row r="18974" customFormat="1" x14ac:dyDescent="0.25"/>
    <row r="18975" customFormat="1" x14ac:dyDescent="0.25"/>
    <row r="18976" customFormat="1" x14ac:dyDescent="0.25"/>
    <row r="18977" customFormat="1" x14ac:dyDescent="0.25"/>
    <row r="18978" customFormat="1" x14ac:dyDescent="0.25"/>
    <row r="18979" customFormat="1" x14ac:dyDescent="0.25"/>
    <row r="18980" customFormat="1" x14ac:dyDescent="0.25"/>
    <row r="18981" customFormat="1" x14ac:dyDescent="0.25"/>
    <row r="18982" customFormat="1" x14ac:dyDescent="0.25"/>
    <row r="18983" customFormat="1" x14ac:dyDescent="0.25"/>
    <row r="18984" customFormat="1" x14ac:dyDescent="0.25"/>
    <row r="18985" customFormat="1" x14ac:dyDescent="0.25"/>
    <row r="18986" customFormat="1" x14ac:dyDescent="0.25"/>
    <row r="18987" customFormat="1" x14ac:dyDescent="0.25"/>
    <row r="18988" customFormat="1" x14ac:dyDescent="0.25"/>
    <row r="18989" customFormat="1" x14ac:dyDescent="0.25"/>
    <row r="18990" customFormat="1" x14ac:dyDescent="0.25"/>
    <row r="18991" customFormat="1" x14ac:dyDescent="0.25"/>
    <row r="18992" customFormat="1" x14ac:dyDescent="0.25"/>
    <row r="18993" customFormat="1" x14ac:dyDescent="0.25"/>
    <row r="18994" customFormat="1" x14ac:dyDescent="0.25"/>
    <row r="18995" customFormat="1" x14ac:dyDescent="0.25"/>
    <row r="18996" customFormat="1" x14ac:dyDescent="0.25"/>
    <row r="18997" customFormat="1" x14ac:dyDescent="0.25"/>
    <row r="18998" customFormat="1" x14ac:dyDescent="0.25"/>
    <row r="18999" customFormat="1" x14ac:dyDescent="0.25"/>
    <row r="19000" customFormat="1" x14ac:dyDescent="0.25"/>
    <row r="19001" customFormat="1" x14ac:dyDescent="0.25"/>
    <row r="19002" customFormat="1" x14ac:dyDescent="0.25"/>
    <row r="19003" customFormat="1" x14ac:dyDescent="0.25"/>
    <row r="19004" customFormat="1" x14ac:dyDescent="0.25"/>
    <row r="19005" customFormat="1" x14ac:dyDescent="0.25"/>
    <row r="19006" customFormat="1" x14ac:dyDescent="0.25"/>
    <row r="19007" customFormat="1" x14ac:dyDescent="0.25"/>
    <row r="19008" customFormat="1" x14ac:dyDescent="0.25"/>
    <row r="19009" customFormat="1" x14ac:dyDescent="0.25"/>
    <row r="19010" customFormat="1" x14ac:dyDescent="0.25"/>
    <row r="19011" customFormat="1" x14ac:dyDescent="0.25"/>
    <row r="19012" customFormat="1" x14ac:dyDescent="0.25"/>
    <row r="19013" customFormat="1" x14ac:dyDescent="0.25"/>
    <row r="19014" customFormat="1" x14ac:dyDescent="0.25"/>
    <row r="19015" customFormat="1" x14ac:dyDescent="0.25"/>
    <row r="19016" customFormat="1" x14ac:dyDescent="0.25"/>
    <row r="19017" customFormat="1" x14ac:dyDescent="0.25"/>
    <row r="19018" customFormat="1" x14ac:dyDescent="0.25"/>
    <row r="19019" customFormat="1" x14ac:dyDescent="0.25"/>
    <row r="19020" customFormat="1" x14ac:dyDescent="0.25"/>
    <row r="19021" customFormat="1" x14ac:dyDescent="0.25"/>
    <row r="19022" customFormat="1" x14ac:dyDescent="0.25"/>
    <row r="19023" customFormat="1" x14ac:dyDescent="0.25"/>
    <row r="19024" customFormat="1" x14ac:dyDescent="0.25"/>
    <row r="19025" customFormat="1" x14ac:dyDescent="0.25"/>
    <row r="19026" customFormat="1" x14ac:dyDescent="0.25"/>
    <row r="19027" customFormat="1" x14ac:dyDescent="0.25"/>
    <row r="19028" customFormat="1" x14ac:dyDescent="0.25"/>
    <row r="19029" customFormat="1" x14ac:dyDescent="0.25"/>
    <row r="19030" customFormat="1" x14ac:dyDescent="0.25"/>
    <row r="19031" customFormat="1" x14ac:dyDescent="0.25"/>
    <row r="19032" customFormat="1" x14ac:dyDescent="0.25"/>
    <row r="19033" customFormat="1" x14ac:dyDescent="0.25"/>
    <row r="19034" customFormat="1" x14ac:dyDescent="0.25"/>
    <row r="19035" customFormat="1" x14ac:dyDescent="0.25"/>
    <row r="19036" customFormat="1" x14ac:dyDescent="0.25"/>
    <row r="19037" customFormat="1" x14ac:dyDescent="0.25"/>
    <row r="19038" customFormat="1" x14ac:dyDescent="0.25"/>
    <row r="19039" customFormat="1" x14ac:dyDescent="0.25"/>
    <row r="19040" customFormat="1" x14ac:dyDescent="0.25"/>
    <row r="19041" customFormat="1" x14ac:dyDescent="0.25"/>
    <row r="19042" customFormat="1" x14ac:dyDescent="0.25"/>
    <row r="19043" customFormat="1" x14ac:dyDescent="0.25"/>
    <row r="19044" customFormat="1" x14ac:dyDescent="0.25"/>
    <row r="19045" customFormat="1" x14ac:dyDescent="0.25"/>
    <row r="19046" customFormat="1" x14ac:dyDescent="0.25"/>
    <row r="19047" customFormat="1" x14ac:dyDescent="0.25"/>
    <row r="19048" customFormat="1" x14ac:dyDescent="0.25"/>
    <row r="19049" customFormat="1" x14ac:dyDescent="0.25"/>
    <row r="19050" customFormat="1" x14ac:dyDescent="0.25"/>
    <row r="19051" customFormat="1" x14ac:dyDescent="0.25"/>
    <row r="19052" customFormat="1" x14ac:dyDescent="0.25"/>
    <row r="19053" customFormat="1" x14ac:dyDescent="0.25"/>
    <row r="19054" customFormat="1" x14ac:dyDescent="0.25"/>
    <row r="19055" customFormat="1" x14ac:dyDescent="0.25"/>
    <row r="19056" customFormat="1" x14ac:dyDescent="0.25"/>
    <row r="19057" customFormat="1" x14ac:dyDescent="0.25"/>
    <row r="19058" customFormat="1" x14ac:dyDescent="0.25"/>
    <row r="19059" customFormat="1" x14ac:dyDescent="0.25"/>
    <row r="19060" customFormat="1" x14ac:dyDescent="0.25"/>
    <row r="19061" customFormat="1" x14ac:dyDescent="0.25"/>
    <row r="19062" customFormat="1" x14ac:dyDescent="0.25"/>
    <row r="19063" customFormat="1" x14ac:dyDescent="0.25"/>
    <row r="19064" customFormat="1" x14ac:dyDescent="0.25"/>
    <row r="19065" customFormat="1" x14ac:dyDescent="0.25"/>
    <row r="19066" customFormat="1" x14ac:dyDescent="0.25"/>
    <row r="19067" customFormat="1" x14ac:dyDescent="0.25"/>
    <row r="19068" customFormat="1" x14ac:dyDescent="0.25"/>
    <row r="19069" customFormat="1" x14ac:dyDescent="0.25"/>
    <row r="19070" customFormat="1" x14ac:dyDescent="0.25"/>
    <row r="19071" customFormat="1" x14ac:dyDescent="0.25"/>
    <row r="19072" customFormat="1" x14ac:dyDescent="0.25"/>
    <row r="19073" customFormat="1" x14ac:dyDescent="0.25"/>
    <row r="19074" customFormat="1" x14ac:dyDescent="0.25"/>
    <row r="19075" customFormat="1" x14ac:dyDescent="0.25"/>
    <row r="19076" customFormat="1" x14ac:dyDescent="0.25"/>
    <row r="19077" customFormat="1" x14ac:dyDescent="0.25"/>
    <row r="19078" customFormat="1" x14ac:dyDescent="0.25"/>
    <row r="19079" customFormat="1" x14ac:dyDescent="0.25"/>
    <row r="19080" customFormat="1" x14ac:dyDescent="0.25"/>
    <row r="19081" customFormat="1" x14ac:dyDescent="0.25"/>
    <row r="19082" customFormat="1" x14ac:dyDescent="0.25"/>
    <row r="19083" customFormat="1" x14ac:dyDescent="0.25"/>
    <row r="19084" customFormat="1" x14ac:dyDescent="0.25"/>
    <row r="19085" customFormat="1" x14ac:dyDescent="0.25"/>
    <row r="19086" customFormat="1" x14ac:dyDescent="0.25"/>
    <row r="19087" customFormat="1" x14ac:dyDescent="0.25"/>
    <row r="19088" customFormat="1" x14ac:dyDescent="0.25"/>
    <row r="19089" customFormat="1" x14ac:dyDescent="0.25"/>
    <row r="19090" customFormat="1" x14ac:dyDescent="0.25"/>
    <row r="19091" customFormat="1" x14ac:dyDescent="0.25"/>
    <row r="19092" customFormat="1" x14ac:dyDescent="0.25"/>
    <row r="19093" customFormat="1" x14ac:dyDescent="0.25"/>
    <row r="19094" customFormat="1" x14ac:dyDescent="0.25"/>
    <row r="19095" customFormat="1" x14ac:dyDescent="0.25"/>
    <row r="19096" customFormat="1" x14ac:dyDescent="0.25"/>
    <row r="19097" customFormat="1" x14ac:dyDescent="0.25"/>
    <row r="19098" customFormat="1" x14ac:dyDescent="0.25"/>
    <row r="19099" customFormat="1" x14ac:dyDescent="0.25"/>
    <row r="19100" customFormat="1" x14ac:dyDescent="0.25"/>
    <row r="19101" customFormat="1" x14ac:dyDescent="0.25"/>
    <row r="19102" customFormat="1" x14ac:dyDescent="0.25"/>
    <row r="19103" customFormat="1" x14ac:dyDescent="0.25"/>
    <row r="19104" customFormat="1" x14ac:dyDescent="0.25"/>
    <row r="19105" customFormat="1" x14ac:dyDescent="0.25"/>
    <row r="19106" customFormat="1" x14ac:dyDescent="0.25"/>
    <row r="19107" customFormat="1" x14ac:dyDescent="0.25"/>
    <row r="19108" customFormat="1" x14ac:dyDescent="0.25"/>
    <row r="19109" customFormat="1" x14ac:dyDescent="0.25"/>
    <row r="19110" customFormat="1" x14ac:dyDescent="0.25"/>
    <row r="19111" customFormat="1" x14ac:dyDescent="0.25"/>
    <row r="19112" customFormat="1" x14ac:dyDescent="0.25"/>
    <row r="19113" customFormat="1" x14ac:dyDescent="0.25"/>
    <row r="19114" customFormat="1" x14ac:dyDescent="0.25"/>
    <row r="19115" customFormat="1" x14ac:dyDescent="0.25"/>
    <row r="19116" customFormat="1" x14ac:dyDescent="0.25"/>
    <row r="19117" customFormat="1" x14ac:dyDescent="0.25"/>
    <row r="19118" customFormat="1" x14ac:dyDescent="0.25"/>
    <row r="19119" customFormat="1" x14ac:dyDescent="0.25"/>
    <row r="19120" customFormat="1" x14ac:dyDescent="0.25"/>
    <row r="19121" customFormat="1" x14ac:dyDescent="0.25"/>
    <row r="19122" customFormat="1" x14ac:dyDescent="0.25"/>
    <row r="19123" customFormat="1" x14ac:dyDescent="0.25"/>
    <row r="19124" customFormat="1" x14ac:dyDescent="0.25"/>
    <row r="19125" customFormat="1" x14ac:dyDescent="0.25"/>
    <row r="19126" customFormat="1" x14ac:dyDescent="0.25"/>
    <row r="19127" customFormat="1" x14ac:dyDescent="0.25"/>
    <row r="19128" customFormat="1" x14ac:dyDescent="0.25"/>
    <row r="19129" customFormat="1" x14ac:dyDescent="0.25"/>
    <row r="19130" customFormat="1" x14ac:dyDescent="0.25"/>
    <row r="19131" customFormat="1" x14ac:dyDescent="0.25"/>
    <row r="19132" customFormat="1" x14ac:dyDescent="0.25"/>
    <row r="19133" customFormat="1" x14ac:dyDescent="0.25"/>
    <row r="19134" customFormat="1" x14ac:dyDescent="0.25"/>
    <row r="19135" customFormat="1" x14ac:dyDescent="0.25"/>
    <row r="19136" customFormat="1" x14ac:dyDescent="0.25"/>
    <row r="19137" customFormat="1" x14ac:dyDescent="0.25"/>
    <row r="19138" customFormat="1" x14ac:dyDescent="0.25"/>
    <row r="19139" customFormat="1" x14ac:dyDescent="0.25"/>
    <row r="19140" customFormat="1" x14ac:dyDescent="0.25"/>
    <row r="19141" customFormat="1" x14ac:dyDescent="0.25"/>
    <row r="19142" customFormat="1" x14ac:dyDescent="0.25"/>
    <row r="19143" customFormat="1" x14ac:dyDescent="0.25"/>
    <row r="19144" customFormat="1" x14ac:dyDescent="0.25"/>
    <row r="19145" customFormat="1" x14ac:dyDescent="0.25"/>
    <row r="19146" customFormat="1" x14ac:dyDescent="0.25"/>
    <row r="19147" customFormat="1" x14ac:dyDescent="0.25"/>
    <row r="19148" customFormat="1" x14ac:dyDescent="0.25"/>
    <row r="19149" customFormat="1" x14ac:dyDescent="0.25"/>
    <row r="19150" customFormat="1" x14ac:dyDescent="0.25"/>
    <row r="19151" customFormat="1" x14ac:dyDescent="0.25"/>
    <row r="19152" customFormat="1" x14ac:dyDescent="0.25"/>
    <row r="19153" customFormat="1" x14ac:dyDescent="0.25"/>
    <row r="19154" customFormat="1" x14ac:dyDescent="0.25"/>
    <row r="19155" customFormat="1" x14ac:dyDescent="0.25"/>
    <row r="19156" customFormat="1" x14ac:dyDescent="0.25"/>
    <row r="19157" customFormat="1" x14ac:dyDescent="0.25"/>
    <row r="19158" customFormat="1" x14ac:dyDescent="0.25"/>
    <row r="19159" customFormat="1" x14ac:dyDescent="0.25"/>
    <row r="19160" customFormat="1" x14ac:dyDescent="0.25"/>
    <row r="19161" customFormat="1" x14ac:dyDescent="0.25"/>
    <row r="19162" customFormat="1" x14ac:dyDescent="0.25"/>
    <row r="19163" customFormat="1" x14ac:dyDescent="0.25"/>
    <row r="19164" customFormat="1" x14ac:dyDescent="0.25"/>
    <row r="19165" customFormat="1" x14ac:dyDescent="0.25"/>
    <row r="19166" customFormat="1" x14ac:dyDescent="0.25"/>
    <row r="19167" customFormat="1" x14ac:dyDescent="0.25"/>
    <row r="19168" customFormat="1" x14ac:dyDescent="0.25"/>
    <row r="19169" customFormat="1" x14ac:dyDescent="0.25"/>
    <row r="19170" customFormat="1" x14ac:dyDescent="0.25"/>
    <row r="19171" customFormat="1" x14ac:dyDescent="0.25"/>
    <row r="19172" customFormat="1" x14ac:dyDescent="0.25"/>
    <row r="19173" customFormat="1" x14ac:dyDescent="0.25"/>
    <row r="19174" customFormat="1" x14ac:dyDescent="0.25"/>
    <row r="19175" customFormat="1" x14ac:dyDescent="0.25"/>
    <row r="19176" customFormat="1" x14ac:dyDescent="0.25"/>
    <row r="19177" customFormat="1" x14ac:dyDescent="0.25"/>
    <row r="19178" customFormat="1" x14ac:dyDescent="0.25"/>
    <row r="19179" customFormat="1" x14ac:dyDescent="0.25"/>
    <row r="19180" customFormat="1" x14ac:dyDescent="0.25"/>
    <row r="19181" customFormat="1" x14ac:dyDescent="0.25"/>
    <row r="19182" customFormat="1" x14ac:dyDescent="0.25"/>
    <row r="19183" customFormat="1" x14ac:dyDescent="0.25"/>
    <row r="19184" customFormat="1" x14ac:dyDescent="0.25"/>
    <row r="19185" customFormat="1" x14ac:dyDescent="0.25"/>
    <row r="19186" customFormat="1" x14ac:dyDescent="0.25"/>
    <row r="19187" customFormat="1" x14ac:dyDescent="0.25"/>
    <row r="19188" customFormat="1" x14ac:dyDescent="0.25"/>
    <row r="19189" customFormat="1" x14ac:dyDescent="0.25"/>
    <row r="19190" customFormat="1" x14ac:dyDescent="0.25"/>
    <row r="19191" customFormat="1" x14ac:dyDescent="0.25"/>
    <row r="19192" customFormat="1" x14ac:dyDescent="0.25"/>
    <row r="19193" customFormat="1" x14ac:dyDescent="0.25"/>
    <row r="19194" customFormat="1" x14ac:dyDescent="0.25"/>
    <row r="19195" customFormat="1" x14ac:dyDescent="0.25"/>
    <row r="19196" customFormat="1" x14ac:dyDescent="0.25"/>
    <row r="19197" customFormat="1" x14ac:dyDescent="0.25"/>
    <row r="19198" customFormat="1" x14ac:dyDescent="0.25"/>
    <row r="19199" customFormat="1" x14ac:dyDescent="0.25"/>
    <row r="19200" customFormat="1" x14ac:dyDescent="0.25"/>
    <row r="19201" customFormat="1" x14ac:dyDescent="0.25"/>
    <row r="19202" customFormat="1" x14ac:dyDescent="0.25"/>
    <row r="19203" customFormat="1" x14ac:dyDescent="0.25"/>
    <row r="19204" customFormat="1" x14ac:dyDescent="0.25"/>
    <row r="19205" customFormat="1" x14ac:dyDescent="0.25"/>
    <row r="19206" customFormat="1" x14ac:dyDescent="0.25"/>
    <row r="19207" customFormat="1" x14ac:dyDescent="0.25"/>
    <row r="19208" customFormat="1" x14ac:dyDescent="0.25"/>
    <row r="19209" customFormat="1" x14ac:dyDescent="0.25"/>
    <row r="19210" customFormat="1" x14ac:dyDescent="0.25"/>
    <row r="19211" customFormat="1" x14ac:dyDescent="0.25"/>
    <row r="19212" customFormat="1" x14ac:dyDescent="0.25"/>
    <row r="19213" customFormat="1" x14ac:dyDescent="0.25"/>
    <row r="19214" customFormat="1" x14ac:dyDescent="0.25"/>
    <row r="19215" customFormat="1" x14ac:dyDescent="0.25"/>
    <row r="19216" customFormat="1" x14ac:dyDescent="0.25"/>
    <row r="19217" customFormat="1" x14ac:dyDescent="0.25"/>
    <row r="19218" customFormat="1" x14ac:dyDescent="0.25"/>
    <row r="19219" customFormat="1" x14ac:dyDescent="0.25"/>
    <row r="19220" customFormat="1" x14ac:dyDescent="0.25"/>
    <row r="19221" customFormat="1" x14ac:dyDescent="0.25"/>
    <row r="19222" customFormat="1" x14ac:dyDescent="0.25"/>
    <row r="19223" customFormat="1" x14ac:dyDescent="0.25"/>
    <row r="19224" customFormat="1" x14ac:dyDescent="0.25"/>
    <row r="19225" customFormat="1" x14ac:dyDescent="0.25"/>
    <row r="19226" customFormat="1" x14ac:dyDescent="0.25"/>
    <row r="19227" customFormat="1" x14ac:dyDescent="0.25"/>
    <row r="19228" customFormat="1" x14ac:dyDescent="0.25"/>
    <row r="19229" customFormat="1" x14ac:dyDescent="0.25"/>
    <row r="19230" customFormat="1" x14ac:dyDescent="0.25"/>
    <row r="19231" customFormat="1" x14ac:dyDescent="0.25"/>
    <row r="19232" customFormat="1" x14ac:dyDescent="0.25"/>
    <row r="19233" customFormat="1" x14ac:dyDescent="0.25"/>
    <row r="19234" customFormat="1" x14ac:dyDescent="0.25"/>
    <row r="19235" customFormat="1" x14ac:dyDescent="0.25"/>
    <row r="19236" customFormat="1" x14ac:dyDescent="0.25"/>
    <row r="19237" customFormat="1" x14ac:dyDescent="0.25"/>
    <row r="19238" customFormat="1" x14ac:dyDescent="0.25"/>
    <row r="19239" customFormat="1" x14ac:dyDescent="0.25"/>
    <row r="19240" customFormat="1" x14ac:dyDescent="0.25"/>
    <row r="19241" customFormat="1" x14ac:dyDescent="0.25"/>
    <row r="19242" customFormat="1" x14ac:dyDescent="0.25"/>
    <row r="19243" customFormat="1" x14ac:dyDescent="0.25"/>
    <row r="19244" customFormat="1" x14ac:dyDescent="0.25"/>
    <row r="19245" customFormat="1" x14ac:dyDescent="0.25"/>
    <row r="19246" customFormat="1" x14ac:dyDescent="0.25"/>
    <row r="19247" customFormat="1" x14ac:dyDescent="0.25"/>
    <row r="19248" customFormat="1" x14ac:dyDescent="0.25"/>
    <row r="19249" customFormat="1" x14ac:dyDescent="0.25"/>
    <row r="19250" customFormat="1" x14ac:dyDescent="0.25"/>
    <row r="19251" customFormat="1" x14ac:dyDescent="0.25"/>
    <row r="19252" customFormat="1" x14ac:dyDescent="0.25"/>
    <row r="19253" customFormat="1" x14ac:dyDescent="0.25"/>
    <row r="19254" customFormat="1" x14ac:dyDescent="0.25"/>
    <row r="19255" customFormat="1" x14ac:dyDescent="0.25"/>
    <row r="19256" customFormat="1" x14ac:dyDescent="0.25"/>
    <row r="19257" customFormat="1" x14ac:dyDescent="0.25"/>
    <row r="19258" customFormat="1" x14ac:dyDescent="0.25"/>
    <row r="19259" customFormat="1" x14ac:dyDescent="0.25"/>
    <row r="19260" customFormat="1" x14ac:dyDescent="0.25"/>
    <row r="19261" customFormat="1" x14ac:dyDescent="0.25"/>
    <row r="19262" customFormat="1" x14ac:dyDescent="0.25"/>
    <row r="19263" customFormat="1" x14ac:dyDescent="0.25"/>
    <row r="19264" customFormat="1" x14ac:dyDescent="0.25"/>
    <row r="19265" customFormat="1" x14ac:dyDescent="0.25"/>
    <row r="19266" customFormat="1" x14ac:dyDescent="0.25"/>
    <row r="19267" customFormat="1" x14ac:dyDescent="0.25"/>
    <row r="19268" customFormat="1" x14ac:dyDescent="0.25"/>
    <row r="19269" customFormat="1" x14ac:dyDescent="0.25"/>
    <row r="19270" customFormat="1" x14ac:dyDescent="0.25"/>
    <row r="19271" customFormat="1" x14ac:dyDescent="0.25"/>
    <row r="19272" customFormat="1" x14ac:dyDescent="0.25"/>
    <row r="19273" customFormat="1" x14ac:dyDescent="0.25"/>
    <row r="19274" customFormat="1" x14ac:dyDescent="0.25"/>
    <row r="19275" customFormat="1" x14ac:dyDescent="0.25"/>
    <row r="19276" customFormat="1" x14ac:dyDescent="0.25"/>
    <row r="19277" customFormat="1" x14ac:dyDescent="0.25"/>
    <row r="19278" customFormat="1" x14ac:dyDescent="0.25"/>
    <row r="19279" customFormat="1" x14ac:dyDescent="0.25"/>
    <row r="19280" customFormat="1" x14ac:dyDescent="0.25"/>
    <row r="19281" customFormat="1" x14ac:dyDescent="0.25"/>
    <row r="19282" customFormat="1" x14ac:dyDescent="0.25"/>
    <row r="19283" customFormat="1" x14ac:dyDescent="0.25"/>
    <row r="19284" customFormat="1" x14ac:dyDescent="0.25"/>
    <row r="19285" customFormat="1" x14ac:dyDescent="0.25"/>
    <row r="19286" customFormat="1" x14ac:dyDescent="0.25"/>
    <row r="19287" customFormat="1" x14ac:dyDescent="0.25"/>
    <row r="19288" customFormat="1" x14ac:dyDescent="0.25"/>
    <row r="19289" customFormat="1" x14ac:dyDescent="0.25"/>
    <row r="19290" customFormat="1" x14ac:dyDescent="0.25"/>
    <row r="19291" customFormat="1" x14ac:dyDescent="0.25"/>
    <row r="19292" customFormat="1" x14ac:dyDescent="0.25"/>
    <row r="19293" customFormat="1" x14ac:dyDescent="0.25"/>
    <row r="19294" customFormat="1" x14ac:dyDescent="0.25"/>
    <row r="19295" customFormat="1" x14ac:dyDescent="0.25"/>
    <row r="19296" customFormat="1" x14ac:dyDescent="0.25"/>
    <row r="19297" customFormat="1" x14ac:dyDescent="0.25"/>
    <row r="19298" customFormat="1" x14ac:dyDescent="0.25"/>
    <row r="19299" customFormat="1" x14ac:dyDescent="0.25"/>
    <row r="19300" customFormat="1" x14ac:dyDescent="0.25"/>
    <row r="19301" customFormat="1" x14ac:dyDescent="0.25"/>
    <row r="19302" customFormat="1" x14ac:dyDescent="0.25"/>
    <row r="19303" customFormat="1" x14ac:dyDescent="0.25"/>
    <row r="19304" customFormat="1" x14ac:dyDescent="0.25"/>
    <row r="19305" customFormat="1" x14ac:dyDescent="0.25"/>
    <row r="19306" customFormat="1" x14ac:dyDescent="0.25"/>
    <row r="19307" customFormat="1" x14ac:dyDescent="0.25"/>
    <row r="19308" customFormat="1" x14ac:dyDescent="0.25"/>
    <row r="19309" customFormat="1" x14ac:dyDescent="0.25"/>
    <row r="19310" customFormat="1" x14ac:dyDescent="0.25"/>
    <row r="19311" customFormat="1" x14ac:dyDescent="0.25"/>
    <row r="19312" customFormat="1" x14ac:dyDescent="0.25"/>
    <row r="19313" customFormat="1" x14ac:dyDescent="0.25"/>
    <row r="19314" customFormat="1" x14ac:dyDescent="0.25"/>
    <row r="19315" customFormat="1" x14ac:dyDescent="0.25"/>
    <row r="19316" customFormat="1" x14ac:dyDescent="0.25"/>
    <row r="19317" customFormat="1" x14ac:dyDescent="0.25"/>
    <row r="19318" customFormat="1" x14ac:dyDescent="0.25"/>
    <row r="19319" customFormat="1" x14ac:dyDescent="0.25"/>
    <row r="19320" customFormat="1" x14ac:dyDescent="0.25"/>
    <row r="19321" customFormat="1" x14ac:dyDescent="0.25"/>
    <row r="19322" customFormat="1" x14ac:dyDescent="0.25"/>
    <row r="19323" customFormat="1" x14ac:dyDescent="0.25"/>
    <row r="19324" customFormat="1" x14ac:dyDescent="0.25"/>
    <row r="19325" customFormat="1" x14ac:dyDescent="0.25"/>
    <row r="19326" customFormat="1" x14ac:dyDescent="0.25"/>
    <row r="19327" customFormat="1" x14ac:dyDescent="0.25"/>
    <row r="19328" customFormat="1" x14ac:dyDescent="0.25"/>
    <row r="19329" customFormat="1" x14ac:dyDescent="0.25"/>
    <row r="19330" customFormat="1" x14ac:dyDescent="0.25"/>
    <row r="19331" customFormat="1" x14ac:dyDescent="0.25"/>
    <row r="19332" customFormat="1" x14ac:dyDescent="0.25"/>
    <row r="19333" customFormat="1" x14ac:dyDescent="0.25"/>
    <row r="19334" customFormat="1" x14ac:dyDescent="0.25"/>
    <row r="19335" customFormat="1" x14ac:dyDescent="0.25"/>
    <row r="19336" customFormat="1" x14ac:dyDescent="0.25"/>
    <row r="19337" customFormat="1" x14ac:dyDescent="0.25"/>
    <row r="19338" customFormat="1" x14ac:dyDescent="0.25"/>
    <row r="19339" customFormat="1" x14ac:dyDescent="0.25"/>
    <row r="19340" customFormat="1" x14ac:dyDescent="0.25"/>
    <row r="19341" customFormat="1" x14ac:dyDescent="0.25"/>
    <row r="19342" customFormat="1" x14ac:dyDescent="0.25"/>
    <row r="19343" customFormat="1" x14ac:dyDescent="0.25"/>
    <row r="19344" customFormat="1" x14ac:dyDescent="0.25"/>
    <row r="19345" customFormat="1" x14ac:dyDescent="0.25"/>
    <row r="19346" customFormat="1" x14ac:dyDescent="0.25"/>
    <row r="19347" customFormat="1" x14ac:dyDescent="0.25"/>
    <row r="19348" customFormat="1" x14ac:dyDescent="0.25"/>
    <row r="19349" customFormat="1" x14ac:dyDescent="0.25"/>
    <row r="19350" customFormat="1" x14ac:dyDescent="0.25"/>
    <row r="19351" customFormat="1" x14ac:dyDescent="0.25"/>
    <row r="19352" customFormat="1" x14ac:dyDescent="0.25"/>
    <row r="19353" customFormat="1" x14ac:dyDescent="0.25"/>
    <row r="19354" customFormat="1" x14ac:dyDescent="0.25"/>
    <row r="19355" customFormat="1" x14ac:dyDescent="0.25"/>
    <row r="19356" customFormat="1" x14ac:dyDescent="0.25"/>
    <row r="19357" customFormat="1" x14ac:dyDescent="0.25"/>
    <row r="19358" customFormat="1" x14ac:dyDescent="0.25"/>
    <row r="19359" customFormat="1" x14ac:dyDescent="0.25"/>
    <row r="19360" customFormat="1" x14ac:dyDescent="0.25"/>
    <row r="19361" customFormat="1" x14ac:dyDescent="0.25"/>
    <row r="19362" customFormat="1" x14ac:dyDescent="0.25"/>
    <row r="19363" customFormat="1" x14ac:dyDescent="0.25"/>
    <row r="19364" customFormat="1" x14ac:dyDescent="0.25"/>
    <row r="19365" customFormat="1" x14ac:dyDescent="0.25"/>
    <row r="19366" customFormat="1" x14ac:dyDescent="0.25"/>
    <row r="19367" customFormat="1" x14ac:dyDescent="0.25"/>
    <row r="19368" customFormat="1" x14ac:dyDescent="0.25"/>
    <row r="19369" customFormat="1" x14ac:dyDescent="0.25"/>
    <row r="19370" customFormat="1" x14ac:dyDescent="0.25"/>
    <row r="19371" customFormat="1" x14ac:dyDescent="0.25"/>
    <row r="19372" customFormat="1" x14ac:dyDescent="0.25"/>
    <row r="19373" customFormat="1" x14ac:dyDescent="0.25"/>
    <row r="19374" customFormat="1" x14ac:dyDescent="0.25"/>
    <row r="19375" customFormat="1" x14ac:dyDescent="0.25"/>
    <row r="19376" customFormat="1" x14ac:dyDescent="0.25"/>
    <row r="19377" customFormat="1" x14ac:dyDescent="0.25"/>
    <row r="19378" customFormat="1" x14ac:dyDescent="0.25"/>
    <row r="19379" customFormat="1" x14ac:dyDescent="0.25"/>
    <row r="19380" customFormat="1" x14ac:dyDescent="0.25"/>
    <row r="19381" customFormat="1" x14ac:dyDescent="0.25"/>
    <row r="19382" customFormat="1" x14ac:dyDescent="0.25"/>
    <row r="19383" customFormat="1" x14ac:dyDescent="0.25"/>
    <row r="19384" customFormat="1" x14ac:dyDescent="0.25"/>
    <row r="19385" customFormat="1" x14ac:dyDescent="0.25"/>
    <row r="19386" customFormat="1" x14ac:dyDescent="0.25"/>
    <row r="19387" customFormat="1" x14ac:dyDescent="0.25"/>
    <row r="19388" customFormat="1" x14ac:dyDescent="0.25"/>
    <row r="19389" customFormat="1" x14ac:dyDescent="0.25"/>
    <row r="19390" customFormat="1" x14ac:dyDescent="0.25"/>
    <row r="19391" customFormat="1" x14ac:dyDescent="0.25"/>
    <row r="19392" customFormat="1" x14ac:dyDescent="0.25"/>
    <row r="19393" customFormat="1" x14ac:dyDescent="0.25"/>
    <row r="19394" customFormat="1" x14ac:dyDescent="0.25"/>
    <row r="19395" customFormat="1" x14ac:dyDescent="0.25"/>
    <row r="19396" customFormat="1" x14ac:dyDescent="0.25"/>
    <row r="19397" customFormat="1" x14ac:dyDescent="0.25"/>
    <row r="19398" customFormat="1" x14ac:dyDescent="0.25"/>
    <row r="19399" customFormat="1" x14ac:dyDescent="0.25"/>
    <row r="19400" customFormat="1" x14ac:dyDescent="0.25"/>
    <row r="19401" customFormat="1" x14ac:dyDescent="0.25"/>
    <row r="19402" customFormat="1" x14ac:dyDescent="0.25"/>
    <row r="19403" customFormat="1" x14ac:dyDescent="0.25"/>
    <row r="19404" customFormat="1" x14ac:dyDescent="0.25"/>
    <row r="19405" customFormat="1" x14ac:dyDescent="0.25"/>
    <row r="19406" customFormat="1" x14ac:dyDescent="0.25"/>
    <row r="19407" customFormat="1" x14ac:dyDescent="0.25"/>
    <row r="19408" customFormat="1" x14ac:dyDescent="0.25"/>
    <row r="19409" customFormat="1" x14ac:dyDescent="0.25"/>
    <row r="19410" customFormat="1" x14ac:dyDescent="0.25"/>
    <row r="19411" customFormat="1" x14ac:dyDescent="0.25"/>
    <row r="19412" customFormat="1" x14ac:dyDescent="0.25"/>
    <row r="19413" customFormat="1" x14ac:dyDescent="0.25"/>
    <row r="19414" customFormat="1" x14ac:dyDescent="0.25"/>
    <row r="19415" customFormat="1" x14ac:dyDescent="0.25"/>
    <row r="19416" customFormat="1" x14ac:dyDescent="0.25"/>
    <row r="19417" customFormat="1" x14ac:dyDescent="0.25"/>
    <row r="19418" customFormat="1" x14ac:dyDescent="0.25"/>
    <row r="19419" customFormat="1" x14ac:dyDescent="0.25"/>
    <row r="19420" customFormat="1" x14ac:dyDescent="0.25"/>
    <row r="19421" customFormat="1" x14ac:dyDescent="0.25"/>
    <row r="19422" customFormat="1" x14ac:dyDescent="0.25"/>
    <row r="19423" customFormat="1" x14ac:dyDescent="0.25"/>
    <row r="19424" customFormat="1" x14ac:dyDescent="0.25"/>
    <row r="19425" customFormat="1" x14ac:dyDescent="0.25"/>
    <row r="19426" customFormat="1" x14ac:dyDescent="0.25"/>
    <row r="19427" customFormat="1" x14ac:dyDescent="0.25"/>
    <row r="19428" customFormat="1" x14ac:dyDescent="0.25"/>
    <row r="19429" customFormat="1" x14ac:dyDescent="0.25"/>
    <row r="19430" customFormat="1" x14ac:dyDescent="0.25"/>
    <row r="19431" customFormat="1" x14ac:dyDescent="0.25"/>
    <row r="19432" customFormat="1" x14ac:dyDescent="0.25"/>
    <row r="19433" customFormat="1" x14ac:dyDescent="0.25"/>
    <row r="19434" customFormat="1" x14ac:dyDescent="0.25"/>
    <row r="19435" customFormat="1" x14ac:dyDescent="0.25"/>
    <row r="19436" customFormat="1" x14ac:dyDescent="0.25"/>
    <row r="19437" customFormat="1" x14ac:dyDescent="0.25"/>
    <row r="19438" customFormat="1" x14ac:dyDescent="0.25"/>
    <row r="19439" customFormat="1" x14ac:dyDescent="0.25"/>
    <row r="19440" customFormat="1" x14ac:dyDescent="0.25"/>
    <row r="19441" customFormat="1" x14ac:dyDescent="0.25"/>
    <row r="19442" customFormat="1" x14ac:dyDescent="0.25"/>
    <row r="19443" customFormat="1" x14ac:dyDescent="0.25"/>
    <row r="19444" customFormat="1" x14ac:dyDescent="0.25"/>
    <row r="19445" customFormat="1" x14ac:dyDescent="0.25"/>
    <row r="19446" customFormat="1" x14ac:dyDescent="0.25"/>
    <row r="19447" customFormat="1" x14ac:dyDescent="0.25"/>
    <row r="19448" customFormat="1" x14ac:dyDescent="0.25"/>
    <row r="19449" customFormat="1" x14ac:dyDescent="0.25"/>
    <row r="19450" customFormat="1" x14ac:dyDescent="0.25"/>
    <row r="19451" customFormat="1" x14ac:dyDescent="0.25"/>
    <row r="19452" customFormat="1" x14ac:dyDescent="0.25"/>
    <row r="19453" customFormat="1" x14ac:dyDescent="0.25"/>
    <row r="19454" customFormat="1" x14ac:dyDescent="0.25"/>
    <row r="19455" customFormat="1" x14ac:dyDescent="0.25"/>
    <row r="19456" customFormat="1" x14ac:dyDescent="0.25"/>
    <row r="19457" customFormat="1" x14ac:dyDescent="0.25"/>
    <row r="19458" customFormat="1" x14ac:dyDescent="0.25"/>
    <row r="19459" customFormat="1" x14ac:dyDescent="0.25"/>
    <row r="19460" customFormat="1" x14ac:dyDescent="0.25"/>
    <row r="19461" customFormat="1" x14ac:dyDescent="0.25"/>
    <row r="19462" customFormat="1" x14ac:dyDescent="0.25"/>
    <row r="19463" customFormat="1" x14ac:dyDescent="0.25"/>
    <row r="19464" customFormat="1" x14ac:dyDescent="0.25"/>
    <row r="19465" customFormat="1" x14ac:dyDescent="0.25"/>
    <row r="19466" customFormat="1" x14ac:dyDescent="0.25"/>
    <row r="19467" customFormat="1" x14ac:dyDescent="0.25"/>
    <row r="19468" customFormat="1" x14ac:dyDescent="0.25"/>
    <row r="19469" customFormat="1" x14ac:dyDescent="0.25"/>
    <row r="19470" customFormat="1" x14ac:dyDescent="0.25"/>
    <row r="19471" customFormat="1" x14ac:dyDescent="0.25"/>
    <row r="19472" customFormat="1" x14ac:dyDescent="0.25"/>
    <row r="19473" customFormat="1" x14ac:dyDescent="0.25"/>
    <row r="19474" customFormat="1" x14ac:dyDescent="0.25"/>
    <row r="19475" customFormat="1" x14ac:dyDescent="0.25"/>
    <row r="19476" customFormat="1" x14ac:dyDescent="0.25"/>
    <row r="19477" customFormat="1" x14ac:dyDescent="0.25"/>
    <row r="19478" customFormat="1" x14ac:dyDescent="0.25"/>
    <row r="19479" customFormat="1" x14ac:dyDescent="0.25"/>
    <row r="19480" customFormat="1" x14ac:dyDescent="0.25"/>
    <row r="19481" customFormat="1" x14ac:dyDescent="0.25"/>
    <row r="19482" customFormat="1" x14ac:dyDescent="0.25"/>
    <row r="19483" customFormat="1" x14ac:dyDescent="0.25"/>
    <row r="19484" customFormat="1" x14ac:dyDescent="0.25"/>
    <row r="19485" customFormat="1" x14ac:dyDescent="0.25"/>
    <row r="19486" customFormat="1" x14ac:dyDescent="0.25"/>
    <row r="19487" customFormat="1" x14ac:dyDescent="0.25"/>
    <row r="19488" customFormat="1" x14ac:dyDescent="0.25"/>
    <row r="19489" customFormat="1" x14ac:dyDescent="0.25"/>
    <row r="19490" customFormat="1" x14ac:dyDescent="0.25"/>
    <row r="19491" customFormat="1" x14ac:dyDescent="0.25"/>
    <row r="19492" customFormat="1" x14ac:dyDescent="0.25"/>
    <row r="19493" customFormat="1" x14ac:dyDescent="0.25"/>
    <row r="19494" customFormat="1" x14ac:dyDescent="0.25"/>
    <row r="19495" customFormat="1" x14ac:dyDescent="0.25"/>
    <row r="19496" customFormat="1" x14ac:dyDescent="0.25"/>
    <row r="19497" customFormat="1" x14ac:dyDescent="0.25"/>
    <row r="19498" customFormat="1" x14ac:dyDescent="0.25"/>
    <row r="19499" customFormat="1" x14ac:dyDescent="0.25"/>
    <row r="19500" customFormat="1" x14ac:dyDescent="0.25"/>
    <row r="19501" customFormat="1" x14ac:dyDescent="0.25"/>
    <row r="19502" customFormat="1" x14ac:dyDescent="0.25"/>
    <row r="19503" customFormat="1" x14ac:dyDescent="0.25"/>
    <row r="19504" customFormat="1" x14ac:dyDescent="0.25"/>
    <row r="19505" customFormat="1" x14ac:dyDescent="0.25"/>
    <row r="19506" customFormat="1" x14ac:dyDescent="0.25"/>
    <row r="19507" customFormat="1" x14ac:dyDescent="0.25"/>
    <row r="19508" customFormat="1" x14ac:dyDescent="0.25"/>
    <row r="19509" customFormat="1" x14ac:dyDescent="0.25"/>
    <row r="19510" customFormat="1" x14ac:dyDescent="0.25"/>
    <row r="19511" customFormat="1" x14ac:dyDescent="0.25"/>
    <row r="19512" customFormat="1" x14ac:dyDescent="0.25"/>
    <row r="19513" customFormat="1" x14ac:dyDescent="0.25"/>
    <row r="19514" customFormat="1" x14ac:dyDescent="0.25"/>
    <row r="19515" customFormat="1" x14ac:dyDescent="0.25"/>
    <row r="19516" customFormat="1" x14ac:dyDescent="0.25"/>
    <row r="19517" customFormat="1" x14ac:dyDescent="0.25"/>
    <row r="19518" customFormat="1" x14ac:dyDescent="0.25"/>
    <row r="19519" customFormat="1" x14ac:dyDescent="0.25"/>
    <row r="19520" customFormat="1" x14ac:dyDescent="0.25"/>
    <row r="19521" customFormat="1" x14ac:dyDescent="0.25"/>
    <row r="19522" customFormat="1" x14ac:dyDescent="0.25"/>
    <row r="19523" customFormat="1" x14ac:dyDescent="0.25"/>
    <row r="19524" customFormat="1" x14ac:dyDescent="0.25"/>
    <row r="19525" customFormat="1" x14ac:dyDescent="0.25"/>
    <row r="19526" customFormat="1" x14ac:dyDescent="0.25"/>
    <row r="19527" customFormat="1" x14ac:dyDescent="0.25"/>
    <row r="19528" customFormat="1" x14ac:dyDescent="0.25"/>
    <row r="19529" customFormat="1" x14ac:dyDescent="0.25"/>
    <row r="19530" customFormat="1" x14ac:dyDescent="0.25"/>
    <row r="19531" customFormat="1" x14ac:dyDescent="0.25"/>
    <row r="19532" customFormat="1" x14ac:dyDescent="0.25"/>
    <row r="19533" customFormat="1" x14ac:dyDescent="0.25"/>
    <row r="19534" customFormat="1" x14ac:dyDescent="0.25"/>
    <row r="19535" customFormat="1" x14ac:dyDescent="0.25"/>
    <row r="19536" customFormat="1" x14ac:dyDescent="0.25"/>
    <row r="19537" customFormat="1" x14ac:dyDescent="0.25"/>
    <row r="19538" customFormat="1" x14ac:dyDescent="0.25"/>
    <row r="19539" customFormat="1" x14ac:dyDescent="0.25"/>
    <row r="19540" customFormat="1" x14ac:dyDescent="0.25"/>
    <row r="19541" customFormat="1" x14ac:dyDescent="0.25"/>
    <row r="19542" customFormat="1" x14ac:dyDescent="0.25"/>
    <row r="19543" customFormat="1" x14ac:dyDescent="0.25"/>
    <row r="19544" customFormat="1" x14ac:dyDescent="0.25"/>
    <row r="19545" customFormat="1" x14ac:dyDescent="0.25"/>
    <row r="19546" customFormat="1" x14ac:dyDescent="0.25"/>
    <row r="19547" customFormat="1" x14ac:dyDescent="0.25"/>
    <row r="19548" customFormat="1" x14ac:dyDescent="0.25"/>
    <row r="19549" customFormat="1" x14ac:dyDescent="0.25"/>
    <row r="19550" customFormat="1" x14ac:dyDescent="0.25"/>
    <row r="19551" customFormat="1" x14ac:dyDescent="0.25"/>
    <row r="19552" customFormat="1" x14ac:dyDescent="0.25"/>
    <row r="19553" customFormat="1" x14ac:dyDescent="0.25"/>
    <row r="19554" customFormat="1" x14ac:dyDescent="0.25"/>
    <row r="19555" customFormat="1" x14ac:dyDescent="0.25"/>
    <row r="19556" customFormat="1" x14ac:dyDescent="0.25"/>
    <row r="19557" customFormat="1" x14ac:dyDescent="0.25"/>
    <row r="19558" customFormat="1" x14ac:dyDescent="0.25"/>
    <row r="19559" customFormat="1" x14ac:dyDescent="0.25"/>
    <row r="19560" customFormat="1" x14ac:dyDescent="0.25"/>
    <row r="19561" customFormat="1" x14ac:dyDescent="0.25"/>
    <row r="19562" customFormat="1" x14ac:dyDescent="0.25"/>
    <row r="19563" customFormat="1" x14ac:dyDescent="0.25"/>
    <row r="19564" customFormat="1" x14ac:dyDescent="0.25"/>
    <row r="19565" customFormat="1" x14ac:dyDescent="0.25"/>
    <row r="19566" customFormat="1" x14ac:dyDescent="0.25"/>
    <row r="19567" customFormat="1" x14ac:dyDescent="0.25"/>
    <row r="19568" customFormat="1" x14ac:dyDescent="0.25"/>
    <row r="19569" customFormat="1" x14ac:dyDescent="0.25"/>
    <row r="19570" customFormat="1" x14ac:dyDescent="0.25"/>
    <row r="19571" customFormat="1" x14ac:dyDescent="0.25"/>
    <row r="19572" customFormat="1" x14ac:dyDescent="0.25"/>
    <row r="19573" customFormat="1" x14ac:dyDescent="0.25"/>
    <row r="19574" customFormat="1" x14ac:dyDescent="0.25"/>
    <row r="19575" customFormat="1" x14ac:dyDescent="0.25"/>
    <row r="19576" customFormat="1" x14ac:dyDescent="0.25"/>
    <row r="19577" customFormat="1" x14ac:dyDescent="0.25"/>
    <row r="19578" customFormat="1" x14ac:dyDescent="0.25"/>
    <row r="19579" customFormat="1" x14ac:dyDescent="0.25"/>
    <row r="19580" customFormat="1" x14ac:dyDescent="0.25"/>
    <row r="19581" customFormat="1" x14ac:dyDescent="0.25"/>
    <row r="19582" customFormat="1" x14ac:dyDescent="0.25"/>
    <row r="19583" customFormat="1" x14ac:dyDescent="0.25"/>
    <row r="19584" customFormat="1" x14ac:dyDescent="0.25"/>
    <row r="19585" customFormat="1" x14ac:dyDescent="0.25"/>
    <row r="19586" customFormat="1" x14ac:dyDescent="0.25"/>
    <row r="19587" customFormat="1" x14ac:dyDescent="0.25"/>
    <row r="19588" customFormat="1" x14ac:dyDescent="0.25"/>
    <row r="19589" customFormat="1" x14ac:dyDescent="0.25"/>
    <row r="19590" customFormat="1" x14ac:dyDescent="0.25"/>
    <row r="19591" customFormat="1" x14ac:dyDescent="0.25"/>
    <row r="19592" customFormat="1" x14ac:dyDescent="0.25"/>
    <row r="19593" customFormat="1" x14ac:dyDescent="0.25"/>
    <row r="19594" customFormat="1" x14ac:dyDescent="0.25"/>
    <row r="19595" customFormat="1" x14ac:dyDescent="0.25"/>
    <row r="19596" customFormat="1" x14ac:dyDescent="0.25"/>
    <row r="19597" customFormat="1" x14ac:dyDescent="0.25"/>
    <row r="19598" customFormat="1" x14ac:dyDescent="0.25"/>
    <row r="19599" customFormat="1" x14ac:dyDescent="0.25"/>
    <row r="19600" customFormat="1" x14ac:dyDescent="0.25"/>
    <row r="19601" customFormat="1" x14ac:dyDescent="0.25"/>
    <row r="19602" customFormat="1" x14ac:dyDescent="0.25"/>
    <row r="19603" customFormat="1" x14ac:dyDescent="0.25"/>
    <row r="19604" customFormat="1" x14ac:dyDescent="0.25"/>
    <row r="19605" customFormat="1" x14ac:dyDescent="0.25"/>
    <row r="19606" customFormat="1" x14ac:dyDescent="0.25"/>
    <row r="19607" customFormat="1" x14ac:dyDescent="0.25"/>
    <row r="19608" customFormat="1" x14ac:dyDescent="0.25"/>
    <row r="19609" customFormat="1" x14ac:dyDescent="0.25"/>
    <row r="19610" customFormat="1" x14ac:dyDescent="0.25"/>
    <row r="19611" customFormat="1" x14ac:dyDescent="0.25"/>
    <row r="19612" customFormat="1" x14ac:dyDescent="0.25"/>
    <row r="19613" customFormat="1" x14ac:dyDescent="0.25"/>
    <row r="19614" customFormat="1" x14ac:dyDescent="0.25"/>
    <row r="19615" customFormat="1" x14ac:dyDescent="0.25"/>
    <row r="19616" customFormat="1" x14ac:dyDescent="0.25"/>
    <row r="19617" customFormat="1" x14ac:dyDescent="0.25"/>
    <row r="19618" customFormat="1" x14ac:dyDescent="0.25"/>
    <row r="19619" customFormat="1" x14ac:dyDescent="0.25"/>
    <row r="19620" customFormat="1" x14ac:dyDescent="0.25"/>
    <row r="19621" customFormat="1" x14ac:dyDescent="0.25"/>
    <row r="19622" customFormat="1" x14ac:dyDescent="0.25"/>
    <row r="19623" customFormat="1" x14ac:dyDescent="0.25"/>
    <row r="19624" customFormat="1" x14ac:dyDescent="0.25"/>
    <row r="19625" customFormat="1" x14ac:dyDescent="0.25"/>
    <row r="19626" customFormat="1" x14ac:dyDescent="0.25"/>
    <row r="19627" customFormat="1" x14ac:dyDescent="0.25"/>
    <row r="19628" customFormat="1" x14ac:dyDescent="0.25"/>
    <row r="19629" customFormat="1" x14ac:dyDescent="0.25"/>
    <row r="19630" customFormat="1" x14ac:dyDescent="0.25"/>
    <row r="19631" customFormat="1" x14ac:dyDescent="0.25"/>
    <row r="19632" customFormat="1" x14ac:dyDescent="0.25"/>
    <row r="19633" customFormat="1" x14ac:dyDescent="0.25"/>
    <row r="19634" customFormat="1" x14ac:dyDescent="0.25"/>
    <row r="19635" customFormat="1" x14ac:dyDescent="0.25"/>
    <row r="19636" customFormat="1" x14ac:dyDescent="0.25"/>
    <row r="19637" customFormat="1" x14ac:dyDescent="0.25"/>
    <row r="19638" customFormat="1" x14ac:dyDescent="0.25"/>
    <row r="19639" customFormat="1" x14ac:dyDescent="0.25"/>
    <row r="19640" customFormat="1" x14ac:dyDescent="0.25"/>
    <row r="19641" customFormat="1" x14ac:dyDescent="0.25"/>
    <row r="19642" customFormat="1" x14ac:dyDescent="0.25"/>
    <row r="19643" customFormat="1" x14ac:dyDescent="0.25"/>
    <row r="19644" customFormat="1" x14ac:dyDescent="0.25"/>
    <row r="19645" customFormat="1" x14ac:dyDescent="0.25"/>
    <row r="19646" customFormat="1" x14ac:dyDescent="0.25"/>
    <row r="19647" customFormat="1" x14ac:dyDescent="0.25"/>
    <row r="19648" customFormat="1" x14ac:dyDescent="0.25"/>
    <row r="19649" customFormat="1" x14ac:dyDescent="0.25"/>
    <row r="19650" customFormat="1" x14ac:dyDescent="0.25"/>
    <row r="19651" customFormat="1" x14ac:dyDescent="0.25"/>
    <row r="19652" customFormat="1" x14ac:dyDescent="0.25"/>
    <row r="19653" customFormat="1" x14ac:dyDescent="0.25"/>
    <row r="19654" customFormat="1" x14ac:dyDescent="0.25"/>
    <row r="19655" customFormat="1" x14ac:dyDescent="0.25"/>
    <row r="19656" customFormat="1" x14ac:dyDescent="0.25"/>
    <row r="19657" customFormat="1" x14ac:dyDescent="0.25"/>
    <row r="19658" customFormat="1" x14ac:dyDescent="0.25"/>
    <row r="19659" customFormat="1" x14ac:dyDescent="0.25"/>
    <row r="19660" customFormat="1" x14ac:dyDescent="0.25"/>
    <row r="19661" customFormat="1" x14ac:dyDescent="0.25"/>
    <row r="19662" customFormat="1" x14ac:dyDescent="0.25"/>
    <row r="19663" customFormat="1" x14ac:dyDescent="0.25"/>
    <row r="19664" customFormat="1" x14ac:dyDescent="0.25"/>
    <row r="19665" customFormat="1" x14ac:dyDescent="0.25"/>
    <row r="19666" customFormat="1" x14ac:dyDescent="0.25"/>
    <row r="19667" customFormat="1" x14ac:dyDescent="0.25"/>
    <row r="19668" customFormat="1" x14ac:dyDescent="0.25"/>
    <row r="19669" customFormat="1" x14ac:dyDescent="0.25"/>
    <row r="19670" customFormat="1" x14ac:dyDescent="0.25"/>
    <row r="19671" customFormat="1" x14ac:dyDescent="0.25"/>
    <row r="19672" customFormat="1" x14ac:dyDescent="0.25"/>
    <row r="19673" customFormat="1" x14ac:dyDescent="0.25"/>
    <row r="19674" customFormat="1" x14ac:dyDescent="0.25"/>
    <row r="19675" customFormat="1" x14ac:dyDescent="0.25"/>
    <row r="19676" customFormat="1" x14ac:dyDescent="0.25"/>
    <row r="19677" customFormat="1" x14ac:dyDescent="0.25"/>
    <row r="19678" customFormat="1" x14ac:dyDescent="0.25"/>
    <row r="19679" customFormat="1" x14ac:dyDescent="0.25"/>
    <row r="19680" customFormat="1" x14ac:dyDescent="0.25"/>
    <row r="19681" customFormat="1" x14ac:dyDescent="0.25"/>
    <row r="19682" customFormat="1" x14ac:dyDescent="0.25"/>
    <row r="19683" customFormat="1" x14ac:dyDescent="0.25"/>
    <row r="19684" customFormat="1" x14ac:dyDescent="0.25"/>
    <row r="19685" customFormat="1" x14ac:dyDescent="0.25"/>
    <row r="19686" customFormat="1" x14ac:dyDescent="0.25"/>
    <row r="19687" customFormat="1" x14ac:dyDescent="0.25"/>
    <row r="19688" customFormat="1" x14ac:dyDescent="0.25"/>
    <row r="19689" customFormat="1" x14ac:dyDescent="0.25"/>
    <row r="19690" customFormat="1" x14ac:dyDescent="0.25"/>
    <row r="19691" customFormat="1" x14ac:dyDescent="0.25"/>
    <row r="19692" customFormat="1" x14ac:dyDescent="0.25"/>
    <row r="19693" customFormat="1" x14ac:dyDescent="0.25"/>
    <row r="19694" customFormat="1" x14ac:dyDescent="0.25"/>
    <row r="19695" customFormat="1" x14ac:dyDescent="0.25"/>
    <row r="19696" customFormat="1" x14ac:dyDescent="0.25"/>
    <row r="19697" customFormat="1" x14ac:dyDescent="0.25"/>
    <row r="19698" customFormat="1" x14ac:dyDescent="0.25"/>
    <row r="19699" customFormat="1" x14ac:dyDescent="0.25"/>
    <row r="19700" customFormat="1" x14ac:dyDescent="0.25"/>
    <row r="19701" customFormat="1" x14ac:dyDescent="0.25"/>
    <row r="19702" customFormat="1" x14ac:dyDescent="0.25"/>
    <row r="19703" customFormat="1" x14ac:dyDescent="0.25"/>
    <row r="19704" customFormat="1" x14ac:dyDescent="0.25"/>
    <row r="19705" customFormat="1" x14ac:dyDescent="0.25"/>
    <row r="19706" customFormat="1" x14ac:dyDescent="0.25"/>
    <row r="19707" customFormat="1" x14ac:dyDescent="0.25"/>
    <row r="19708" customFormat="1" x14ac:dyDescent="0.25"/>
    <row r="19709" customFormat="1" x14ac:dyDescent="0.25"/>
    <row r="19710" customFormat="1" x14ac:dyDescent="0.25"/>
    <row r="19711" customFormat="1" x14ac:dyDescent="0.25"/>
    <row r="19712" customFormat="1" x14ac:dyDescent="0.25"/>
    <row r="19713" customFormat="1" x14ac:dyDescent="0.25"/>
    <row r="19714" customFormat="1" x14ac:dyDescent="0.25"/>
    <row r="19715" customFormat="1" x14ac:dyDescent="0.25"/>
    <row r="19716" customFormat="1" x14ac:dyDescent="0.25"/>
    <row r="19717" customFormat="1" x14ac:dyDescent="0.25"/>
    <row r="19718" customFormat="1" x14ac:dyDescent="0.25"/>
    <row r="19719" customFormat="1" x14ac:dyDescent="0.25"/>
    <row r="19720" customFormat="1" x14ac:dyDescent="0.25"/>
    <row r="19721" customFormat="1" x14ac:dyDescent="0.25"/>
    <row r="19722" customFormat="1" x14ac:dyDescent="0.25"/>
    <row r="19723" customFormat="1" x14ac:dyDescent="0.25"/>
    <row r="19724" customFormat="1" x14ac:dyDescent="0.25"/>
    <row r="19725" customFormat="1" x14ac:dyDescent="0.25"/>
    <row r="19726" customFormat="1" x14ac:dyDescent="0.25"/>
    <row r="19727" customFormat="1" x14ac:dyDescent="0.25"/>
    <row r="19728" customFormat="1" x14ac:dyDescent="0.25"/>
    <row r="19729" customFormat="1" x14ac:dyDescent="0.25"/>
    <row r="19730" customFormat="1" x14ac:dyDescent="0.25"/>
    <row r="19731" customFormat="1" x14ac:dyDescent="0.25"/>
    <row r="19732" customFormat="1" x14ac:dyDescent="0.25"/>
    <row r="19733" customFormat="1" x14ac:dyDescent="0.25"/>
    <row r="19734" customFormat="1" x14ac:dyDescent="0.25"/>
    <row r="19735" customFormat="1" x14ac:dyDescent="0.25"/>
    <row r="19736" customFormat="1" x14ac:dyDescent="0.25"/>
    <row r="19737" customFormat="1" x14ac:dyDescent="0.25"/>
    <row r="19738" customFormat="1" x14ac:dyDescent="0.25"/>
    <row r="19739" customFormat="1" x14ac:dyDescent="0.25"/>
    <row r="19740" customFormat="1" x14ac:dyDescent="0.25"/>
    <row r="19741" customFormat="1" x14ac:dyDescent="0.25"/>
    <row r="19742" customFormat="1" x14ac:dyDescent="0.25"/>
    <row r="19743" customFormat="1" x14ac:dyDescent="0.25"/>
    <row r="19744" customFormat="1" x14ac:dyDescent="0.25"/>
    <row r="19745" customFormat="1" x14ac:dyDescent="0.25"/>
    <row r="19746" customFormat="1" x14ac:dyDescent="0.25"/>
    <row r="19747" customFormat="1" x14ac:dyDescent="0.25"/>
    <row r="19748" customFormat="1" x14ac:dyDescent="0.25"/>
    <row r="19749" customFormat="1" x14ac:dyDescent="0.25"/>
    <row r="19750" customFormat="1" x14ac:dyDescent="0.25"/>
    <row r="19751" customFormat="1" x14ac:dyDescent="0.25"/>
    <row r="19752" customFormat="1" x14ac:dyDescent="0.25"/>
    <row r="19753" customFormat="1" x14ac:dyDescent="0.25"/>
    <row r="19754" customFormat="1" x14ac:dyDescent="0.25"/>
    <row r="19755" customFormat="1" x14ac:dyDescent="0.25"/>
    <row r="19756" customFormat="1" x14ac:dyDescent="0.25"/>
    <row r="19757" customFormat="1" x14ac:dyDescent="0.25"/>
    <row r="19758" customFormat="1" x14ac:dyDescent="0.25"/>
    <row r="19759" customFormat="1" x14ac:dyDescent="0.25"/>
    <row r="19760" customFormat="1" x14ac:dyDescent="0.25"/>
    <row r="19761" customFormat="1" x14ac:dyDescent="0.25"/>
    <row r="19762" customFormat="1" x14ac:dyDescent="0.25"/>
    <row r="19763" customFormat="1" x14ac:dyDescent="0.25"/>
    <row r="19764" customFormat="1" x14ac:dyDescent="0.25"/>
    <row r="19765" customFormat="1" x14ac:dyDescent="0.25"/>
    <row r="19766" customFormat="1" x14ac:dyDescent="0.25"/>
    <row r="19767" customFormat="1" x14ac:dyDescent="0.25"/>
    <row r="19768" customFormat="1" x14ac:dyDescent="0.25"/>
    <row r="19769" customFormat="1" x14ac:dyDescent="0.25"/>
    <row r="19770" customFormat="1" x14ac:dyDescent="0.25"/>
    <row r="19771" customFormat="1" x14ac:dyDescent="0.25"/>
    <row r="19772" customFormat="1" x14ac:dyDescent="0.25"/>
    <row r="19773" customFormat="1" x14ac:dyDescent="0.25"/>
    <row r="19774" customFormat="1" x14ac:dyDescent="0.25"/>
    <row r="19775" customFormat="1" x14ac:dyDescent="0.25"/>
    <row r="19776" customFormat="1" x14ac:dyDescent="0.25"/>
    <row r="19777" customFormat="1" x14ac:dyDescent="0.25"/>
    <row r="19778" customFormat="1" x14ac:dyDescent="0.25"/>
    <row r="19779" customFormat="1" x14ac:dyDescent="0.25"/>
    <row r="19780" customFormat="1" x14ac:dyDescent="0.25"/>
    <row r="19781" customFormat="1" x14ac:dyDescent="0.25"/>
    <row r="19782" customFormat="1" x14ac:dyDescent="0.25"/>
    <row r="19783" customFormat="1" x14ac:dyDescent="0.25"/>
    <row r="19784" customFormat="1" x14ac:dyDescent="0.25"/>
    <row r="19785" customFormat="1" x14ac:dyDescent="0.25"/>
    <row r="19786" customFormat="1" x14ac:dyDescent="0.25"/>
    <row r="19787" customFormat="1" x14ac:dyDescent="0.25"/>
    <row r="19788" customFormat="1" x14ac:dyDescent="0.25"/>
    <row r="19789" customFormat="1" x14ac:dyDescent="0.25"/>
    <row r="19790" customFormat="1" x14ac:dyDescent="0.25"/>
    <row r="19791" customFormat="1" x14ac:dyDescent="0.25"/>
    <row r="19792" customFormat="1" x14ac:dyDescent="0.25"/>
    <row r="19793" customFormat="1" x14ac:dyDescent="0.25"/>
    <row r="19794" customFormat="1" x14ac:dyDescent="0.25"/>
    <row r="19795" customFormat="1" x14ac:dyDescent="0.25"/>
    <row r="19796" customFormat="1" x14ac:dyDescent="0.25"/>
    <row r="19797" customFormat="1" x14ac:dyDescent="0.25"/>
    <row r="19798" customFormat="1" x14ac:dyDescent="0.25"/>
    <row r="19799" customFormat="1" x14ac:dyDescent="0.25"/>
    <row r="19800" customFormat="1" x14ac:dyDescent="0.25"/>
    <row r="19801" customFormat="1" x14ac:dyDescent="0.25"/>
    <row r="19802" customFormat="1" x14ac:dyDescent="0.25"/>
    <row r="19803" customFormat="1" x14ac:dyDescent="0.25"/>
    <row r="19804" customFormat="1" x14ac:dyDescent="0.25"/>
    <row r="19805" customFormat="1" x14ac:dyDescent="0.25"/>
    <row r="19806" customFormat="1" x14ac:dyDescent="0.25"/>
    <row r="19807" customFormat="1" x14ac:dyDescent="0.25"/>
    <row r="19808" customFormat="1" x14ac:dyDescent="0.25"/>
    <row r="19809" customFormat="1" x14ac:dyDescent="0.25"/>
    <row r="19810" customFormat="1" x14ac:dyDescent="0.25"/>
    <row r="19811" customFormat="1" x14ac:dyDescent="0.25"/>
    <row r="19812" customFormat="1" x14ac:dyDescent="0.25"/>
    <row r="19813" customFormat="1" x14ac:dyDescent="0.25"/>
    <row r="19814" customFormat="1" x14ac:dyDescent="0.25"/>
    <row r="19815" customFormat="1" x14ac:dyDescent="0.25"/>
    <row r="19816" customFormat="1" x14ac:dyDescent="0.25"/>
    <row r="19817" customFormat="1" x14ac:dyDescent="0.25"/>
    <row r="19818" customFormat="1" x14ac:dyDescent="0.25"/>
    <row r="19819" customFormat="1" x14ac:dyDescent="0.25"/>
    <row r="19820" customFormat="1" x14ac:dyDescent="0.25"/>
    <row r="19821" customFormat="1" x14ac:dyDescent="0.25"/>
    <row r="19822" customFormat="1" x14ac:dyDescent="0.25"/>
    <row r="19823" customFormat="1" x14ac:dyDescent="0.25"/>
    <row r="19824" customFormat="1" x14ac:dyDescent="0.25"/>
    <row r="19825" customFormat="1" x14ac:dyDescent="0.25"/>
    <row r="19826" customFormat="1" x14ac:dyDescent="0.25"/>
    <row r="19827" customFormat="1" x14ac:dyDescent="0.25"/>
    <row r="19828" customFormat="1" x14ac:dyDescent="0.25"/>
    <row r="19829" customFormat="1" x14ac:dyDescent="0.25"/>
    <row r="19830" customFormat="1" x14ac:dyDescent="0.25"/>
    <row r="19831" customFormat="1" x14ac:dyDescent="0.25"/>
    <row r="19832" customFormat="1" x14ac:dyDescent="0.25"/>
    <row r="19833" customFormat="1" x14ac:dyDescent="0.25"/>
    <row r="19834" customFormat="1" x14ac:dyDescent="0.25"/>
    <row r="19835" customFormat="1" x14ac:dyDescent="0.25"/>
    <row r="19836" customFormat="1" x14ac:dyDescent="0.25"/>
    <row r="19837" customFormat="1" x14ac:dyDescent="0.25"/>
    <row r="19838" customFormat="1" x14ac:dyDescent="0.25"/>
    <row r="19839" customFormat="1" x14ac:dyDescent="0.25"/>
    <row r="19840" customFormat="1" x14ac:dyDescent="0.25"/>
    <row r="19841" customFormat="1" x14ac:dyDescent="0.25"/>
    <row r="19842" customFormat="1" x14ac:dyDescent="0.25"/>
    <row r="19843" customFormat="1" x14ac:dyDescent="0.25"/>
    <row r="19844" customFormat="1" x14ac:dyDescent="0.25"/>
    <row r="19845" customFormat="1" x14ac:dyDescent="0.25"/>
    <row r="19846" customFormat="1" x14ac:dyDescent="0.25"/>
    <row r="19847" customFormat="1" x14ac:dyDescent="0.25"/>
    <row r="19848" customFormat="1" x14ac:dyDescent="0.25"/>
    <row r="19849" customFormat="1" x14ac:dyDescent="0.25"/>
    <row r="19850" customFormat="1" x14ac:dyDescent="0.25"/>
    <row r="19851" customFormat="1" x14ac:dyDescent="0.25"/>
    <row r="19852" customFormat="1" x14ac:dyDescent="0.25"/>
    <row r="19853" customFormat="1" x14ac:dyDescent="0.25"/>
    <row r="19854" customFormat="1" x14ac:dyDescent="0.25"/>
    <row r="19855" customFormat="1" x14ac:dyDescent="0.25"/>
    <row r="19856" customFormat="1" x14ac:dyDescent="0.25"/>
    <row r="19857" customFormat="1" x14ac:dyDescent="0.25"/>
    <row r="19858" customFormat="1" x14ac:dyDescent="0.25"/>
    <row r="19859" customFormat="1" x14ac:dyDescent="0.25"/>
    <row r="19860" customFormat="1" x14ac:dyDescent="0.25"/>
    <row r="19861" customFormat="1" x14ac:dyDescent="0.25"/>
    <row r="19862" customFormat="1" x14ac:dyDescent="0.25"/>
    <row r="19863" customFormat="1" x14ac:dyDescent="0.25"/>
    <row r="19864" customFormat="1" x14ac:dyDescent="0.25"/>
    <row r="19865" customFormat="1" x14ac:dyDescent="0.25"/>
    <row r="19866" customFormat="1" x14ac:dyDescent="0.25"/>
    <row r="19867" customFormat="1" x14ac:dyDescent="0.25"/>
    <row r="19868" customFormat="1" x14ac:dyDescent="0.25"/>
    <row r="19869" customFormat="1" x14ac:dyDescent="0.25"/>
    <row r="19870" customFormat="1" x14ac:dyDescent="0.25"/>
    <row r="19871" customFormat="1" x14ac:dyDescent="0.25"/>
    <row r="19872" customFormat="1" x14ac:dyDescent="0.25"/>
    <row r="19873" customFormat="1" x14ac:dyDescent="0.25"/>
    <row r="19874" customFormat="1" x14ac:dyDescent="0.25"/>
    <row r="19875" customFormat="1" x14ac:dyDescent="0.25"/>
    <row r="19876" customFormat="1" x14ac:dyDescent="0.25"/>
    <row r="19877" customFormat="1" x14ac:dyDescent="0.25"/>
    <row r="19878" customFormat="1" x14ac:dyDescent="0.25"/>
    <row r="19879" customFormat="1" x14ac:dyDescent="0.25"/>
    <row r="19880" customFormat="1" x14ac:dyDescent="0.25"/>
    <row r="19881" customFormat="1" x14ac:dyDescent="0.25"/>
    <row r="19882" customFormat="1" x14ac:dyDescent="0.25"/>
    <row r="19883" customFormat="1" x14ac:dyDescent="0.25"/>
    <row r="19884" customFormat="1" x14ac:dyDescent="0.25"/>
    <row r="19885" customFormat="1" x14ac:dyDescent="0.25"/>
    <row r="19886" customFormat="1" x14ac:dyDescent="0.25"/>
    <row r="19887" customFormat="1" x14ac:dyDescent="0.25"/>
    <row r="19888" customFormat="1" x14ac:dyDescent="0.25"/>
    <row r="19889" customFormat="1" x14ac:dyDescent="0.25"/>
    <row r="19890" customFormat="1" x14ac:dyDescent="0.25"/>
    <row r="19891" customFormat="1" x14ac:dyDescent="0.25"/>
    <row r="19892" customFormat="1" x14ac:dyDescent="0.25"/>
    <row r="19893" customFormat="1" x14ac:dyDescent="0.25"/>
    <row r="19894" customFormat="1" x14ac:dyDescent="0.25"/>
    <row r="19895" customFormat="1" x14ac:dyDescent="0.25"/>
    <row r="19896" customFormat="1" x14ac:dyDescent="0.25"/>
    <row r="19897" customFormat="1" x14ac:dyDescent="0.25"/>
    <row r="19898" customFormat="1" x14ac:dyDescent="0.25"/>
    <row r="19899" customFormat="1" x14ac:dyDescent="0.25"/>
    <row r="19900" customFormat="1" x14ac:dyDescent="0.25"/>
    <row r="19901" customFormat="1" x14ac:dyDescent="0.25"/>
    <row r="19902" customFormat="1" x14ac:dyDescent="0.25"/>
    <row r="19903" customFormat="1" x14ac:dyDescent="0.25"/>
    <row r="19904" customFormat="1" x14ac:dyDescent="0.25"/>
    <row r="19905" customFormat="1" x14ac:dyDescent="0.25"/>
    <row r="19906" customFormat="1" x14ac:dyDescent="0.25"/>
    <row r="19907" customFormat="1" x14ac:dyDescent="0.25"/>
    <row r="19908" customFormat="1" x14ac:dyDescent="0.25"/>
    <row r="19909" customFormat="1" x14ac:dyDescent="0.25"/>
    <row r="19910" customFormat="1" x14ac:dyDescent="0.25"/>
    <row r="19911" customFormat="1" x14ac:dyDescent="0.25"/>
    <row r="19912" customFormat="1" x14ac:dyDescent="0.25"/>
    <row r="19913" customFormat="1" x14ac:dyDescent="0.25"/>
    <row r="19914" customFormat="1" x14ac:dyDescent="0.25"/>
    <row r="19915" customFormat="1" x14ac:dyDescent="0.25"/>
    <row r="19916" customFormat="1" x14ac:dyDescent="0.25"/>
    <row r="19917" customFormat="1" x14ac:dyDescent="0.25"/>
    <row r="19918" customFormat="1" x14ac:dyDescent="0.25"/>
    <row r="19919" customFormat="1" x14ac:dyDescent="0.25"/>
    <row r="19920" customFormat="1" x14ac:dyDescent="0.25"/>
    <row r="19921" customFormat="1" x14ac:dyDescent="0.25"/>
    <row r="19922" customFormat="1" x14ac:dyDescent="0.25"/>
    <row r="19923" customFormat="1" x14ac:dyDescent="0.25"/>
    <row r="19924" customFormat="1" x14ac:dyDescent="0.25"/>
    <row r="19925" customFormat="1" x14ac:dyDescent="0.25"/>
    <row r="19926" customFormat="1" x14ac:dyDescent="0.25"/>
    <row r="19927" customFormat="1" x14ac:dyDescent="0.25"/>
    <row r="19928" customFormat="1" x14ac:dyDescent="0.25"/>
    <row r="19929" customFormat="1" x14ac:dyDescent="0.25"/>
    <row r="19930" customFormat="1" x14ac:dyDescent="0.25"/>
    <row r="19931" customFormat="1" x14ac:dyDescent="0.25"/>
    <row r="19932" customFormat="1" x14ac:dyDescent="0.25"/>
    <row r="19933" customFormat="1" x14ac:dyDescent="0.25"/>
    <row r="19934" customFormat="1" x14ac:dyDescent="0.25"/>
    <row r="19935" customFormat="1" x14ac:dyDescent="0.25"/>
    <row r="19936" customFormat="1" x14ac:dyDescent="0.25"/>
    <row r="19937" customFormat="1" x14ac:dyDescent="0.25"/>
    <row r="19938" customFormat="1" x14ac:dyDescent="0.25"/>
    <row r="19939" customFormat="1" x14ac:dyDescent="0.25"/>
    <row r="19940" customFormat="1" x14ac:dyDescent="0.25"/>
    <row r="19941" customFormat="1" x14ac:dyDescent="0.25"/>
    <row r="19942" customFormat="1" x14ac:dyDescent="0.25"/>
    <row r="19943" customFormat="1" x14ac:dyDescent="0.25"/>
    <row r="19944" customFormat="1" x14ac:dyDescent="0.25"/>
    <row r="19945" customFormat="1" x14ac:dyDescent="0.25"/>
    <row r="19946" customFormat="1" x14ac:dyDescent="0.25"/>
    <row r="19947" customFormat="1" x14ac:dyDescent="0.25"/>
    <row r="19948" customFormat="1" x14ac:dyDescent="0.25"/>
    <row r="19949" customFormat="1" x14ac:dyDescent="0.25"/>
    <row r="19950" customFormat="1" x14ac:dyDescent="0.25"/>
    <row r="19951" customFormat="1" x14ac:dyDescent="0.25"/>
    <row r="19952" customFormat="1" x14ac:dyDescent="0.25"/>
    <row r="19953" customFormat="1" x14ac:dyDescent="0.25"/>
    <row r="19954" customFormat="1" x14ac:dyDescent="0.25"/>
    <row r="19955" customFormat="1" x14ac:dyDescent="0.25"/>
    <row r="19956" customFormat="1" x14ac:dyDescent="0.25"/>
    <row r="19957" customFormat="1" x14ac:dyDescent="0.25"/>
    <row r="19958" customFormat="1" x14ac:dyDescent="0.25"/>
    <row r="19959" customFormat="1" x14ac:dyDescent="0.25"/>
    <row r="19960" customFormat="1" x14ac:dyDescent="0.25"/>
    <row r="19961" customFormat="1" x14ac:dyDescent="0.25"/>
    <row r="19962" customFormat="1" x14ac:dyDescent="0.25"/>
    <row r="19963" customFormat="1" x14ac:dyDescent="0.25"/>
    <row r="19964" customFormat="1" x14ac:dyDescent="0.25"/>
    <row r="19965" customFormat="1" x14ac:dyDescent="0.25"/>
    <row r="19966" customFormat="1" x14ac:dyDescent="0.25"/>
    <row r="19967" customFormat="1" x14ac:dyDescent="0.25"/>
    <row r="19968" customFormat="1" x14ac:dyDescent="0.25"/>
    <row r="19969" customFormat="1" x14ac:dyDescent="0.25"/>
    <row r="19970" customFormat="1" x14ac:dyDescent="0.25"/>
    <row r="19971" customFormat="1" x14ac:dyDescent="0.25"/>
    <row r="19972" customFormat="1" x14ac:dyDescent="0.25"/>
    <row r="19973" customFormat="1" x14ac:dyDescent="0.25"/>
    <row r="19974" customFormat="1" x14ac:dyDescent="0.25"/>
    <row r="19975" customFormat="1" x14ac:dyDescent="0.25"/>
    <row r="19976" customFormat="1" x14ac:dyDescent="0.25"/>
    <row r="19977" customFormat="1" x14ac:dyDescent="0.25"/>
    <row r="19978" customFormat="1" x14ac:dyDescent="0.25"/>
    <row r="19979" customFormat="1" x14ac:dyDescent="0.25"/>
    <row r="19980" customFormat="1" x14ac:dyDescent="0.25"/>
    <row r="19981" customFormat="1" x14ac:dyDescent="0.25"/>
    <row r="19982" customFormat="1" x14ac:dyDescent="0.25"/>
    <row r="19983" customFormat="1" x14ac:dyDescent="0.25"/>
    <row r="19984" customFormat="1" x14ac:dyDescent="0.25"/>
    <row r="19985" customFormat="1" x14ac:dyDescent="0.25"/>
    <row r="19986" customFormat="1" x14ac:dyDescent="0.25"/>
    <row r="19987" customFormat="1" x14ac:dyDescent="0.25"/>
    <row r="19988" customFormat="1" x14ac:dyDescent="0.25"/>
    <row r="19989" customFormat="1" x14ac:dyDescent="0.25"/>
    <row r="19990" customFormat="1" x14ac:dyDescent="0.25"/>
    <row r="19991" customFormat="1" x14ac:dyDescent="0.25"/>
    <row r="19992" customFormat="1" x14ac:dyDescent="0.25"/>
    <row r="19993" customFormat="1" x14ac:dyDescent="0.25"/>
    <row r="19994" customFormat="1" x14ac:dyDescent="0.25"/>
    <row r="19995" customFormat="1" x14ac:dyDescent="0.25"/>
    <row r="19996" customFormat="1" x14ac:dyDescent="0.25"/>
    <row r="19997" customFormat="1" x14ac:dyDescent="0.25"/>
    <row r="19998" customFormat="1" x14ac:dyDescent="0.25"/>
    <row r="19999" customFormat="1" x14ac:dyDescent="0.25"/>
    <row r="20000" customFormat="1" x14ac:dyDescent="0.25"/>
    <row r="20001" customFormat="1" x14ac:dyDescent="0.25"/>
    <row r="20002" customFormat="1" x14ac:dyDescent="0.25"/>
    <row r="20003" customFormat="1" x14ac:dyDescent="0.25"/>
    <row r="20004" customFormat="1" x14ac:dyDescent="0.25"/>
    <row r="20005" customFormat="1" x14ac:dyDescent="0.25"/>
    <row r="20006" customFormat="1" x14ac:dyDescent="0.25"/>
    <row r="20007" customFormat="1" x14ac:dyDescent="0.25"/>
    <row r="20008" customFormat="1" x14ac:dyDescent="0.25"/>
    <row r="20009" customFormat="1" x14ac:dyDescent="0.25"/>
    <row r="20010" customFormat="1" x14ac:dyDescent="0.25"/>
    <row r="20011" customFormat="1" x14ac:dyDescent="0.25"/>
    <row r="20012" customFormat="1" x14ac:dyDescent="0.25"/>
    <row r="20013" customFormat="1" x14ac:dyDescent="0.25"/>
    <row r="20014" customFormat="1" x14ac:dyDescent="0.25"/>
    <row r="20015" customFormat="1" x14ac:dyDescent="0.25"/>
    <row r="20016" customFormat="1" x14ac:dyDescent="0.25"/>
    <row r="20017" customFormat="1" x14ac:dyDescent="0.25"/>
    <row r="20018" customFormat="1" x14ac:dyDescent="0.25"/>
    <row r="20019" customFormat="1" x14ac:dyDescent="0.25"/>
    <row r="20020" customFormat="1" x14ac:dyDescent="0.25"/>
    <row r="20021" customFormat="1" x14ac:dyDescent="0.25"/>
    <row r="20022" customFormat="1" x14ac:dyDescent="0.25"/>
    <row r="20023" customFormat="1" x14ac:dyDescent="0.25"/>
    <row r="20024" customFormat="1" x14ac:dyDescent="0.25"/>
    <row r="20025" customFormat="1" x14ac:dyDescent="0.25"/>
    <row r="20026" customFormat="1" x14ac:dyDescent="0.25"/>
    <row r="20027" customFormat="1" x14ac:dyDescent="0.25"/>
    <row r="20028" customFormat="1" x14ac:dyDescent="0.25"/>
    <row r="20029" customFormat="1" x14ac:dyDescent="0.25"/>
    <row r="20030" customFormat="1" x14ac:dyDescent="0.25"/>
    <row r="20031" customFormat="1" x14ac:dyDescent="0.25"/>
    <row r="20032" customFormat="1" x14ac:dyDescent="0.25"/>
    <row r="20033" customFormat="1" x14ac:dyDescent="0.25"/>
    <row r="20034" customFormat="1" x14ac:dyDescent="0.25"/>
    <row r="20035" customFormat="1" x14ac:dyDescent="0.25"/>
    <row r="20036" customFormat="1" x14ac:dyDescent="0.25"/>
    <row r="20037" customFormat="1" x14ac:dyDescent="0.25"/>
    <row r="20038" customFormat="1" x14ac:dyDescent="0.25"/>
    <row r="20039" customFormat="1" x14ac:dyDescent="0.25"/>
    <row r="20040" customFormat="1" x14ac:dyDescent="0.25"/>
    <row r="20041" customFormat="1" x14ac:dyDescent="0.25"/>
    <row r="20042" customFormat="1" x14ac:dyDescent="0.25"/>
    <row r="20043" customFormat="1" x14ac:dyDescent="0.25"/>
    <row r="20044" customFormat="1" x14ac:dyDescent="0.25"/>
    <row r="20045" customFormat="1" x14ac:dyDescent="0.25"/>
    <row r="20046" customFormat="1" x14ac:dyDescent="0.25"/>
    <row r="20047" customFormat="1" x14ac:dyDescent="0.25"/>
    <row r="20048" customFormat="1" x14ac:dyDescent="0.25"/>
    <row r="20049" customFormat="1" x14ac:dyDescent="0.25"/>
    <row r="20050" customFormat="1" x14ac:dyDescent="0.25"/>
    <row r="20051" customFormat="1" x14ac:dyDescent="0.25"/>
    <row r="20052" customFormat="1" x14ac:dyDescent="0.25"/>
    <row r="20053" customFormat="1" x14ac:dyDescent="0.25"/>
    <row r="20054" customFormat="1" x14ac:dyDescent="0.25"/>
    <row r="20055" customFormat="1" x14ac:dyDescent="0.25"/>
    <row r="20056" customFormat="1" x14ac:dyDescent="0.25"/>
    <row r="20057" customFormat="1" x14ac:dyDescent="0.25"/>
    <row r="20058" customFormat="1" x14ac:dyDescent="0.25"/>
    <row r="20059" customFormat="1" x14ac:dyDescent="0.25"/>
    <row r="20060" customFormat="1" x14ac:dyDescent="0.25"/>
    <row r="20061" customFormat="1" x14ac:dyDescent="0.25"/>
    <row r="20062" customFormat="1" x14ac:dyDescent="0.25"/>
    <row r="20063" customFormat="1" x14ac:dyDescent="0.25"/>
    <row r="20064" customFormat="1" x14ac:dyDescent="0.25"/>
    <row r="20065" customFormat="1" x14ac:dyDescent="0.25"/>
    <row r="20066" customFormat="1" x14ac:dyDescent="0.25"/>
    <row r="20067" customFormat="1" x14ac:dyDescent="0.25"/>
    <row r="20068" customFormat="1" x14ac:dyDescent="0.25"/>
    <row r="20069" customFormat="1" x14ac:dyDescent="0.25"/>
    <row r="20070" customFormat="1" x14ac:dyDescent="0.25"/>
    <row r="20071" customFormat="1" x14ac:dyDescent="0.25"/>
    <row r="20072" customFormat="1" x14ac:dyDescent="0.25"/>
    <row r="20073" customFormat="1" x14ac:dyDescent="0.25"/>
    <row r="20074" customFormat="1" x14ac:dyDescent="0.25"/>
    <row r="20075" customFormat="1" x14ac:dyDescent="0.25"/>
    <row r="20076" customFormat="1" x14ac:dyDescent="0.25"/>
    <row r="20077" customFormat="1" x14ac:dyDescent="0.25"/>
    <row r="20078" customFormat="1" x14ac:dyDescent="0.25"/>
    <row r="20079" customFormat="1" x14ac:dyDescent="0.25"/>
    <row r="20080" customFormat="1" x14ac:dyDescent="0.25"/>
    <row r="20081" customFormat="1" x14ac:dyDescent="0.25"/>
    <row r="20082" customFormat="1" x14ac:dyDescent="0.25"/>
    <row r="20083" customFormat="1" x14ac:dyDescent="0.25"/>
    <row r="20084" customFormat="1" x14ac:dyDescent="0.25"/>
    <row r="20085" customFormat="1" x14ac:dyDescent="0.25"/>
    <row r="20086" customFormat="1" x14ac:dyDescent="0.25"/>
    <row r="20087" customFormat="1" x14ac:dyDescent="0.25"/>
    <row r="20088" customFormat="1" x14ac:dyDescent="0.25"/>
    <row r="20089" customFormat="1" x14ac:dyDescent="0.25"/>
    <row r="20090" customFormat="1" x14ac:dyDescent="0.25"/>
    <row r="20091" customFormat="1" x14ac:dyDescent="0.25"/>
    <row r="20092" customFormat="1" x14ac:dyDescent="0.25"/>
    <row r="20093" customFormat="1" x14ac:dyDescent="0.25"/>
    <row r="20094" customFormat="1" x14ac:dyDescent="0.25"/>
    <row r="20095" customFormat="1" x14ac:dyDescent="0.25"/>
    <row r="20096" customFormat="1" x14ac:dyDescent="0.25"/>
    <row r="20097" customFormat="1" x14ac:dyDescent="0.25"/>
    <row r="20098" customFormat="1" x14ac:dyDescent="0.25"/>
    <row r="20099" customFormat="1" x14ac:dyDescent="0.25"/>
    <row r="20100" customFormat="1" x14ac:dyDescent="0.25"/>
    <row r="20101" customFormat="1" x14ac:dyDescent="0.25"/>
    <row r="20102" customFormat="1" x14ac:dyDescent="0.25"/>
    <row r="20103" customFormat="1" x14ac:dyDescent="0.25"/>
    <row r="20104" customFormat="1" x14ac:dyDescent="0.25"/>
    <row r="20105" customFormat="1" x14ac:dyDescent="0.25"/>
    <row r="20106" customFormat="1" x14ac:dyDescent="0.25"/>
    <row r="20107" customFormat="1" x14ac:dyDescent="0.25"/>
    <row r="20108" customFormat="1" x14ac:dyDescent="0.25"/>
    <row r="20109" customFormat="1" x14ac:dyDescent="0.25"/>
    <row r="20110" customFormat="1" x14ac:dyDescent="0.25"/>
    <row r="20111" customFormat="1" x14ac:dyDescent="0.25"/>
    <row r="20112" customFormat="1" x14ac:dyDescent="0.25"/>
    <row r="20113" customFormat="1" x14ac:dyDescent="0.25"/>
    <row r="20114" customFormat="1" x14ac:dyDescent="0.25"/>
    <row r="20115" customFormat="1" x14ac:dyDescent="0.25"/>
    <row r="20116" customFormat="1" x14ac:dyDescent="0.25"/>
    <row r="20117" customFormat="1" x14ac:dyDescent="0.25"/>
    <row r="20118" customFormat="1" x14ac:dyDescent="0.25"/>
    <row r="20119" customFormat="1" x14ac:dyDescent="0.25"/>
    <row r="20120" customFormat="1" x14ac:dyDescent="0.25"/>
    <row r="20121" customFormat="1" x14ac:dyDescent="0.25"/>
    <row r="20122" customFormat="1" x14ac:dyDescent="0.25"/>
    <row r="20123" customFormat="1" x14ac:dyDescent="0.25"/>
    <row r="20124" customFormat="1" x14ac:dyDescent="0.25"/>
    <row r="20125" customFormat="1" x14ac:dyDescent="0.25"/>
    <row r="20126" customFormat="1" x14ac:dyDescent="0.25"/>
    <row r="20127" customFormat="1" x14ac:dyDescent="0.25"/>
    <row r="20128" customFormat="1" x14ac:dyDescent="0.25"/>
    <row r="20129" customFormat="1" x14ac:dyDescent="0.25"/>
    <row r="20130" customFormat="1" x14ac:dyDescent="0.25"/>
    <row r="20131" customFormat="1" x14ac:dyDescent="0.25"/>
    <row r="20132" customFormat="1" x14ac:dyDescent="0.25"/>
    <row r="20133" customFormat="1" x14ac:dyDescent="0.25"/>
    <row r="20134" customFormat="1" x14ac:dyDescent="0.25"/>
    <row r="20135" customFormat="1" x14ac:dyDescent="0.25"/>
    <row r="20136" customFormat="1" x14ac:dyDescent="0.25"/>
    <row r="20137" customFormat="1" x14ac:dyDescent="0.25"/>
    <row r="20138" customFormat="1" x14ac:dyDescent="0.25"/>
    <row r="20139" customFormat="1" x14ac:dyDescent="0.25"/>
    <row r="20140" customFormat="1" x14ac:dyDescent="0.25"/>
    <row r="20141" customFormat="1" x14ac:dyDescent="0.25"/>
    <row r="20142" customFormat="1" x14ac:dyDescent="0.25"/>
    <row r="20143" customFormat="1" x14ac:dyDescent="0.25"/>
    <row r="20144" customFormat="1" x14ac:dyDescent="0.25"/>
    <row r="20145" customFormat="1" x14ac:dyDescent="0.25"/>
    <row r="20146" customFormat="1" x14ac:dyDescent="0.25"/>
    <row r="20147" customFormat="1" x14ac:dyDescent="0.25"/>
    <row r="20148" customFormat="1" x14ac:dyDescent="0.25"/>
    <row r="20149" customFormat="1" x14ac:dyDescent="0.25"/>
    <row r="20150" customFormat="1" x14ac:dyDescent="0.25"/>
    <row r="20151" customFormat="1" x14ac:dyDescent="0.25"/>
    <row r="20152" customFormat="1" x14ac:dyDescent="0.25"/>
    <row r="20153" customFormat="1" x14ac:dyDescent="0.25"/>
    <row r="20154" customFormat="1" x14ac:dyDescent="0.25"/>
    <row r="20155" customFormat="1" x14ac:dyDescent="0.25"/>
    <row r="20156" customFormat="1" x14ac:dyDescent="0.25"/>
    <row r="20157" customFormat="1" x14ac:dyDescent="0.25"/>
    <row r="20158" customFormat="1" x14ac:dyDescent="0.25"/>
    <row r="20159" customFormat="1" x14ac:dyDescent="0.25"/>
    <row r="20160" customFormat="1" x14ac:dyDescent="0.25"/>
    <row r="20161" customFormat="1" x14ac:dyDescent="0.25"/>
    <row r="20162" customFormat="1" x14ac:dyDescent="0.25"/>
    <row r="20163" customFormat="1" x14ac:dyDescent="0.25"/>
    <row r="20164" customFormat="1" x14ac:dyDescent="0.25"/>
    <row r="20165" customFormat="1" x14ac:dyDescent="0.25"/>
    <row r="20166" customFormat="1" x14ac:dyDescent="0.25"/>
    <row r="20167" customFormat="1" x14ac:dyDescent="0.25"/>
    <row r="20168" customFormat="1" x14ac:dyDescent="0.25"/>
    <row r="20169" customFormat="1" x14ac:dyDescent="0.25"/>
    <row r="20170" customFormat="1" x14ac:dyDescent="0.25"/>
    <row r="20171" customFormat="1" x14ac:dyDescent="0.25"/>
    <row r="20172" customFormat="1" x14ac:dyDescent="0.25"/>
    <row r="20173" customFormat="1" x14ac:dyDescent="0.25"/>
    <row r="20174" customFormat="1" x14ac:dyDescent="0.25"/>
    <row r="20175" customFormat="1" x14ac:dyDescent="0.25"/>
    <row r="20176" customFormat="1" x14ac:dyDescent="0.25"/>
    <row r="20177" customFormat="1" x14ac:dyDescent="0.25"/>
    <row r="20178" customFormat="1" x14ac:dyDescent="0.25"/>
    <row r="20179" customFormat="1" x14ac:dyDescent="0.25"/>
    <row r="20180" customFormat="1" x14ac:dyDescent="0.25"/>
    <row r="20181" customFormat="1" x14ac:dyDescent="0.25"/>
    <row r="20182" customFormat="1" x14ac:dyDescent="0.25"/>
    <row r="20183" customFormat="1" x14ac:dyDescent="0.25"/>
    <row r="20184" customFormat="1" x14ac:dyDescent="0.25"/>
    <row r="20185" customFormat="1" x14ac:dyDescent="0.25"/>
    <row r="20186" customFormat="1" x14ac:dyDescent="0.25"/>
    <row r="20187" customFormat="1" x14ac:dyDescent="0.25"/>
    <row r="20188" customFormat="1" x14ac:dyDescent="0.25"/>
    <row r="20189" customFormat="1" x14ac:dyDescent="0.25"/>
    <row r="20190" customFormat="1" x14ac:dyDescent="0.25"/>
    <row r="20191" customFormat="1" x14ac:dyDescent="0.25"/>
    <row r="20192" customFormat="1" x14ac:dyDescent="0.25"/>
    <row r="20193" customFormat="1" x14ac:dyDescent="0.25"/>
    <row r="20194" customFormat="1" x14ac:dyDescent="0.25"/>
    <row r="20195" customFormat="1" x14ac:dyDescent="0.25"/>
    <row r="20196" customFormat="1" x14ac:dyDescent="0.25"/>
    <row r="20197" customFormat="1" x14ac:dyDescent="0.25"/>
    <row r="20198" customFormat="1" x14ac:dyDescent="0.25"/>
    <row r="20199" customFormat="1" x14ac:dyDescent="0.25"/>
    <row r="20200" customFormat="1" x14ac:dyDescent="0.25"/>
    <row r="20201" customFormat="1" x14ac:dyDescent="0.25"/>
    <row r="20202" customFormat="1" x14ac:dyDescent="0.25"/>
    <row r="20203" customFormat="1" x14ac:dyDescent="0.25"/>
    <row r="20204" customFormat="1" x14ac:dyDescent="0.25"/>
    <row r="20205" customFormat="1" x14ac:dyDescent="0.25"/>
    <row r="20206" customFormat="1" x14ac:dyDescent="0.25"/>
    <row r="20207" customFormat="1" x14ac:dyDescent="0.25"/>
    <row r="20208" customFormat="1" x14ac:dyDescent="0.25"/>
    <row r="20209" customFormat="1" x14ac:dyDescent="0.25"/>
    <row r="20210" customFormat="1" x14ac:dyDescent="0.25"/>
    <row r="20211" customFormat="1" x14ac:dyDescent="0.25"/>
    <row r="20212" customFormat="1" x14ac:dyDescent="0.25"/>
    <row r="20213" customFormat="1" x14ac:dyDescent="0.25"/>
    <row r="20214" customFormat="1" x14ac:dyDescent="0.25"/>
    <row r="20215" customFormat="1" x14ac:dyDescent="0.25"/>
    <row r="20216" customFormat="1" x14ac:dyDescent="0.25"/>
    <row r="20217" customFormat="1" x14ac:dyDescent="0.25"/>
    <row r="20218" customFormat="1" x14ac:dyDescent="0.25"/>
    <row r="20219" customFormat="1" x14ac:dyDescent="0.25"/>
    <row r="20220" customFormat="1" x14ac:dyDescent="0.25"/>
    <row r="20221" customFormat="1" x14ac:dyDescent="0.25"/>
    <row r="20222" customFormat="1" x14ac:dyDescent="0.25"/>
    <row r="20223" customFormat="1" x14ac:dyDescent="0.25"/>
    <row r="20224" customFormat="1" x14ac:dyDescent="0.25"/>
    <row r="20225" customFormat="1" x14ac:dyDescent="0.25"/>
    <row r="20226" customFormat="1" x14ac:dyDescent="0.25"/>
    <row r="20227" customFormat="1" x14ac:dyDescent="0.25"/>
    <row r="20228" customFormat="1" x14ac:dyDescent="0.25"/>
    <row r="20229" customFormat="1" x14ac:dyDescent="0.25"/>
    <row r="20230" customFormat="1" x14ac:dyDescent="0.25"/>
    <row r="20231" customFormat="1" x14ac:dyDescent="0.25"/>
    <row r="20232" customFormat="1" x14ac:dyDescent="0.25"/>
    <row r="20233" customFormat="1" x14ac:dyDescent="0.25"/>
    <row r="20234" customFormat="1" x14ac:dyDescent="0.25"/>
    <row r="20235" customFormat="1" x14ac:dyDescent="0.25"/>
    <row r="20236" customFormat="1" x14ac:dyDescent="0.25"/>
    <row r="20237" customFormat="1" x14ac:dyDescent="0.25"/>
    <row r="20238" customFormat="1" x14ac:dyDescent="0.25"/>
    <row r="20239" customFormat="1" x14ac:dyDescent="0.25"/>
    <row r="20240" customFormat="1" x14ac:dyDescent="0.25"/>
    <row r="20241" customFormat="1" x14ac:dyDescent="0.25"/>
    <row r="20242" customFormat="1" x14ac:dyDescent="0.25"/>
    <row r="20243" customFormat="1" x14ac:dyDescent="0.25"/>
    <row r="20244" customFormat="1" x14ac:dyDescent="0.25"/>
    <row r="20245" customFormat="1" x14ac:dyDescent="0.25"/>
    <row r="20246" customFormat="1" x14ac:dyDescent="0.25"/>
    <row r="20247" customFormat="1" x14ac:dyDescent="0.25"/>
    <row r="20248" customFormat="1" x14ac:dyDescent="0.25"/>
    <row r="20249" customFormat="1" x14ac:dyDescent="0.25"/>
    <row r="20250" customFormat="1" x14ac:dyDescent="0.25"/>
    <row r="20251" customFormat="1" x14ac:dyDescent="0.25"/>
    <row r="20252" customFormat="1" x14ac:dyDescent="0.25"/>
    <row r="20253" customFormat="1" x14ac:dyDescent="0.25"/>
    <row r="20254" customFormat="1" x14ac:dyDescent="0.25"/>
    <row r="20255" customFormat="1" x14ac:dyDescent="0.25"/>
    <row r="20256" customFormat="1" x14ac:dyDescent="0.25"/>
    <row r="20257" customFormat="1" x14ac:dyDescent="0.25"/>
    <row r="20258" customFormat="1" x14ac:dyDescent="0.25"/>
    <row r="20259" customFormat="1" x14ac:dyDescent="0.25"/>
    <row r="20260" customFormat="1" x14ac:dyDescent="0.25"/>
    <row r="20261" customFormat="1" x14ac:dyDescent="0.25"/>
    <row r="20262" customFormat="1" x14ac:dyDescent="0.25"/>
    <row r="20263" customFormat="1" x14ac:dyDescent="0.25"/>
    <row r="20264" customFormat="1" x14ac:dyDescent="0.25"/>
    <row r="20265" customFormat="1" x14ac:dyDescent="0.25"/>
    <row r="20266" customFormat="1" x14ac:dyDescent="0.25"/>
    <row r="20267" customFormat="1" x14ac:dyDescent="0.25"/>
    <row r="20268" customFormat="1" x14ac:dyDescent="0.25"/>
    <row r="20269" customFormat="1" x14ac:dyDescent="0.25"/>
    <row r="20270" customFormat="1" x14ac:dyDescent="0.25"/>
    <row r="20271" customFormat="1" x14ac:dyDescent="0.25"/>
    <row r="20272" customFormat="1" x14ac:dyDescent="0.25"/>
    <row r="20273" customFormat="1" x14ac:dyDescent="0.25"/>
    <row r="20274" customFormat="1" x14ac:dyDescent="0.25"/>
    <row r="20275" customFormat="1" x14ac:dyDescent="0.25"/>
    <row r="20276" customFormat="1" x14ac:dyDescent="0.25"/>
    <row r="20277" customFormat="1" x14ac:dyDescent="0.25"/>
    <row r="20278" customFormat="1" x14ac:dyDescent="0.25"/>
    <row r="20279" customFormat="1" x14ac:dyDescent="0.25"/>
    <row r="20280" customFormat="1" x14ac:dyDescent="0.25"/>
    <row r="20281" customFormat="1" x14ac:dyDescent="0.25"/>
    <row r="20282" customFormat="1" x14ac:dyDescent="0.25"/>
    <row r="20283" customFormat="1" x14ac:dyDescent="0.25"/>
    <row r="20284" customFormat="1" x14ac:dyDescent="0.25"/>
    <row r="20285" customFormat="1" x14ac:dyDescent="0.25"/>
    <row r="20286" customFormat="1" x14ac:dyDescent="0.25"/>
    <row r="20287" customFormat="1" x14ac:dyDescent="0.25"/>
    <row r="20288" customFormat="1" x14ac:dyDescent="0.25"/>
    <row r="20289" customFormat="1" x14ac:dyDescent="0.25"/>
    <row r="20290" customFormat="1" x14ac:dyDescent="0.25"/>
    <row r="20291" customFormat="1" x14ac:dyDescent="0.25"/>
    <row r="20292" customFormat="1" x14ac:dyDescent="0.25"/>
    <row r="20293" customFormat="1" x14ac:dyDescent="0.25"/>
    <row r="20294" customFormat="1" x14ac:dyDescent="0.25"/>
    <row r="20295" customFormat="1" x14ac:dyDescent="0.25"/>
    <row r="20296" customFormat="1" x14ac:dyDescent="0.25"/>
    <row r="20297" customFormat="1" x14ac:dyDescent="0.25"/>
    <row r="20298" customFormat="1" x14ac:dyDescent="0.25"/>
    <row r="20299" customFormat="1" x14ac:dyDescent="0.25"/>
    <row r="20300" customFormat="1" x14ac:dyDescent="0.25"/>
    <row r="20301" customFormat="1" x14ac:dyDescent="0.25"/>
    <row r="20302" customFormat="1" x14ac:dyDescent="0.25"/>
    <row r="20303" customFormat="1" x14ac:dyDescent="0.25"/>
    <row r="20304" customFormat="1" x14ac:dyDescent="0.25"/>
    <row r="20305" customFormat="1" x14ac:dyDescent="0.25"/>
    <row r="20306" customFormat="1" x14ac:dyDescent="0.25"/>
    <row r="20307" customFormat="1" x14ac:dyDescent="0.25"/>
    <row r="20308" customFormat="1" x14ac:dyDescent="0.25"/>
    <row r="20309" customFormat="1" x14ac:dyDescent="0.25"/>
    <row r="20310" customFormat="1" x14ac:dyDescent="0.25"/>
    <row r="20311" customFormat="1" x14ac:dyDescent="0.25"/>
    <row r="20312" customFormat="1" x14ac:dyDescent="0.25"/>
    <row r="20313" customFormat="1" x14ac:dyDescent="0.25"/>
    <row r="20314" customFormat="1" x14ac:dyDescent="0.25"/>
    <row r="20315" customFormat="1" x14ac:dyDescent="0.25"/>
    <row r="20316" customFormat="1" x14ac:dyDescent="0.25"/>
    <row r="20317" customFormat="1" x14ac:dyDescent="0.25"/>
    <row r="20318" customFormat="1" x14ac:dyDescent="0.25"/>
    <row r="20319" customFormat="1" x14ac:dyDescent="0.25"/>
    <row r="20320" customFormat="1" x14ac:dyDescent="0.25"/>
    <row r="20321" customFormat="1" x14ac:dyDescent="0.25"/>
    <row r="20322" customFormat="1" x14ac:dyDescent="0.25"/>
    <row r="20323" customFormat="1" x14ac:dyDescent="0.25"/>
    <row r="20324" customFormat="1" x14ac:dyDescent="0.25"/>
    <row r="20325" customFormat="1" x14ac:dyDescent="0.25"/>
    <row r="20326" customFormat="1" x14ac:dyDescent="0.25"/>
    <row r="20327" customFormat="1" x14ac:dyDescent="0.25"/>
    <row r="20328" customFormat="1" x14ac:dyDescent="0.25"/>
    <row r="20329" customFormat="1" x14ac:dyDescent="0.25"/>
    <row r="20330" customFormat="1" x14ac:dyDescent="0.25"/>
    <row r="20331" customFormat="1" x14ac:dyDescent="0.25"/>
    <row r="20332" customFormat="1" x14ac:dyDescent="0.25"/>
    <row r="20333" customFormat="1" x14ac:dyDescent="0.25"/>
    <row r="20334" customFormat="1" x14ac:dyDescent="0.25"/>
    <row r="20335" customFormat="1" x14ac:dyDescent="0.25"/>
    <row r="20336" customFormat="1" x14ac:dyDescent="0.25"/>
    <row r="20337" customFormat="1" x14ac:dyDescent="0.25"/>
    <row r="20338" customFormat="1" x14ac:dyDescent="0.25"/>
    <row r="20339" customFormat="1" x14ac:dyDescent="0.25"/>
    <row r="20340" customFormat="1" x14ac:dyDescent="0.25"/>
    <row r="20341" customFormat="1" x14ac:dyDescent="0.25"/>
    <row r="20342" customFormat="1" x14ac:dyDescent="0.25"/>
    <row r="20343" customFormat="1" x14ac:dyDescent="0.25"/>
    <row r="20344" customFormat="1" x14ac:dyDescent="0.25"/>
    <row r="20345" customFormat="1" x14ac:dyDescent="0.25"/>
    <row r="20346" customFormat="1" x14ac:dyDescent="0.25"/>
    <row r="20347" customFormat="1" x14ac:dyDescent="0.25"/>
    <row r="20348" customFormat="1" x14ac:dyDescent="0.25"/>
    <row r="20349" customFormat="1" x14ac:dyDescent="0.25"/>
    <row r="20350" customFormat="1" x14ac:dyDescent="0.25"/>
    <row r="20351" customFormat="1" x14ac:dyDescent="0.25"/>
    <row r="20352" customFormat="1" x14ac:dyDescent="0.25"/>
    <row r="20353" customFormat="1" x14ac:dyDescent="0.25"/>
    <row r="20354" customFormat="1" x14ac:dyDescent="0.25"/>
    <row r="20355" customFormat="1" x14ac:dyDescent="0.25"/>
    <row r="20356" customFormat="1" x14ac:dyDescent="0.25"/>
    <row r="20357" customFormat="1" x14ac:dyDescent="0.25"/>
    <row r="20358" customFormat="1" x14ac:dyDescent="0.25"/>
    <row r="20359" customFormat="1" x14ac:dyDescent="0.25"/>
    <row r="20360" customFormat="1" x14ac:dyDescent="0.25"/>
    <row r="20361" customFormat="1" x14ac:dyDescent="0.25"/>
    <row r="20362" customFormat="1" x14ac:dyDescent="0.25"/>
    <row r="20363" customFormat="1" x14ac:dyDescent="0.25"/>
    <row r="20364" customFormat="1" x14ac:dyDescent="0.25"/>
    <row r="20365" customFormat="1" x14ac:dyDescent="0.25"/>
    <row r="20366" customFormat="1" x14ac:dyDescent="0.25"/>
    <row r="20367" customFormat="1" x14ac:dyDescent="0.25"/>
    <row r="20368" customFormat="1" x14ac:dyDescent="0.25"/>
    <row r="20369" customFormat="1" x14ac:dyDescent="0.25"/>
    <row r="20370" customFormat="1" x14ac:dyDescent="0.25"/>
    <row r="20371" customFormat="1" x14ac:dyDescent="0.25"/>
    <row r="20372" customFormat="1" x14ac:dyDescent="0.25"/>
    <row r="20373" customFormat="1" x14ac:dyDescent="0.25"/>
    <row r="20374" customFormat="1" x14ac:dyDescent="0.25"/>
    <row r="20375" customFormat="1" x14ac:dyDescent="0.25"/>
    <row r="20376" customFormat="1" x14ac:dyDescent="0.25"/>
    <row r="20377" customFormat="1" x14ac:dyDescent="0.25"/>
    <row r="20378" customFormat="1" x14ac:dyDescent="0.25"/>
    <row r="20379" customFormat="1" x14ac:dyDescent="0.25"/>
    <row r="20380" customFormat="1" x14ac:dyDescent="0.25"/>
    <row r="20381" customFormat="1" x14ac:dyDescent="0.25"/>
    <row r="20382" customFormat="1" x14ac:dyDescent="0.25"/>
    <row r="20383" customFormat="1" x14ac:dyDescent="0.25"/>
    <row r="20384" customFormat="1" x14ac:dyDescent="0.25"/>
    <row r="20385" customFormat="1" x14ac:dyDescent="0.25"/>
    <row r="20386" customFormat="1" x14ac:dyDescent="0.25"/>
    <row r="20387" customFormat="1" x14ac:dyDescent="0.25"/>
    <row r="20388" customFormat="1" x14ac:dyDescent="0.25"/>
    <row r="20389" customFormat="1" x14ac:dyDescent="0.25"/>
    <row r="20390" customFormat="1" x14ac:dyDescent="0.25"/>
    <row r="20391" customFormat="1" x14ac:dyDescent="0.25"/>
    <row r="20392" customFormat="1" x14ac:dyDescent="0.25"/>
    <row r="20393" customFormat="1" x14ac:dyDescent="0.25"/>
    <row r="20394" customFormat="1" x14ac:dyDescent="0.25"/>
    <row r="20395" customFormat="1" x14ac:dyDescent="0.25"/>
    <row r="20396" customFormat="1" x14ac:dyDescent="0.25"/>
    <row r="20397" customFormat="1" x14ac:dyDescent="0.25"/>
    <row r="20398" customFormat="1" x14ac:dyDescent="0.25"/>
    <row r="20399" customFormat="1" x14ac:dyDescent="0.25"/>
    <row r="20400" customFormat="1" x14ac:dyDescent="0.25"/>
    <row r="20401" customFormat="1" x14ac:dyDescent="0.25"/>
    <row r="20402" customFormat="1" x14ac:dyDescent="0.25"/>
    <row r="20403" customFormat="1" x14ac:dyDescent="0.25"/>
    <row r="20404" customFormat="1" x14ac:dyDescent="0.25"/>
    <row r="20405" customFormat="1" x14ac:dyDescent="0.25"/>
    <row r="20406" customFormat="1" x14ac:dyDescent="0.25"/>
    <row r="20407" customFormat="1" x14ac:dyDescent="0.25"/>
    <row r="20408" customFormat="1" x14ac:dyDescent="0.25"/>
    <row r="20409" customFormat="1" x14ac:dyDescent="0.25"/>
    <row r="20410" customFormat="1" x14ac:dyDescent="0.25"/>
    <row r="20411" customFormat="1" x14ac:dyDescent="0.25"/>
    <row r="20412" customFormat="1" x14ac:dyDescent="0.25"/>
    <row r="20413" customFormat="1" x14ac:dyDescent="0.25"/>
    <row r="20414" customFormat="1" x14ac:dyDescent="0.25"/>
    <row r="20415" customFormat="1" x14ac:dyDescent="0.25"/>
    <row r="20416" customFormat="1" x14ac:dyDescent="0.25"/>
    <row r="20417" customFormat="1" x14ac:dyDescent="0.25"/>
    <row r="20418" customFormat="1" x14ac:dyDescent="0.25"/>
    <row r="20419" customFormat="1" x14ac:dyDescent="0.25"/>
    <row r="20420" customFormat="1" x14ac:dyDescent="0.25"/>
    <row r="20421" customFormat="1" x14ac:dyDescent="0.25"/>
    <row r="20422" customFormat="1" x14ac:dyDescent="0.25"/>
    <row r="20423" customFormat="1" x14ac:dyDescent="0.25"/>
    <row r="20424" customFormat="1" x14ac:dyDescent="0.25"/>
    <row r="20425" customFormat="1" x14ac:dyDescent="0.25"/>
    <row r="20426" customFormat="1" x14ac:dyDescent="0.25"/>
    <row r="20427" customFormat="1" x14ac:dyDescent="0.25"/>
    <row r="20428" customFormat="1" x14ac:dyDescent="0.25"/>
    <row r="20429" customFormat="1" x14ac:dyDescent="0.25"/>
    <row r="20430" customFormat="1" x14ac:dyDescent="0.25"/>
    <row r="20431" customFormat="1" x14ac:dyDescent="0.25"/>
    <row r="20432" customFormat="1" x14ac:dyDescent="0.25"/>
    <row r="20433" customFormat="1" x14ac:dyDescent="0.25"/>
    <row r="20434" customFormat="1" x14ac:dyDescent="0.25"/>
    <row r="20435" customFormat="1" x14ac:dyDescent="0.25"/>
    <row r="20436" customFormat="1" x14ac:dyDescent="0.25"/>
    <row r="20437" customFormat="1" x14ac:dyDescent="0.25"/>
    <row r="20438" customFormat="1" x14ac:dyDescent="0.25"/>
    <row r="20439" customFormat="1" x14ac:dyDescent="0.25"/>
    <row r="20440" customFormat="1" x14ac:dyDescent="0.25"/>
    <row r="20441" customFormat="1" x14ac:dyDescent="0.25"/>
    <row r="20442" customFormat="1" x14ac:dyDescent="0.25"/>
    <row r="20443" customFormat="1" x14ac:dyDescent="0.25"/>
    <row r="20444" customFormat="1" x14ac:dyDescent="0.25"/>
    <row r="20445" customFormat="1" x14ac:dyDescent="0.25"/>
    <row r="20446" customFormat="1" x14ac:dyDescent="0.25"/>
    <row r="20447" customFormat="1" x14ac:dyDescent="0.25"/>
    <row r="20448" customFormat="1" x14ac:dyDescent="0.25"/>
    <row r="20449" customFormat="1" x14ac:dyDescent="0.25"/>
    <row r="20450" customFormat="1" x14ac:dyDescent="0.25"/>
    <row r="20451" customFormat="1" x14ac:dyDescent="0.25"/>
    <row r="20452" customFormat="1" x14ac:dyDescent="0.25"/>
    <row r="20453" customFormat="1" x14ac:dyDescent="0.25"/>
    <row r="20454" customFormat="1" x14ac:dyDescent="0.25"/>
    <row r="20455" customFormat="1" x14ac:dyDescent="0.25"/>
    <row r="20456" customFormat="1" x14ac:dyDescent="0.25"/>
    <row r="20457" customFormat="1" x14ac:dyDescent="0.25"/>
    <row r="20458" customFormat="1" x14ac:dyDescent="0.25"/>
    <row r="20459" customFormat="1" x14ac:dyDescent="0.25"/>
    <row r="20460" customFormat="1" x14ac:dyDescent="0.25"/>
    <row r="20461" customFormat="1" x14ac:dyDescent="0.25"/>
    <row r="20462" customFormat="1" x14ac:dyDescent="0.25"/>
    <row r="20463" customFormat="1" x14ac:dyDescent="0.25"/>
    <row r="20464" customFormat="1" x14ac:dyDescent="0.25"/>
    <row r="20465" customFormat="1" x14ac:dyDescent="0.25"/>
    <row r="20466" customFormat="1" x14ac:dyDescent="0.25"/>
    <row r="20467" customFormat="1" x14ac:dyDescent="0.25"/>
    <row r="20468" customFormat="1" x14ac:dyDescent="0.25"/>
    <row r="20469" customFormat="1" x14ac:dyDescent="0.25"/>
    <row r="20470" customFormat="1" x14ac:dyDescent="0.25"/>
    <row r="20471" customFormat="1" x14ac:dyDescent="0.25"/>
    <row r="20472" customFormat="1" x14ac:dyDescent="0.25"/>
    <row r="20473" customFormat="1" x14ac:dyDescent="0.25"/>
    <row r="20474" customFormat="1" x14ac:dyDescent="0.25"/>
    <row r="20475" customFormat="1" x14ac:dyDescent="0.25"/>
    <row r="20476" customFormat="1" x14ac:dyDescent="0.25"/>
    <row r="20477" customFormat="1" x14ac:dyDescent="0.25"/>
    <row r="20478" customFormat="1" x14ac:dyDescent="0.25"/>
    <row r="20479" customFormat="1" x14ac:dyDescent="0.25"/>
    <row r="20480" customFormat="1" x14ac:dyDescent="0.25"/>
    <row r="20481" customFormat="1" x14ac:dyDescent="0.25"/>
    <row r="20482" customFormat="1" x14ac:dyDescent="0.25"/>
    <row r="20483" customFormat="1" x14ac:dyDescent="0.25"/>
    <row r="20484" customFormat="1" x14ac:dyDescent="0.25"/>
    <row r="20485" customFormat="1" x14ac:dyDescent="0.25"/>
    <row r="20486" customFormat="1" x14ac:dyDescent="0.25"/>
    <row r="20487" customFormat="1" x14ac:dyDescent="0.25"/>
    <row r="20488" customFormat="1" x14ac:dyDescent="0.25"/>
    <row r="20489" customFormat="1" x14ac:dyDescent="0.25"/>
    <row r="20490" customFormat="1" x14ac:dyDescent="0.25"/>
    <row r="20491" customFormat="1" x14ac:dyDescent="0.25"/>
    <row r="20492" customFormat="1" x14ac:dyDescent="0.25"/>
    <row r="20493" customFormat="1" x14ac:dyDescent="0.25"/>
    <row r="20494" customFormat="1" x14ac:dyDescent="0.25"/>
    <row r="20495" customFormat="1" x14ac:dyDescent="0.25"/>
    <row r="20496" customFormat="1" x14ac:dyDescent="0.25"/>
    <row r="20497" customFormat="1" x14ac:dyDescent="0.25"/>
    <row r="20498" customFormat="1" x14ac:dyDescent="0.25"/>
    <row r="20499" customFormat="1" x14ac:dyDescent="0.25"/>
    <row r="20500" customFormat="1" x14ac:dyDescent="0.25"/>
    <row r="20501" customFormat="1" x14ac:dyDescent="0.25"/>
    <row r="20502" customFormat="1" x14ac:dyDescent="0.25"/>
    <row r="20503" customFormat="1" x14ac:dyDescent="0.25"/>
    <row r="20504" customFormat="1" x14ac:dyDescent="0.25"/>
    <row r="20505" customFormat="1" x14ac:dyDescent="0.25"/>
    <row r="20506" customFormat="1" x14ac:dyDescent="0.25"/>
    <row r="20507" customFormat="1" x14ac:dyDescent="0.25"/>
    <row r="20508" customFormat="1" x14ac:dyDescent="0.25"/>
    <row r="20509" customFormat="1" x14ac:dyDescent="0.25"/>
    <row r="20510" customFormat="1" x14ac:dyDescent="0.25"/>
    <row r="20511" customFormat="1" x14ac:dyDescent="0.25"/>
    <row r="20512" customFormat="1" x14ac:dyDescent="0.25"/>
    <row r="20513" customFormat="1" x14ac:dyDescent="0.25"/>
    <row r="20514" customFormat="1" x14ac:dyDescent="0.25"/>
    <row r="20515" customFormat="1" x14ac:dyDescent="0.25"/>
    <row r="20516" customFormat="1" x14ac:dyDescent="0.25"/>
    <row r="20517" customFormat="1" x14ac:dyDescent="0.25"/>
    <row r="20518" customFormat="1" x14ac:dyDescent="0.25"/>
    <row r="20519" customFormat="1" x14ac:dyDescent="0.25"/>
    <row r="20520" customFormat="1" x14ac:dyDescent="0.25"/>
    <row r="20521" customFormat="1" x14ac:dyDescent="0.25"/>
    <row r="20522" customFormat="1" x14ac:dyDescent="0.25"/>
    <row r="20523" customFormat="1" x14ac:dyDescent="0.25"/>
    <row r="20524" customFormat="1" x14ac:dyDescent="0.25"/>
    <row r="20525" customFormat="1" x14ac:dyDescent="0.25"/>
    <row r="20526" customFormat="1" x14ac:dyDescent="0.25"/>
    <row r="20527" customFormat="1" x14ac:dyDescent="0.25"/>
    <row r="20528" customFormat="1" x14ac:dyDescent="0.25"/>
    <row r="20529" customFormat="1" x14ac:dyDescent="0.25"/>
    <row r="20530" customFormat="1" x14ac:dyDescent="0.25"/>
    <row r="20531" customFormat="1" x14ac:dyDescent="0.25"/>
    <row r="20532" customFormat="1" x14ac:dyDescent="0.25"/>
    <row r="20533" customFormat="1" x14ac:dyDescent="0.25"/>
    <row r="20534" customFormat="1" x14ac:dyDescent="0.25"/>
    <row r="20535" customFormat="1" x14ac:dyDescent="0.25"/>
    <row r="20536" customFormat="1" x14ac:dyDescent="0.25"/>
    <row r="20537" customFormat="1" x14ac:dyDescent="0.25"/>
    <row r="20538" customFormat="1" x14ac:dyDescent="0.25"/>
    <row r="20539" customFormat="1" x14ac:dyDescent="0.25"/>
    <row r="20540" customFormat="1" x14ac:dyDescent="0.25"/>
    <row r="20541" customFormat="1" x14ac:dyDescent="0.25"/>
    <row r="20542" customFormat="1" x14ac:dyDescent="0.25"/>
    <row r="20543" customFormat="1" x14ac:dyDescent="0.25"/>
    <row r="20544" customFormat="1" x14ac:dyDescent="0.25"/>
    <row r="20545" customFormat="1" x14ac:dyDescent="0.25"/>
    <row r="20546" customFormat="1" x14ac:dyDescent="0.25"/>
    <row r="20547" customFormat="1" x14ac:dyDescent="0.25"/>
    <row r="20548" customFormat="1" x14ac:dyDescent="0.25"/>
    <row r="20549" customFormat="1" x14ac:dyDescent="0.25"/>
    <row r="20550" customFormat="1" x14ac:dyDescent="0.25"/>
    <row r="20551" customFormat="1" x14ac:dyDescent="0.25"/>
    <row r="20552" customFormat="1" x14ac:dyDescent="0.25"/>
    <row r="20553" customFormat="1" x14ac:dyDescent="0.25"/>
    <row r="20554" customFormat="1" x14ac:dyDescent="0.25"/>
    <row r="20555" customFormat="1" x14ac:dyDescent="0.25"/>
    <row r="20556" customFormat="1" x14ac:dyDescent="0.25"/>
    <row r="20557" customFormat="1" x14ac:dyDescent="0.25"/>
    <row r="20558" customFormat="1" x14ac:dyDescent="0.25"/>
    <row r="20559" customFormat="1" x14ac:dyDescent="0.25"/>
    <row r="20560" customFormat="1" x14ac:dyDescent="0.25"/>
    <row r="20561" customFormat="1" x14ac:dyDescent="0.25"/>
    <row r="20562" customFormat="1" x14ac:dyDescent="0.25"/>
    <row r="20563" customFormat="1" x14ac:dyDescent="0.25"/>
    <row r="20564" customFormat="1" x14ac:dyDescent="0.25"/>
    <row r="20565" customFormat="1" x14ac:dyDescent="0.25"/>
    <row r="20566" customFormat="1" x14ac:dyDescent="0.25"/>
    <row r="20567" customFormat="1" x14ac:dyDescent="0.25"/>
    <row r="20568" customFormat="1" x14ac:dyDescent="0.25"/>
    <row r="20569" customFormat="1" x14ac:dyDescent="0.25"/>
    <row r="20570" customFormat="1" x14ac:dyDescent="0.25"/>
    <row r="20571" customFormat="1" x14ac:dyDescent="0.25"/>
    <row r="20572" customFormat="1" x14ac:dyDescent="0.25"/>
    <row r="20573" customFormat="1" x14ac:dyDescent="0.25"/>
    <row r="20574" customFormat="1" x14ac:dyDescent="0.25"/>
    <row r="20575" customFormat="1" x14ac:dyDescent="0.25"/>
    <row r="20576" customFormat="1" x14ac:dyDescent="0.25"/>
    <row r="20577" customFormat="1" x14ac:dyDescent="0.25"/>
    <row r="20578" customFormat="1" x14ac:dyDescent="0.25"/>
    <row r="20579" customFormat="1" x14ac:dyDescent="0.25"/>
    <row r="20580" customFormat="1" x14ac:dyDescent="0.25"/>
    <row r="20581" customFormat="1" x14ac:dyDescent="0.25"/>
    <row r="20582" customFormat="1" x14ac:dyDescent="0.25"/>
    <row r="20583" customFormat="1" x14ac:dyDescent="0.25"/>
    <row r="20584" customFormat="1" x14ac:dyDescent="0.25"/>
    <row r="20585" customFormat="1" x14ac:dyDescent="0.25"/>
    <row r="20586" customFormat="1" x14ac:dyDescent="0.25"/>
    <row r="20587" customFormat="1" x14ac:dyDescent="0.25"/>
    <row r="20588" customFormat="1" x14ac:dyDescent="0.25"/>
    <row r="20589" customFormat="1" x14ac:dyDescent="0.25"/>
    <row r="20590" customFormat="1" x14ac:dyDescent="0.25"/>
    <row r="20591" customFormat="1" x14ac:dyDescent="0.25"/>
    <row r="20592" customFormat="1" x14ac:dyDescent="0.25"/>
    <row r="20593" customFormat="1" x14ac:dyDescent="0.25"/>
    <row r="20594" customFormat="1" x14ac:dyDescent="0.25"/>
    <row r="20595" customFormat="1" x14ac:dyDescent="0.25"/>
    <row r="20596" customFormat="1" x14ac:dyDescent="0.25"/>
    <row r="20597" customFormat="1" x14ac:dyDescent="0.25"/>
    <row r="20598" customFormat="1" x14ac:dyDescent="0.25"/>
    <row r="20599" customFormat="1" x14ac:dyDescent="0.25"/>
    <row r="20600" customFormat="1" x14ac:dyDescent="0.25"/>
    <row r="20601" customFormat="1" x14ac:dyDescent="0.25"/>
    <row r="20602" customFormat="1" x14ac:dyDescent="0.25"/>
    <row r="20603" customFormat="1" x14ac:dyDescent="0.25"/>
    <row r="20604" customFormat="1" x14ac:dyDescent="0.25"/>
    <row r="20605" customFormat="1" x14ac:dyDescent="0.25"/>
    <row r="20606" customFormat="1" x14ac:dyDescent="0.25"/>
    <row r="20607" customFormat="1" x14ac:dyDescent="0.25"/>
    <row r="20608" customFormat="1" x14ac:dyDescent="0.25"/>
    <row r="20609" customFormat="1" x14ac:dyDescent="0.25"/>
    <row r="20610" customFormat="1" x14ac:dyDescent="0.25"/>
    <row r="20611" customFormat="1" x14ac:dyDescent="0.25"/>
    <row r="20612" customFormat="1" x14ac:dyDescent="0.25"/>
    <row r="20613" customFormat="1" x14ac:dyDescent="0.25"/>
    <row r="20614" customFormat="1" x14ac:dyDescent="0.25"/>
    <row r="20615" customFormat="1" x14ac:dyDescent="0.25"/>
    <row r="20616" customFormat="1" x14ac:dyDescent="0.25"/>
    <row r="20617" customFormat="1" x14ac:dyDescent="0.25"/>
    <row r="20618" customFormat="1" x14ac:dyDescent="0.25"/>
    <row r="20619" customFormat="1" x14ac:dyDescent="0.25"/>
    <row r="20620" customFormat="1" x14ac:dyDescent="0.25"/>
    <row r="20621" customFormat="1" x14ac:dyDescent="0.25"/>
    <row r="20622" customFormat="1" x14ac:dyDescent="0.25"/>
    <row r="20623" customFormat="1" x14ac:dyDescent="0.25"/>
    <row r="20624" customFormat="1" x14ac:dyDescent="0.25"/>
    <row r="20625" customFormat="1" x14ac:dyDescent="0.25"/>
    <row r="20626" customFormat="1" x14ac:dyDescent="0.25"/>
    <row r="20627" customFormat="1" x14ac:dyDescent="0.25"/>
    <row r="20628" customFormat="1" x14ac:dyDescent="0.25"/>
    <row r="20629" customFormat="1" x14ac:dyDescent="0.25"/>
    <row r="20630" customFormat="1" x14ac:dyDescent="0.25"/>
    <row r="20631" customFormat="1" x14ac:dyDescent="0.25"/>
    <row r="20632" customFormat="1" x14ac:dyDescent="0.25"/>
    <row r="20633" customFormat="1" x14ac:dyDescent="0.25"/>
    <row r="20634" customFormat="1" x14ac:dyDescent="0.25"/>
    <row r="20635" customFormat="1" x14ac:dyDescent="0.25"/>
    <row r="20636" customFormat="1" x14ac:dyDescent="0.25"/>
    <row r="20637" customFormat="1" x14ac:dyDescent="0.25"/>
    <row r="20638" customFormat="1" x14ac:dyDescent="0.25"/>
    <row r="20639" customFormat="1" x14ac:dyDescent="0.25"/>
    <row r="20640" customFormat="1" x14ac:dyDescent="0.25"/>
    <row r="20641" customFormat="1" x14ac:dyDescent="0.25"/>
    <row r="20642" customFormat="1" x14ac:dyDescent="0.25"/>
    <row r="20643" customFormat="1" x14ac:dyDescent="0.25"/>
    <row r="20644" customFormat="1" x14ac:dyDescent="0.25"/>
    <row r="20645" customFormat="1" x14ac:dyDescent="0.25"/>
    <row r="20646" customFormat="1" x14ac:dyDescent="0.25"/>
    <row r="20647" customFormat="1" x14ac:dyDescent="0.25"/>
    <row r="20648" customFormat="1" x14ac:dyDescent="0.25"/>
    <row r="20649" customFormat="1" x14ac:dyDescent="0.25"/>
    <row r="20650" customFormat="1" x14ac:dyDescent="0.25"/>
    <row r="20651" customFormat="1" x14ac:dyDescent="0.25"/>
    <row r="20652" customFormat="1" x14ac:dyDescent="0.25"/>
    <row r="20653" customFormat="1" x14ac:dyDescent="0.25"/>
    <row r="20654" customFormat="1" x14ac:dyDescent="0.25"/>
    <row r="20655" customFormat="1" x14ac:dyDescent="0.25"/>
    <row r="20656" customFormat="1" x14ac:dyDescent="0.25"/>
    <row r="20657" customFormat="1" x14ac:dyDescent="0.25"/>
    <row r="20658" customFormat="1" x14ac:dyDescent="0.25"/>
    <row r="20659" customFormat="1" x14ac:dyDescent="0.25"/>
    <row r="20660" customFormat="1" x14ac:dyDescent="0.25"/>
    <row r="20661" customFormat="1" x14ac:dyDescent="0.25"/>
    <row r="20662" customFormat="1" x14ac:dyDescent="0.25"/>
    <row r="20663" customFormat="1" x14ac:dyDescent="0.25"/>
    <row r="20664" customFormat="1" x14ac:dyDescent="0.25"/>
    <row r="20665" customFormat="1" x14ac:dyDescent="0.25"/>
    <row r="20666" customFormat="1" x14ac:dyDescent="0.25"/>
    <row r="20667" customFormat="1" x14ac:dyDescent="0.25"/>
    <row r="20668" customFormat="1" x14ac:dyDescent="0.25"/>
    <row r="20669" customFormat="1" x14ac:dyDescent="0.25"/>
    <row r="20670" customFormat="1" x14ac:dyDescent="0.25"/>
    <row r="20671" customFormat="1" x14ac:dyDescent="0.25"/>
    <row r="20672" customFormat="1" x14ac:dyDescent="0.25"/>
    <row r="20673" customFormat="1" x14ac:dyDescent="0.25"/>
    <row r="20674" customFormat="1" x14ac:dyDescent="0.25"/>
    <row r="20675" customFormat="1" x14ac:dyDescent="0.25"/>
    <row r="20676" customFormat="1" x14ac:dyDescent="0.25"/>
    <row r="20677" customFormat="1" x14ac:dyDescent="0.25"/>
    <row r="20678" customFormat="1" x14ac:dyDescent="0.25"/>
    <row r="20679" customFormat="1" x14ac:dyDescent="0.25"/>
    <row r="20680" customFormat="1" x14ac:dyDescent="0.25"/>
    <row r="20681" customFormat="1" x14ac:dyDescent="0.25"/>
    <row r="20682" customFormat="1" x14ac:dyDescent="0.25"/>
    <row r="20683" customFormat="1" x14ac:dyDescent="0.25"/>
    <row r="20684" customFormat="1" x14ac:dyDescent="0.25"/>
    <row r="20685" customFormat="1" x14ac:dyDescent="0.25"/>
    <row r="20686" customFormat="1" x14ac:dyDescent="0.25"/>
    <row r="20687" customFormat="1" x14ac:dyDescent="0.25"/>
    <row r="20688" customFormat="1" x14ac:dyDescent="0.25"/>
    <row r="20689" customFormat="1" x14ac:dyDescent="0.25"/>
    <row r="20690" customFormat="1" x14ac:dyDescent="0.25"/>
    <row r="20691" customFormat="1" x14ac:dyDescent="0.25"/>
    <row r="20692" customFormat="1" x14ac:dyDescent="0.25"/>
    <row r="20693" customFormat="1" x14ac:dyDescent="0.25"/>
    <row r="20694" customFormat="1" x14ac:dyDescent="0.25"/>
    <row r="20695" customFormat="1" x14ac:dyDescent="0.25"/>
    <row r="20696" customFormat="1" x14ac:dyDescent="0.25"/>
    <row r="20697" customFormat="1" x14ac:dyDescent="0.25"/>
    <row r="20698" customFormat="1" x14ac:dyDescent="0.25"/>
    <row r="20699" customFormat="1" x14ac:dyDescent="0.25"/>
    <row r="20700" customFormat="1" x14ac:dyDescent="0.25"/>
    <row r="20701" customFormat="1" x14ac:dyDescent="0.25"/>
    <row r="20702" customFormat="1" x14ac:dyDescent="0.25"/>
    <row r="20703" customFormat="1" x14ac:dyDescent="0.25"/>
    <row r="20704" customFormat="1" x14ac:dyDescent="0.25"/>
    <row r="20705" customFormat="1" x14ac:dyDescent="0.25"/>
    <row r="20706" customFormat="1" x14ac:dyDescent="0.25"/>
    <row r="20707" customFormat="1" x14ac:dyDescent="0.25"/>
    <row r="20708" customFormat="1" x14ac:dyDescent="0.25"/>
    <row r="20709" customFormat="1" x14ac:dyDescent="0.25"/>
    <row r="20710" customFormat="1" x14ac:dyDescent="0.25"/>
    <row r="20711" customFormat="1" x14ac:dyDescent="0.25"/>
    <row r="20712" customFormat="1" x14ac:dyDescent="0.25"/>
    <row r="20713" customFormat="1" x14ac:dyDescent="0.25"/>
    <row r="20714" customFormat="1" x14ac:dyDescent="0.25"/>
    <row r="20715" customFormat="1" x14ac:dyDescent="0.25"/>
    <row r="20716" customFormat="1" x14ac:dyDescent="0.25"/>
    <row r="20717" customFormat="1" x14ac:dyDescent="0.25"/>
    <row r="20718" customFormat="1" x14ac:dyDescent="0.25"/>
    <row r="20719" customFormat="1" x14ac:dyDescent="0.25"/>
    <row r="20720" customFormat="1" x14ac:dyDescent="0.25"/>
    <row r="20721" customFormat="1" x14ac:dyDescent="0.25"/>
    <row r="20722" customFormat="1" x14ac:dyDescent="0.25"/>
    <row r="20723" customFormat="1" x14ac:dyDescent="0.25"/>
    <row r="20724" customFormat="1" x14ac:dyDescent="0.25"/>
    <row r="20725" customFormat="1" x14ac:dyDescent="0.25"/>
    <row r="20726" customFormat="1" x14ac:dyDescent="0.25"/>
    <row r="20727" customFormat="1" x14ac:dyDescent="0.25"/>
    <row r="20728" customFormat="1" x14ac:dyDescent="0.25"/>
    <row r="20729" customFormat="1" x14ac:dyDescent="0.25"/>
    <row r="20730" customFormat="1" x14ac:dyDescent="0.25"/>
    <row r="20731" customFormat="1" x14ac:dyDescent="0.25"/>
    <row r="20732" customFormat="1" x14ac:dyDescent="0.25"/>
    <row r="20733" customFormat="1" x14ac:dyDescent="0.25"/>
    <row r="20734" customFormat="1" x14ac:dyDescent="0.25"/>
    <row r="20735" customFormat="1" x14ac:dyDescent="0.25"/>
    <row r="20736" customFormat="1" x14ac:dyDescent="0.25"/>
    <row r="20737" customFormat="1" x14ac:dyDescent="0.25"/>
    <row r="20738" customFormat="1" x14ac:dyDescent="0.25"/>
    <row r="20739" customFormat="1" x14ac:dyDescent="0.25"/>
    <row r="20740" customFormat="1" x14ac:dyDescent="0.25"/>
    <row r="20741" customFormat="1" x14ac:dyDescent="0.25"/>
    <row r="20742" customFormat="1" x14ac:dyDescent="0.25"/>
    <row r="20743" customFormat="1" x14ac:dyDescent="0.25"/>
    <row r="20744" customFormat="1" x14ac:dyDescent="0.25"/>
    <row r="20745" customFormat="1" x14ac:dyDescent="0.25"/>
    <row r="20746" customFormat="1" x14ac:dyDescent="0.25"/>
    <row r="20747" customFormat="1" x14ac:dyDescent="0.25"/>
    <row r="20748" customFormat="1" x14ac:dyDescent="0.25"/>
    <row r="20749" customFormat="1" x14ac:dyDescent="0.25"/>
    <row r="20750" customFormat="1" x14ac:dyDescent="0.25"/>
    <row r="20751" customFormat="1" x14ac:dyDescent="0.25"/>
    <row r="20752" customFormat="1" x14ac:dyDescent="0.25"/>
    <row r="20753" customFormat="1" x14ac:dyDescent="0.25"/>
    <row r="20754" customFormat="1" x14ac:dyDescent="0.25"/>
    <row r="20755" customFormat="1" x14ac:dyDescent="0.25"/>
    <row r="20756" customFormat="1" x14ac:dyDescent="0.25"/>
    <row r="20757" customFormat="1" x14ac:dyDescent="0.25"/>
    <row r="20758" customFormat="1" x14ac:dyDescent="0.25"/>
    <row r="20759" customFormat="1" x14ac:dyDescent="0.25"/>
    <row r="20760" customFormat="1" x14ac:dyDescent="0.25"/>
    <row r="20761" customFormat="1" x14ac:dyDescent="0.25"/>
    <row r="20762" customFormat="1" x14ac:dyDescent="0.25"/>
    <row r="20763" customFormat="1" x14ac:dyDescent="0.25"/>
    <row r="20764" customFormat="1" x14ac:dyDescent="0.25"/>
    <row r="20765" customFormat="1" x14ac:dyDescent="0.25"/>
    <row r="20766" customFormat="1" x14ac:dyDescent="0.25"/>
    <row r="20767" customFormat="1" x14ac:dyDescent="0.25"/>
    <row r="20768" customFormat="1" x14ac:dyDescent="0.25"/>
    <row r="20769" customFormat="1" x14ac:dyDescent="0.25"/>
    <row r="20770" customFormat="1" x14ac:dyDescent="0.25"/>
    <row r="20771" customFormat="1" x14ac:dyDescent="0.25"/>
    <row r="20772" customFormat="1" x14ac:dyDescent="0.25"/>
    <row r="20773" customFormat="1" x14ac:dyDescent="0.25"/>
    <row r="20774" customFormat="1" x14ac:dyDescent="0.25"/>
    <row r="20775" customFormat="1" x14ac:dyDescent="0.25"/>
    <row r="20776" customFormat="1" x14ac:dyDescent="0.25"/>
    <row r="20777" customFormat="1" x14ac:dyDescent="0.25"/>
    <row r="20778" customFormat="1" x14ac:dyDescent="0.25"/>
    <row r="20779" customFormat="1" x14ac:dyDescent="0.25"/>
    <row r="20780" customFormat="1" x14ac:dyDescent="0.25"/>
    <row r="20781" customFormat="1" x14ac:dyDescent="0.25"/>
    <row r="20782" customFormat="1" x14ac:dyDescent="0.25"/>
    <row r="20783" customFormat="1" x14ac:dyDescent="0.25"/>
    <row r="20784" customFormat="1" x14ac:dyDescent="0.25"/>
    <row r="20785" customFormat="1" x14ac:dyDescent="0.25"/>
    <row r="20786" customFormat="1" x14ac:dyDescent="0.25"/>
    <row r="20787" customFormat="1" x14ac:dyDescent="0.25"/>
    <row r="20788" customFormat="1" x14ac:dyDescent="0.25"/>
    <row r="20789" customFormat="1" x14ac:dyDescent="0.25"/>
    <row r="20790" customFormat="1" x14ac:dyDescent="0.25"/>
    <row r="20791" customFormat="1" x14ac:dyDescent="0.25"/>
    <row r="20792" customFormat="1" x14ac:dyDescent="0.25"/>
    <row r="20793" customFormat="1" x14ac:dyDescent="0.25"/>
    <row r="20794" customFormat="1" x14ac:dyDescent="0.25"/>
    <row r="20795" customFormat="1" x14ac:dyDescent="0.25"/>
    <row r="20796" customFormat="1" x14ac:dyDescent="0.25"/>
    <row r="20797" customFormat="1" x14ac:dyDescent="0.25"/>
    <row r="20798" customFormat="1" x14ac:dyDescent="0.25"/>
    <row r="20799" customFormat="1" x14ac:dyDescent="0.25"/>
    <row r="20800" customFormat="1" x14ac:dyDescent="0.25"/>
    <row r="20801" customFormat="1" x14ac:dyDescent="0.25"/>
    <row r="20802" customFormat="1" x14ac:dyDescent="0.25"/>
    <row r="20803" customFormat="1" x14ac:dyDescent="0.25"/>
    <row r="20804" customFormat="1" x14ac:dyDescent="0.25"/>
    <row r="20805" customFormat="1" x14ac:dyDescent="0.25"/>
    <row r="20806" customFormat="1" x14ac:dyDescent="0.25"/>
    <row r="20807" customFormat="1" x14ac:dyDescent="0.25"/>
    <row r="20808" customFormat="1" x14ac:dyDescent="0.25"/>
    <row r="20809" customFormat="1" x14ac:dyDescent="0.25"/>
    <row r="20810" customFormat="1" x14ac:dyDescent="0.25"/>
    <row r="20811" customFormat="1" x14ac:dyDescent="0.25"/>
    <row r="20812" customFormat="1" x14ac:dyDescent="0.25"/>
    <row r="20813" customFormat="1" x14ac:dyDescent="0.25"/>
    <row r="20814" customFormat="1" x14ac:dyDescent="0.25"/>
    <row r="20815" customFormat="1" x14ac:dyDescent="0.25"/>
    <row r="20816" customFormat="1" x14ac:dyDescent="0.25"/>
    <row r="20817" customFormat="1" x14ac:dyDescent="0.25"/>
    <row r="20818" customFormat="1" x14ac:dyDescent="0.25"/>
    <row r="20819" customFormat="1" x14ac:dyDescent="0.25"/>
    <row r="20820" customFormat="1" x14ac:dyDescent="0.25"/>
    <row r="20821" customFormat="1" x14ac:dyDescent="0.25"/>
    <row r="20822" customFormat="1" x14ac:dyDescent="0.25"/>
    <row r="20823" customFormat="1" x14ac:dyDescent="0.25"/>
    <row r="20824" customFormat="1" x14ac:dyDescent="0.25"/>
    <row r="20825" customFormat="1" x14ac:dyDescent="0.25"/>
    <row r="20826" customFormat="1" x14ac:dyDescent="0.25"/>
    <row r="20827" customFormat="1" x14ac:dyDescent="0.25"/>
    <row r="20828" customFormat="1" x14ac:dyDescent="0.25"/>
    <row r="20829" customFormat="1" x14ac:dyDescent="0.25"/>
    <row r="20830" customFormat="1" x14ac:dyDescent="0.25"/>
    <row r="20831" customFormat="1" x14ac:dyDescent="0.25"/>
    <row r="20832" customFormat="1" x14ac:dyDescent="0.25"/>
    <row r="20833" customFormat="1" x14ac:dyDescent="0.25"/>
    <row r="20834" customFormat="1" x14ac:dyDescent="0.25"/>
    <row r="20835" customFormat="1" x14ac:dyDescent="0.25"/>
    <row r="20836" customFormat="1" x14ac:dyDescent="0.25"/>
    <row r="20837" customFormat="1" x14ac:dyDescent="0.25"/>
    <row r="20838" customFormat="1" x14ac:dyDescent="0.25"/>
    <row r="20839" customFormat="1" x14ac:dyDescent="0.25"/>
    <row r="20840" customFormat="1" x14ac:dyDescent="0.25"/>
    <row r="20841" customFormat="1" x14ac:dyDescent="0.25"/>
    <row r="20842" customFormat="1" x14ac:dyDescent="0.25"/>
    <row r="20843" customFormat="1" x14ac:dyDescent="0.25"/>
    <row r="20844" customFormat="1" x14ac:dyDescent="0.25"/>
    <row r="20845" customFormat="1" x14ac:dyDescent="0.25"/>
    <row r="20846" customFormat="1" x14ac:dyDescent="0.25"/>
    <row r="20847" customFormat="1" x14ac:dyDescent="0.25"/>
    <row r="20848" customFormat="1" x14ac:dyDescent="0.25"/>
    <row r="20849" customFormat="1" x14ac:dyDescent="0.25"/>
    <row r="20850" customFormat="1" x14ac:dyDescent="0.25"/>
    <row r="20851" customFormat="1" x14ac:dyDescent="0.25"/>
    <row r="20852" customFormat="1" x14ac:dyDescent="0.25"/>
    <row r="20853" customFormat="1" x14ac:dyDescent="0.25"/>
    <row r="20854" customFormat="1" x14ac:dyDescent="0.25"/>
    <row r="20855" customFormat="1" x14ac:dyDescent="0.25"/>
    <row r="20856" customFormat="1" x14ac:dyDescent="0.25"/>
    <row r="20857" customFormat="1" x14ac:dyDescent="0.25"/>
    <row r="20858" customFormat="1" x14ac:dyDescent="0.25"/>
    <row r="20859" customFormat="1" x14ac:dyDescent="0.25"/>
    <row r="20860" customFormat="1" x14ac:dyDescent="0.25"/>
    <row r="20861" customFormat="1" x14ac:dyDescent="0.25"/>
    <row r="20862" customFormat="1" x14ac:dyDescent="0.25"/>
    <row r="20863" customFormat="1" x14ac:dyDescent="0.25"/>
    <row r="20864" customFormat="1" x14ac:dyDescent="0.25"/>
    <row r="20865" customFormat="1" x14ac:dyDescent="0.25"/>
    <row r="20866" customFormat="1" x14ac:dyDescent="0.25"/>
    <row r="20867" customFormat="1" x14ac:dyDescent="0.25"/>
    <row r="20868" customFormat="1" x14ac:dyDescent="0.25"/>
    <row r="20869" customFormat="1" x14ac:dyDescent="0.25"/>
    <row r="20870" customFormat="1" x14ac:dyDescent="0.25"/>
    <row r="20871" customFormat="1" x14ac:dyDescent="0.25"/>
    <row r="20872" customFormat="1" x14ac:dyDescent="0.25"/>
    <row r="20873" customFormat="1" x14ac:dyDescent="0.25"/>
    <row r="20874" customFormat="1" x14ac:dyDescent="0.25"/>
    <row r="20875" customFormat="1" x14ac:dyDescent="0.25"/>
    <row r="20876" customFormat="1" x14ac:dyDescent="0.25"/>
    <row r="20877" customFormat="1" x14ac:dyDescent="0.25"/>
    <row r="20878" customFormat="1" x14ac:dyDescent="0.25"/>
    <row r="20879" customFormat="1" x14ac:dyDescent="0.25"/>
    <row r="20880" customFormat="1" x14ac:dyDescent="0.25"/>
    <row r="20881" customFormat="1" x14ac:dyDescent="0.25"/>
    <row r="20882" customFormat="1" x14ac:dyDescent="0.25"/>
    <row r="20883" customFormat="1" x14ac:dyDescent="0.25"/>
    <row r="20884" customFormat="1" x14ac:dyDescent="0.25"/>
    <row r="20885" customFormat="1" x14ac:dyDescent="0.25"/>
    <row r="20886" customFormat="1" x14ac:dyDescent="0.25"/>
    <row r="20887" customFormat="1" x14ac:dyDescent="0.25"/>
    <row r="20888" customFormat="1" x14ac:dyDescent="0.25"/>
    <row r="20889" customFormat="1" x14ac:dyDescent="0.25"/>
    <row r="20890" customFormat="1" x14ac:dyDescent="0.25"/>
    <row r="20891" customFormat="1" x14ac:dyDescent="0.25"/>
    <row r="20892" customFormat="1" x14ac:dyDescent="0.25"/>
    <row r="20893" customFormat="1" x14ac:dyDescent="0.25"/>
    <row r="20894" customFormat="1" x14ac:dyDescent="0.25"/>
    <row r="20895" customFormat="1" x14ac:dyDescent="0.25"/>
    <row r="20896" customFormat="1" x14ac:dyDescent="0.25"/>
    <row r="20897" customFormat="1" x14ac:dyDescent="0.25"/>
    <row r="20898" customFormat="1" x14ac:dyDescent="0.25"/>
    <row r="20899" customFormat="1" x14ac:dyDescent="0.25"/>
    <row r="20900" customFormat="1" x14ac:dyDescent="0.25"/>
    <row r="20901" customFormat="1" x14ac:dyDescent="0.25"/>
    <row r="20902" customFormat="1" x14ac:dyDescent="0.25"/>
    <row r="20903" customFormat="1" x14ac:dyDescent="0.25"/>
    <row r="20904" customFormat="1" x14ac:dyDescent="0.25"/>
    <row r="20905" customFormat="1" x14ac:dyDescent="0.25"/>
    <row r="20906" customFormat="1" x14ac:dyDescent="0.25"/>
    <row r="20907" customFormat="1" x14ac:dyDescent="0.25"/>
    <row r="20908" customFormat="1" x14ac:dyDescent="0.25"/>
    <row r="20909" customFormat="1" x14ac:dyDescent="0.25"/>
    <row r="20910" customFormat="1" x14ac:dyDescent="0.25"/>
    <row r="20911" customFormat="1" x14ac:dyDescent="0.25"/>
    <row r="20912" customFormat="1" x14ac:dyDescent="0.25"/>
    <row r="20913" customFormat="1" x14ac:dyDescent="0.25"/>
    <row r="20914" customFormat="1" x14ac:dyDescent="0.25"/>
    <row r="20915" customFormat="1" x14ac:dyDescent="0.25"/>
    <row r="20916" customFormat="1" x14ac:dyDescent="0.25"/>
    <row r="20917" customFormat="1" x14ac:dyDescent="0.25"/>
    <row r="20918" customFormat="1" x14ac:dyDescent="0.25"/>
    <row r="20919" customFormat="1" x14ac:dyDescent="0.25"/>
    <row r="20920" customFormat="1" x14ac:dyDescent="0.25"/>
    <row r="20921" customFormat="1" x14ac:dyDescent="0.25"/>
    <row r="20922" customFormat="1" x14ac:dyDescent="0.25"/>
    <row r="20923" customFormat="1" x14ac:dyDescent="0.25"/>
    <row r="20924" customFormat="1" x14ac:dyDescent="0.25"/>
    <row r="20925" customFormat="1" x14ac:dyDescent="0.25"/>
    <row r="20926" customFormat="1" x14ac:dyDescent="0.25"/>
    <row r="20927" customFormat="1" x14ac:dyDescent="0.25"/>
    <row r="20928" customFormat="1" x14ac:dyDescent="0.25"/>
    <row r="20929" customFormat="1" x14ac:dyDescent="0.25"/>
    <row r="20930" customFormat="1" x14ac:dyDescent="0.25"/>
    <row r="20931" customFormat="1" x14ac:dyDescent="0.25"/>
    <row r="20932" customFormat="1" x14ac:dyDescent="0.25"/>
    <row r="20933" customFormat="1" x14ac:dyDescent="0.25"/>
    <row r="20934" customFormat="1" x14ac:dyDescent="0.25"/>
    <row r="20935" customFormat="1" x14ac:dyDescent="0.25"/>
    <row r="20936" customFormat="1" x14ac:dyDescent="0.25"/>
    <row r="20937" customFormat="1" x14ac:dyDescent="0.25"/>
    <row r="20938" customFormat="1" x14ac:dyDescent="0.25"/>
    <row r="20939" customFormat="1" x14ac:dyDescent="0.25"/>
    <row r="20940" customFormat="1" x14ac:dyDescent="0.25"/>
    <row r="20941" customFormat="1" x14ac:dyDescent="0.25"/>
    <row r="20942" customFormat="1" x14ac:dyDescent="0.25"/>
    <row r="20943" customFormat="1" x14ac:dyDescent="0.25"/>
    <row r="20944" customFormat="1" x14ac:dyDescent="0.25"/>
    <row r="20945" customFormat="1" x14ac:dyDescent="0.25"/>
    <row r="20946" customFormat="1" x14ac:dyDescent="0.25"/>
    <row r="20947" customFormat="1" x14ac:dyDescent="0.25"/>
    <row r="20948" customFormat="1" x14ac:dyDescent="0.25"/>
    <row r="20949" customFormat="1" x14ac:dyDescent="0.25"/>
    <row r="20950" customFormat="1" x14ac:dyDescent="0.25"/>
    <row r="20951" customFormat="1" x14ac:dyDescent="0.25"/>
    <row r="20952" customFormat="1" x14ac:dyDescent="0.25"/>
    <row r="20953" customFormat="1" x14ac:dyDescent="0.25"/>
    <row r="20954" customFormat="1" x14ac:dyDescent="0.25"/>
    <row r="20955" customFormat="1" x14ac:dyDescent="0.25"/>
    <row r="20956" customFormat="1" x14ac:dyDescent="0.25"/>
    <row r="20957" customFormat="1" x14ac:dyDescent="0.25"/>
    <row r="20958" customFormat="1" x14ac:dyDescent="0.25"/>
    <row r="20959" customFormat="1" x14ac:dyDescent="0.25"/>
    <row r="20960" customFormat="1" x14ac:dyDescent="0.25"/>
    <row r="20961" customFormat="1" x14ac:dyDescent="0.25"/>
    <row r="20962" customFormat="1" x14ac:dyDescent="0.25"/>
    <row r="20963" customFormat="1" x14ac:dyDescent="0.25"/>
    <row r="20964" customFormat="1" x14ac:dyDescent="0.25"/>
    <row r="20965" customFormat="1" x14ac:dyDescent="0.25"/>
    <row r="20966" customFormat="1" x14ac:dyDescent="0.25"/>
    <row r="20967" customFormat="1" x14ac:dyDescent="0.25"/>
    <row r="20968" customFormat="1" x14ac:dyDescent="0.25"/>
    <row r="20969" customFormat="1" x14ac:dyDescent="0.25"/>
    <row r="20970" customFormat="1" x14ac:dyDescent="0.25"/>
    <row r="20971" customFormat="1" x14ac:dyDescent="0.25"/>
    <row r="20972" customFormat="1" x14ac:dyDescent="0.25"/>
    <row r="20973" customFormat="1" x14ac:dyDescent="0.25"/>
    <row r="20974" customFormat="1" x14ac:dyDescent="0.25"/>
    <row r="20975" customFormat="1" x14ac:dyDescent="0.25"/>
    <row r="20976" customFormat="1" x14ac:dyDescent="0.25"/>
    <row r="20977" customFormat="1" x14ac:dyDescent="0.25"/>
    <row r="20978" customFormat="1" x14ac:dyDescent="0.25"/>
    <row r="20979" customFormat="1" x14ac:dyDescent="0.25"/>
    <row r="20980" customFormat="1" x14ac:dyDescent="0.25"/>
    <row r="20981" customFormat="1" x14ac:dyDescent="0.25"/>
    <row r="20982" customFormat="1" x14ac:dyDescent="0.25"/>
    <row r="20983" customFormat="1" x14ac:dyDescent="0.25"/>
    <row r="20984" customFormat="1" x14ac:dyDescent="0.25"/>
    <row r="20985" customFormat="1" x14ac:dyDescent="0.25"/>
    <row r="20986" customFormat="1" x14ac:dyDescent="0.25"/>
    <row r="20987" customFormat="1" x14ac:dyDescent="0.25"/>
    <row r="20988" customFormat="1" x14ac:dyDescent="0.25"/>
    <row r="20989" customFormat="1" x14ac:dyDescent="0.25"/>
    <row r="20990" customFormat="1" x14ac:dyDescent="0.25"/>
    <row r="20991" customFormat="1" x14ac:dyDescent="0.25"/>
    <row r="20992" customFormat="1" x14ac:dyDescent="0.25"/>
    <row r="20993" customFormat="1" x14ac:dyDescent="0.25"/>
    <row r="20994" customFormat="1" x14ac:dyDescent="0.25"/>
    <row r="20995" customFormat="1" x14ac:dyDescent="0.25"/>
    <row r="20996" customFormat="1" x14ac:dyDescent="0.25"/>
    <row r="20997" customFormat="1" x14ac:dyDescent="0.25"/>
    <row r="20998" customFormat="1" x14ac:dyDescent="0.25"/>
    <row r="20999" customFormat="1" x14ac:dyDescent="0.25"/>
    <row r="21000" customFormat="1" x14ac:dyDescent="0.25"/>
    <row r="21001" customFormat="1" x14ac:dyDescent="0.25"/>
    <row r="21002" customFormat="1" x14ac:dyDescent="0.25"/>
    <row r="21003" customFormat="1" x14ac:dyDescent="0.25"/>
    <row r="21004" customFormat="1" x14ac:dyDescent="0.25"/>
    <row r="21005" customFormat="1" x14ac:dyDescent="0.25"/>
    <row r="21006" customFormat="1" x14ac:dyDescent="0.25"/>
    <row r="21007" customFormat="1" x14ac:dyDescent="0.25"/>
    <row r="21008" customFormat="1" x14ac:dyDescent="0.25"/>
    <row r="21009" customFormat="1" x14ac:dyDescent="0.25"/>
    <row r="21010" customFormat="1" x14ac:dyDescent="0.25"/>
    <row r="21011" customFormat="1" x14ac:dyDescent="0.25"/>
    <row r="21012" customFormat="1" x14ac:dyDescent="0.25"/>
    <row r="21013" customFormat="1" x14ac:dyDescent="0.25"/>
    <row r="21014" customFormat="1" x14ac:dyDescent="0.25"/>
    <row r="21015" customFormat="1" x14ac:dyDescent="0.25"/>
    <row r="21016" customFormat="1" x14ac:dyDescent="0.25"/>
    <row r="21017" customFormat="1" x14ac:dyDescent="0.25"/>
    <row r="21018" customFormat="1" x14ac:dyDescent="0.25"/>
    <row r="21019" customFormat="1" x14ac:dyDescent="0.25"/>
    <row r="21020" customFormat="1" x14ac:dyDescent="0.25"/>
    <row r="21021" customFormat="1" x14ac:dyDescent="0.25"/>
    <row r="21022" customFormat="1" x14ac:dyDescent="0.25"/>
    <row r="21023" customFormat="1" x14ac:dyDescent="0.25"/>
    <row r="21024" customFormat="1" x14ac:dyDescent="0.25"/>
    <row r="21025" customFormat="1" x14ac:dyDescent="0.25"/>
    <row r="21026" customFormat="1" x14ac:dyDescent="0.25"/>
    <row r="21027" customFormat="1" x14ac:dyDescent="0.25"/>
    <row r="21028" customFormat="1" x14ac:dyDescent="0.25"/>
    <row r="21029" customFormat="1" x14ac:dyDescent="0.25"/>
    <row r="21030" customFormat="1" x14ac:dyDescent="0.25"/>
    <row r="21031" customFormat="1" x14ac:dyDescent="0.25"/>
    <row r="21032" customFormat="1" x14ac:dyDescent="0.25"/>
    <row r="21033" customFormat="1" x14ac:dyDescent="0.25"/>
    <row r="21034" customFormat="1" x14ac:dyDescent="0.25"/>
    <row r="21035" customFormat="1" x14ac:dyDescent="0.25"/>
    <row r="21036" customFormat="1" x14ac:dyDescent="0.25"/>
    <row r="21037" customFormat="1" x14ac:dyDescent="0.25"/>
    <row r="21038" customFormat="1" x14ac:dyDescent="0.25"/>
    <row r="21039" customFormat="1" x14ac:dyDescent="0.25"/>
    <row r="21040" customFormat="1" x14ac:dyDescent="0.25"/>
    <row r="21041" customFormat="1" x14ac:dyDescent="0.25"/>
    <row r="21042" customFormat="1" x14ac:dyDescent="0.25"/>
    <row r="21043" customFormat="1" x14ac:dyDescent="0.25"/>
    <row r="21044" customFormat="1" x14ac:dyDescent="0.25"/>
    <row r="21045" customFormat="1" x14ac:dyDescent="0.25"/>
    <row r="21046" customFormat="1" x14ac:dyDescent="0.25"/>
    <row r="21047" customFormat="1" x14ac:dyDescent="0.25"/>
    <row r="21048" customFormat="1" x14ac:dyDescent="0.25"/>
    <row r="21049" customFormat="1" x14ac:dyDescent="0.25"/>
    <row r="21050" customFormat="1" x14ac:dyDescent="0.25"/>
    <row r="21051" customFormat="1" x14ac:dyDescent="0.25"/>
    <row r="21052" customFormat="1" x14ac:dyDescent="0.25"/>
    <row r="21053" customFormat="1" x14ac:dyDescent="0.25"/>
    <row r="21054" customFormat="1" x14ac:dyDescent="0.25"/>
    <row r="21055" customFormat="1" x14ac:dyDescent="0.25"/>
    <row r="21056" customFormat="1" x14ac:dyDescent="0.25"/>
    <row r="21057" customFormat="1" x14ac:dyDescent="0.25"/>
    <row r="21058" customFormat="1" x14ac:dyDescent="0.25"/>
    <row r="21059" customFormat="1" x14ac:dyDescent="0.25"/>
    <row r="21060" customFormat="1" x14ac:dyDescent="0.25"/>
    <row r="21061" customFormat="1" x14ac:dyDescent="0.25"/>
    <row r="21062" customFormat="1" x14ac:dyDescent="0.25"/>
    <row r="21063" customFormat="1" x14ac:dyDescent="0.25"/>
    <row r="21064" customFormat="1" x14ac:dyDescent="0.25"/>
    <row r="21065" customFormat="1" x14ac:dyDescent="0.25"/>
    <row r="21066" customFormat="1" x14ac:dyDescent="0.25"/>
    <row r="21067" customFormat="1" x14ac:dyDescent="0.25"/>
    <row r="21068" customFormat="1" x14ac:dyDescent="0.25"/>
    <row r="21069" customFormat="1" x14ac:dyDescent="0.25"/>
    <row r="21070" customFormat="1" x14ac:dyDescent="0.25"/>
    <row r="21071" customFormat="1" x14ac:dyDescent="0.25"/>
    <row r="21072" customFormat="1" x14ac:dyDescent="0.25"/>
    <row r="21073" customFormat="1" x14ac:dyDescent="0.25"/>
    <row r="21074" customFormat="1" x14ac:dyDescent="0.25"/>
    <row r="21075" customFormat="1" x14ac:dyDescent="0.25"/>
    <row r="21076" customFormat="1" x14ac:dyDescent="0.25"/>
    <row r="21077" customFormat="1" x14ac:dyDescent="0.25"/>
    <row r="21078" customFormat="1" x14ac:dyDescent="0.25"/>
    <row r="21079" customFormat="1" x14ac:dyDescent="0.25"/>
    <row r="21080" customFormat="1" x14ac:dyDescent="0.25"/>
    <row r="21081" customFormat="1" x14ac:dyDescent="0.25"/>
    <row r="21082" customFormat="1" x14ac:dyDescent="0.25"/>
    <row r="21083" customFormat="1" x14ac:dyDescent="0.25"/>
    <row r="21084" customFormat="1" x14ac:dyDescent="0.25"/>
    <row r="21085" customFormat="1" x14ac:dyDescent="0.25"/>
    <row r="21086" customFormat="1" x14ac:dyDescent="0.25"/>
    <row r="21087" customFormat="1" x14ac:dyDescent="0.25"/>
    <row r="21088" customFormat="1" x14ac:dyDescent="0.25"/>
    <row r="21089" customFormat="1" x14ac:dyDescent="0.25"/>
    <row r="21090" customFormat="1" x14ac:dyDescent="0.25"/>
    <row r="21091" customFormat="1" x14ac:dyDescent="0.25"/>
    <row r="21092" customFormat="1" x14ac:dyDescent="0.25"/>
    <row r="21093" customFormat="1" x14ac:dyDescent="0.25"/>
    <row r="21094" customFormat="1" x14ac:dyDescent="0.25"/>
    <row r="21095" customFormat="1" x14ac:dyDescent="0.25"/>
    <row r="21096" customFormat="1" x14ac:dyDescent="0.25"/>
    <row r="21097" customFormat="1" x14ac:dyDescent="0.25"/>
    <row r="21098" customFormat="1" x14ac:dyDescent="0.25"/>
    <row r="21099" customFormat="1" x14ac:dyDescent="0.25"/>
    <row r="21100" customFormat="1" x14ac:dyDescent="0.25"/>
    <row r="21101" customFormat="1" x14ac:dyDescent="0.25"/>
    <row r="21102" customFormat="1" x14ac:dyDescent="0.25"/>
    <row r="21103" customFormat="1" x14ac:dyDescent="0.25"/>
    <row r="21104" customFormat="1" x14ac:dyDescent="0.25"/>
    <row r="21105" customFormat="1" x14ac:dyDescent="0.25"/>
    <row r="21106" customFormat="1" x14ac:dyDescent="0.25"/>
    <row r="21107" customFormat="1" x14ac:dyDescent="0.25"/>
    <row r="21108" customFormat="1" x14ac:dyDescent="0.25"/>
    <row r="21109" customFormat="1" x14ac:dyDescent="0.25"/>
    <row r="21110" customFormat="1" x14ac:dyDescent="0.25"/>
    <row r="21111" customFormat="1" x14ac:dyDescent="0.25"/>
    <row r="21112" customFormat="1" x14ac:dyDescent="0.25"/>
    <row r="21113" customFormat="1" x14ac:dyDescent="0.25"/>
    <row r="21114" customFormat="1" x14ac:dyDescent="0.25"/>
    <row r="21115" customFormat="1" x14ac:dyDescent="0.25"/>
    <row r="21116" customFormat="1" x14ac:dyDescent="0.25"/>
    <row r="21117" customFormat="1" x14ac:dyDescent="0.25"/>
    <row r="21118" customFormat="1" x14ac:dyDescent="0.25"/>
    <row r="21119" customFormat="1" x14ac:dyDescent="0.25"/>
    <row r="21120" customFormat="1" x14ac:dyDescent="0.25"/>
    <row r="21121" customFormat="1" x14ac:dyDescent="0.25"/>
    <row r="21122" customFormat="1" x14ac:dyDescent="0.25"/>
    <row r="21123" customFormat="1" x14ac:dyDescent="0.25"/>
    <row r="21124" customFormat="1" x14ac:dyDescent="0.25"/>
    <row r="21125" customFormat="1" x14ac:dyDescent="0.25"/>
    <row r="21126" customFormat="1" x14ac:dyDescent="0.25"/>
    <row r="21127" customFormat="1" x14ac:dyDescent="0.25"/>
    <row r="21128" customFormat="1" x14ac:dyDescent="0.25"/>
    <row r="21129" customFormat="1" x14ac:dyDescent="0.25"/>
    <row r="21130" customFormat="1" x14ac:dyDescent="0.25"/>
    <row r="21131" customFormat="1" x14ac:dyDescent="0.25"/>
    <row r="21132" customFormat="1" x14ac:dyDescent="0.25"/>
    <row r="21133" customFormat="1" x14ac:dyDescent="0.25"/>
    <row r="21134" customFormat="1" x14ac:dyDescent="0.25"/>
    <row r="21135" customFormat="1" x14ac:dyDescent="0.25"/>
    <row r="21136" customFormat="1" x14ac:dyDescent="0.25"/>
    <row r="21137" customFormat="1" x14ac:dyDescent="0.25"/>
    <row r="21138" customFormat="1" x14ac:dyDescent="0.25"/>
    <row r="21139" customFormat="1" x14ac:dyDescent="0.25"/>
    <row r="21140" customFormat="1" x14ac:dyDescent="0.25"/>
    <row r="21141" customFormat="1" x14ac:dyDescent="0.25"/>
    <row r="21142" customFormat="1" x14ac:dyDescent="0.25"/>
    <row r="21143" customFormat="1" x14ac:dyDescent="0.25"/>
    <row r="21144" customFormat="1" x14ac:dyDescent="0.25"/>
    <row r="21145" customFormat="1" x14ac:dyDescent="0.25"/>
    <row r="21146" customFormat="1" x14ac:dyDescent="0.25"/>
    <row r="21147" customFormat="1" x14ac:dyDescent="0.25"/>
    <row r="21148" customFormat="1" x14ac:dyDescent="0.25"/>
    <row r="21149" customFormat="1" x14ac:dyDescent="0.25"/>
    <row r="21150" customFormat="1" x14ac:dyDescent="0.25"/>
    <row r="21151" customFormat="1" x14ac:dyDescent="0.25"/>
    <row r="21152" customFormat="1" x14ac:dyDescent="0.25"/>
    <row r="21153" customFormat="1" x14ac:dyDescent="0.25"/>
    <row r="21154" customFormat="1" x14ac:dyDescent="0.25"/>
    <row r="21155" customFormat="1" x14ac:dyDescent="0.25"/>
    <row r="21156" customFormat="1" x14ac:dyDescent="0.25"/>
    <row r="21157" customFormat="1" x14ac:dyDescent="0.25"/>
    <row r="21158" customFormat="1" x14ac:dyDescent="0.25"/>
    <row r="21159" customFormat="1" x14ac:dyDescent="0.25"/>
    <row r="21160" customFormat="1" x14ac:dyDescent="0.25"/>
    <row r="21161" customFormat="1" x14ac:dyDescent="0.25"/>
    <row r="21162" customFormat="1" x14ac:dyDescent="0.25"/>
    <row r="21163" customFormat="1" x14ac:dyDescent="0.25"/>
    <row r="21164" customFormat="1" x14ac:dyDescent="0.25"/>
    <row r="21165" customFormat="1" x14ac:dyDescent="0.25"/>
    <row r="21166" customFormat="1" x14ac:dyDescent="0.25"/>
    <row r="21167" customFormat="1" x14ac:dyDescent="0.25"/>
    <row r="21168" customFormat="1" x14ac:dyDescent="0.25"/>
    <row r="21169" customFormat="1" x14ac:dyDescent="0.25"/>
    <row r="21170" customFormat="1" x14ac:dyDescent="0.25"/>
    <row r="21171" customFormat="1" x14ac:dyDescent="0.25"/>
    <row r="21172" customFormat="1" x14ac:dyDescent="0.25"/>
    <row r="21173" customFormat="1" x14ac:dyDescent="0.25"/>
    <row r="21174" customFormat="1" x14ac:dyDescent="0.25"/>
    <row r="21175" customFormat="1" x14ac:dyDescent="0.25"/>
    <row r="21176" customFormat="1" x14ac:dyDescent="0.25"/>
    <row r="21177" customFormat="1" x14ac:dyDescent="0.25"/>
    <row r="21178" customFormat="1" x14ac:dyDescent="0.25"/>
    <row r="21179" customFormat="1" x14ac:dyDescent="0.25"/>
    <row r="21180" customFormat="1" x14ac:dyDescent="0.25"/>
    <row r="21181" customFormat="1" x14ac:dyDescent="0.25"/>
    <row r="21182" customFormat="1" x14ac:dyDescent="0.25"/>
    <row r="21183" customFormat="1" x14ac:dyDescent="0.25"/>
    <row r="21184" customFormat="1" x14ac:dyDescent="0.25"/>
    <row r="21185" customFormat="1" x14ac:dyDescent="0.25"/>
    <row r="21186" customFormat="1" x14ac:dyDescent="0.25"/>
    <row r="21187" customFormat="1" x14ac:dyDescent="0.25"/>
    <row r="21188" customFormat="1" x14ac:dyDescent="0.25"/>
    <row r="21189" customFormat="1" x14ac:dyDescent="0.25"/>
    <row r="21190" customFormat="1" x14ac:dyDescent="0.25"/>
    <row r="21191" customFormat="1" x14ac:dyDescent="0.25"/>
    <row r="21192" customFormat="1" x14ac:dyDescent="0.25"/>
    <row r="21193" customFormat="1" x14ac:dyDescent="0.25"/>
    <row r="21194" customFormat="1" x14ac:dyDescent="0.25"/>
    <row r="21195" customFormat="1" x14ac:dyDescent="0.25"/>
    <row r="21196" customFormat="1" x14ac:dyDescent="0.25"/>
    <row r="21197" customFormat="1" x14ac:dyDescent="0.25"/>
    <row r="21198" customFormat="1" x14ac:dyDescent="0.25"/>
    <row r="21199" customFormat="1" x14ac:dyDescent="0.25"/>
    <row r="21200" customFormat="1" x14ac:dyDescent="0.25"/>
    <row r="21201" customFormat="1" x14ac:dyDescent="0.25"/>
    <row r="21202" customFormat="1" x14ac:dyDescent="0.25"/>
    <row r="21203" customFormat="1" x14ac:dyDescent="0.25"/>
    <row r="21204" customFormat="1" x14ac:dyDescent="0.25"/>
    <row r="21205" customFormat="1" x14ac:dyDescent="0.25"/>
    <row r="21206" customFormat="1" x14ac:dyDescent="0.25"/>
    <row r="21207" customFormat="1" x14ac:dyDescent="0.25"/>
    <row r="21208" customFormat="1" x14ac:dyDescent="0.25"/>
    <row r="21209" customFormat="1" x14ac:dyDescent="0.25"/>
    <row r="21210" customFormat="1" x14ac:dyDescent="0.25"/>
    <row r="21211" customFormat="1" x14ac:dyDescent="0.25"/>
    <row r="21212" customFormat="1" x14ac:dyDescent="0.25"/>
    <row r="21213" customFormat="1" x14ac:dyDescent="0.25"/>
    <row r="21214" customFormat="1" x14ac:dyDescent="0.25"/>
    <row r="21215" customFormat="1" x14ac:dyDescent="0.25"/>
    <row r="21216" customFormat="1" x14ac:dyDescent="0.25"/>
    <row r="21217" customFormat="1" x14ac:dyDescent="0.25"/>
    <row r="21218" customFormat="1" x14ac:dyDescent="0.25"/>
    <row r="21219" customFormat="1" x14ac:dyDescent="0.25"/>
    <row r="21220" customFormat="1" x14ac:dyDescent="0.25"/>
    <row r="21221" customFormat="1" x14ac:dyDescent="0.25"/>
    <row r="21222" customFormat="1" x14ac:dyDescent="0.25"/>
    <row r="21223" customFormat="1" x14ac:dyDescent="0.25"/>
    <row r="21224" customFormat="1" x14ac:dyDescent="0.25"/>
    <row r="21225" customFormat="1" x14ac:dyDescent="0.25"/>
    <row r="21226" customFormat="1" x14ac:dyDescent="0.25"/>
    <row r="21227" customFormat="1" x14ac:dyDescent="0.25"/>
    <row r="21228" customFormat="1" x14ac:dyDescent="0.25"/>
    <row r="21229" customFormat="1" x14ac:dyDescent="0.25"/>
    <row r="21230" customFormat="1" x14ac:dyDescent="0.25"/>
    <row r="21231" customFormat="1" x14ac:dyDescent="0.25"/>
    <row r="21232" customFormat="1" x14ac:dyDescent="0.25"/>
    <row r="21233" customFormat="1" x14ac:dyDescent="0.25"/>
    <row r="21234" customFormat="1" x14ac:dyDescent="0.25"/>
    <row r="21235" customFormat="1" x14ac:dyDescent="0.25"/>
    <row r="21236" customFormat="1" x14ac:dyDescent="0.25"/>
    <row r="21237" customFormat="1" x14ac:dyDescent="0.25"/>
    <row r="21238" customFormat="1" x14ac:dyDescent="0.25"/>
    <row r="21239" customFormat="1" x14ac:dyDescent="0.25"/>
    <row r="21240" customFormat="1" x14ac:dyDescent="0.25"/>
    <row r="21241" customFormat="1" x14ac:dyDescent="0.25"/>
    <row r="21242" customFormat="1" x14ac:dyDescent="0.25"/>
    <row r="21243" customFormat="1" x14ac:dyDescent="0.25"/>
    <row r="21244" customFormat="1" x14ac:dyDescent="0.25"/>
    <row r="21245" customFormat="1" x14ac:dyDescent="0.25"/>
    <row r="21246" customFormat="1" x14ac:dyDescent="0.25"/>
    <row r="21247" customFormat="1" x14ac:dyDescent="0.25"/>
    <row r="21248" customFormat="1" x14ac:dyDescent="0.25"/>
    <row r="21249" customFormat="1" x14ac:dyDescent="0.25"/>
    <row r="21250" customFormat="1" x14ac:dyDescent="0.25"/>
    <row r="21251" customFormat="1" x14ac:dyDescent="0.25"/>
    <row r="21252" customFormat="1" x14ac:dyDescent="0.25"/>
    <row r="21253" customFormat="1" x14ac:dyDescent="0.25"/>
    <row r="21254" customFormat="1" x14ac:dyDescent="0.25"/>
    <row r="21255" customFormat="1" x14ac:dyDescent="0.25"/>
    <row r="21256" customFormat="1" x14ac:dyDescent="0.25"/>
    <row r="21257" customFormat="1" x14ac:dyDescent="0.25"/>
    <row r="21258" customFormat="1" x14ac:dyDescent="0.25"/>
    <row r="21259" customFormat="1" x14ac:dyDescent="0.25"/>
    <row r="21260" customFormat="1" x14ac:dyDescent="0.25"/>
    <row r="21261" customFormat="1" x14ac:dyDescent="0.25"/>
    <row r="21262" customFormat="1" x14ac:dyDescent="0.25"/>
    <row r="21263" customFormat="1" x14ac:dyDescent="0.25"/>
    <row r="21264" customFormat="1" x14ac:dyDescent="0.25"/>
    <row r="21265" customFormat="1" x14ac:dyDescent="0.25"/>
    <row r="21266" customFormat="1" x14ac:dyDescent="0.25"/>
    <row r="21267" customFormat="1" x14ac:dyDescent="0.25"/>
    <row r="21268" customFormat="1" x14ac:dyDescent="0.25"/>
    <row r="21269" customFormat="1" x14ac:dyDescent="0.25"/>
    <row r="21270" customFormat="1" x14ac:dyDescent="0.25"/>
    <row r="21271" customFormat="1" x14ac:dyDescent="0.25"/>
    <row r="21272" customFormat="1" x14ac:dyDescent="0.25"/>
    <row r="21273" customFormat="1" x14ac:dyDescent="0.25"/>
    <row r="21274" customFormat="1" x14ac:dyDescent="0.25"/>
    <row r="21275" customFormat="1" x14ac:dyDescent="0.25"/>
    <row r="21276" customFormat="1" x14ac:dyDescent="0.25"/>
    <row r="21277" customFormat="1" x14ac:dyDescent="0.25"/>
    <row r="21278" customFormat="1" x14ac:dyDescent="0.25"/>
    <row r="21279" customFormat="1" x14ac:dyDescent="0.25"/>
    <row r="21280" customFormat="1" x14ac:dyDescent="0.25"/>
    <row r="21281" customFormat="1" x14ac:dyDescent="0.25"/>
    <row r="21282" customFormat="1" x14ac:dyDescent="0.25"/>
    <row r="21283" customFormat="1" x14ac:dyDescent="0.25"/>
    <row r="21284" customFormat="1" x14ac:dyDescent="0.25"/>
    <row r="21285" customFormat="1" x14ac:dyDescent="0.25"/>
    <row r="21286" customFormat="1" x14ac:dyDescent="0.25"/>
    <row r="21287" customFormat="1" x14ac:dyDescent="0.25"/>
    <row r="21288" customFormat="1" x14ac:dyDescent="0.25"/>
    <row r="21289" customFormat="1" x14ac:dyDescent="0.25"/>
    <row r="21290" customFormat="1" x14ac:dyDescent="0.25"/>
    <row r="21291" customFormat="1" x14ac:dyDescent="0.25"/>
    <row r="21292" customFormat="1" x14ac:dyDescent="0.25"/>
    <row r="21293" customFormat="1" x14ac:dyDescent="0.25"/>
    <row r="21294" customFormat="1" x14ac:dyDescent="0.25"/>
    <row r="21295" customFormat="1" x14ac:dyDescent="0.25"/>
    <row r="21296" customFormat="1" x14ac:dyDescent="0.25"/>
    <row r="21297" customFormat="1" x14ac:dyDescent="0.25"/>
    <row r="21298" customFormat="1" x14ac:dyDescent="0.25"/>
    <row r="21299" customFormat="1" x14ac:dyDescent="0.25"/>
    <row r="21300" customFormat="1" x14ac:dyDescent="0.25"/>
    <row r="21301" customFormat="1" x14ac:dyDescent="0.25"/>
    <row r="21302" customFormat="1" x14ac:dyDescent="0.25"/>
    <row r="21303" customFormat="1" x14ac:dyDescent="0.25"/>
    <row r="21304" customFormat="1" x14ac:dyDescent="0.25"/>
    <row r="21305" customFormat="1" x14ac:dyDescent="0.25"/>
    <row r="21306" customFormat="1" x14ac:dyDescent="0.25"/>
    <row r="21307" customFormat="1" x14ac:dyDescent="0.25"/>
    <row r="21308" customFormat="1" x14ac:dyDescent="0.25"/>
    <row r="21309" customFormat="1" x14ac:dyDescent="0.25"/>
    <row r="21310" customFormat="1" x14ac:dyDescent="0.25"/>
    <row r="21311" customFormat="1" x14ac:dyDescent="0.25"/>
    <row r="21312" customFormat="1" x14ac:dyDescent="0.25"/>
    <row r="21313" customFormat="1" x14ac:dyDescent="0.25"/>
    <row r="21314" customFormat="1" x14ac:dyDescent="0.25"/>
    <row r="21315" customFormat="1" x14ac:dyDescent="0.25"/>
    <row r="21316" customFormat="1" x14ac:dyDescent="0.25"/>
    <row r="21317" customFormat="1" x14ac:dyDescent="0.25"/>
    <row r="21318" customFormat="1" x14ac:dyDescent="0.25"/>
    <row r="21319" customFormat="1" x14ac:dyDescent="0.25"/>
    <row r="21320" customFormat="1" x14ac:dyDescent="0.25"/>
    <row r="21321" customFormat="1" x14ac:dyDescent="0.25"/>
    <row r="21322" customFormat="1" x14ac:dyDescent="0.25"/>
    <row r="21323" customFormat="1" x14ac:dyDescent="0.25"/>
    <row r="21324" customFormat="1" x14ac:dyDescent="0.25"/>
    <row r="21325" customFormat="1" x14ac:dyDescent="0.25"/>
    <row r="21326" customFormat="1" x14ac:dyDescent="0.25"/>
    <row r="21327" customFormat="1" x14ac:dyDescent="0.25"/>
    <row r="21328" customFormat="1" x14ac:dyDescent="0.25"/>
    <row r="21329" customFormat="1" x14ac:dyDescent="0.25"/>
    <row r="21330" customFormat="1" x14ac:dyDescent="0.25"/>
    <row r="21331" customFormat="1" x14ac:dyDescent="0.25"/>
    <row r="21332" customFormat="1" x14ac:dyDescent="0.25"/>
    <row r="21333" customFormat="1" x14ac:dyDescent="0.25"/>
    <row r="21334" customFormat="1" x14ac:dyDescent="0.25"/>
    <row r="21335" customFormat="1" x14ac:dyDescent="0.25"/>
    <row r="21336" customFormat="1" x14ac:dyDescent="0.25"/>
    <row r="21337" customFormat="1" x14ac:dyDescent="0.25"/>
    <row r="21338" customFormat="1" x14ac:dyDescent="0.25"/>
    <row r="21339" customFormat="1" x14ac:dyDescent="0.25"/>
    <row r="21340" customFormat="1" x14ac:dyDescent="0.25"/>
    <row r="21341" customFormat="1" x14ac:dyDescent="0.25"/>
    <row r="21342" customFormat="1" x14ac:dyDescent="0.25"/>
    <row r="21343" customFormat="1" x14ac:dyDescent="0.25"/>
    <row r="21344" customFormat="1" x14ac:dyDescent="0.25"/>
    <row r="21345" customFormat="1" x14ac:dyDescent="0.25"/>
    <row r="21346" customFormat="1" x14ac:dyDescent="0.25"/>
    <row r="21347" customFormat="1" x14ac:dyDescent="0.25"/>
    <row r="21348" customFormat="1" x14ac:dyDescent="0.25"/>
    <row r="21349" customFormat="1" x14ac:dyDescent="0.25"/>
    <row r="21350" customFormat="1" x14ac:dyDescent="0.25"/>
    <row r="21351" customFormat="1" x14ac:dyDescent="0.25"/>
    <row r="21352" customFormat="1" x14ac:dyDescent="0.25"/>
    <row r="21353" customFormat="1" x14ac:dyDescent="0.25"/>
    <row r="21354" customFormat="1" x14ac:dyDescent="0.25"/>
    <row r="21355" customFormat="1" x14ac:dyDescent="0.25"/>
    <row r="21356" customFormat="1" x14ac:dyDescent="0.25"/>
    <row r="21357" customFormat="1" x14ac:dyDescent="0.25"/>
    <row r="21358" customFormat="1" x14ac:dyDescent="0.25"/>
    <row r="21359" customFormat="1" x14ac:dyDescent="0.25"/>
    <row r="21360" customFormat="1" x14ac:dyDescent="0.25"/>
    <row r="21361" customFormat="1" x14ac:dyDescent="0.25"/>
    <row r="21362" customFormat="1" x14ac:dyDescent="0.25"/>
    <row r="21363" customFormat="1" x14ac:dyDescent="0.25"/>
    <row r="21364" customFormat="1" x14ac:dyDescent="0.25"/>
    <row r="21365" customFormat="1" x14ac:dyDescent="0.25"/>
    <row r="21366" customFormat="1" x14ac:dyDescent="0.25"/>
    <row r="21367" customFormat="1" x14ac:dyDescent="0.25"/>
    <row r="21368" customFormat="1" x14ac:dyDescent="0.25"/>
    <row r="21369" customFormat="1" x14ac:dyDescent="0.25"/>
    <row r="21370" customFormat="1" x14ac:dyDescent="0.25"/>
    <row r="21371" customFormat="1" x14ac:dyDescent="0.25"/>
    <row r="21372" customFormat="1" x14ac:dyDescent="0.25"/>
    <row r="21373" customFormat="1" x14ac:dyDescent="0.25"/>
    <row r="21374" customFormat="1" x14ac:dyDescent="0.25"/>
    <row r="21375" customFormat="1" x14ac:dyDescent="0.25"/>
    <row r="21376" customFormat="1" x14ac:dyDescent="0.25"/>
    <row r="21377" customFormat="1" x14ac:dyDescent="0.25"/>
    <row r="21378" customFormat="1" x14ac:dyDescent="0.25"/>
    <row r="21379" customFormat="1" x14ac:dyDescent="0.25"/>
    <row r="21380" customFormat="1" x14ac:dyDescent="0.25"/>
    <row r="21381" customFormat="1" x14ac:dyDescent="0.25"/>
    <row r="21382" customFormat="1" x14ac:dyDescent="0.25"/>
    <row r="21383" customFormat="1" x14ac:dyDescent="0.25"/>
    <row r="21384" customFormat="1" x14ac:dyDescent="0.25"/>
    <row r="21385" customFormat="1" x14ac:dyDescent="0.25"/>
    <row r="21386" customFormat="1" x14ac:dyDescent="0.25"/>
    <row r="21387" customFormat="1" x14ac:dyDescent="0.25"/>
    <row r="21388" customFormat="1" x14ac:dyDescent="0.25"/>
    <row r="21389" customFormat="1" x14ac:dyDescent="0.25"/>
    <row r="21390" customFormat="1" x14ac:dyDescent="0.25"/>
    <row r="21391" customFormat="1" x14ac:dyDescent="0.25"/>
    <row r="21392" customFormat="1" x14ac:dyDescent="0.25"/>
    <row r="21393" customFormat="1" x14ac:dyDescent="0.25"/>
    <row r="21394" customFormat="1" x14ac:dyDescent="0.25"/>
    <row r="21395" customFormat="1" x14ac:dyDescent="0.25"/>
    <row r="21396" customFormat="1" x14ac:dyDescent="0.25"/>
    <row r="21397" customFormat="1" x14ac:dyDescent="0.25"/>
    <row r="21398" customFormat="1" x14ac:dyDescent="0.25"/>
    <row r="21399" customFormat="1" x14ac:dyDescent="0.25"/>
    <row r="21400" customFormat="1" x14ac:dyDescent="0.25"/>
    <row r="21401" customFormat="1" x14ac:dyDescent="0.25"/>
    <row r="21402" customFormat="1" x14ac:dyDescent="0.25"/>
    <row r="21403" customFormat="1" x14ac:dyDescent="0.25"/>
    <row r="21404" customFormat="1" x14ac:dyDescent="0.25"/>
    <row r="21405" customFormat="1" x14ac:dyDescent="0.25"/>
    <row r="21406" customFormat="1" x14ac:dyDescent="0.25"/>
    <row r="21407" customFormat="1" x14ac:dyDescent="0.25"/>
    <row r="21408" customFormat="1" x14ac:dyDescent="0.25"/>
    <row r="21409" customFormat="1" x14ac:dyDescent="0.25"/>
    <row r="21410" customFormat="1" x14ac:dyDescent="0.25"/>
    <row r="21411" customFormat="1" x14ac:dyDescent="0.25"/>
    <row r="21412" customFormat="1" x14ac:dyDescent="0.25"/>
    <row r="21413" customFormat="1" x14ac:dyDescent="0.25"/>
    <row r="21414" customFormat="1" x14ac:dyDescent="0.25"/>
    <row r="21415" customFormat="1" x14ac:dyDescent="0.25"/>
    <row r="21416" customFormat="1" x14ac:dyDescent="0.25"/>
    <row r="21417" customFormat="1" x14ac:dyDescent="0.25"/>
    <row r="21418" customFormat="1" x14ac:dyDescent="0.25"/>
    <row r="21419" customFormat="1" x14ac:dyDescent="0.25"/>
    <row r="21420" customFormat="1" x14ac:dyDescent="0.25"/>
    <row r="21421" customFormat="1" x14ac:dyDescent="0.25"/>
    <row r="21422" customFormat="1" x14ac:dyDescent="0.25"/>
    <row r="21423" customFormat="1" x14ac:dyDescent="0.25"/>
    <row r="21424" customFormat="1" x14ac:dyDescent="0.25"/>
    <row r="21425" customFormat="1" x14ac:dyDescent="0.25"/>
    <row r="21426" customFormat="1" x14ac:dyDescent="0.25"/>
    <row r="21427" customFormat="1" x14ac:dyDescent="0.25"/>
    <row r="21428" customFormat="1" x14ac:dyDescent="0.25"/>
    <row r="21429" customFormat="1" x14ac:dyDescent="0.25"/>
    <row r="21430" customFormat="1" x14ac:dyDescent="0.25"/>
    <row r="21431" customFormat="1" x14ac:dyDescent="0.25"/>
    <row r="21432" customFormat="1" x14ac:dyDescent="0.25"/>
    <row r="21433" customFormat="1" x14ac:dyDescent="0.25"/>
    <row r="21434" customFormat="1" x14ac:dyDescent="0.25"/>
    <row r="21435" customFormat="1" x14ac:dyDescent="0.25"/>
    <row r="21436" customFormat="1" x14ac:dyDescent="0.25"/>
    <row r="21437" customFormat="1" x14ac:dyDescent="0.25"/>
    <row r="21438" customFormat="1" x14ac:dyDescent="0.25"/>
    <row r="21439" customFormat="1" x14ac:dyDescent="0.25"/>
    <row r="21440" customFormat="1" x14ac:dyDescent="0.25"/>
    <row r="21441" customFormat="1" x14ac:dyDescent="0.25"/>
    <row r="21442" customFormat="1" x14ac:dyDescent="0.25"/>
    <row r="21443" customFormat="1" x14ac:dyDescent="0.25"/>
    <row r="21444" customFormat="1" x14ac:dyDescent="0.25"/>
    <row r="21445" customFormat="1" x14ac:dyDescent="0.25"/>
    <row r="21446" customFormat="1" x14ac:dyDescent="0.25"/>
    <row r="21447" customFormat="1" x14ac:dyDescent="0.25"/>
    <row r="21448" customFormat="1" x14ac:dyDescent="0.25"/>
    <row r="21449" customFormat="1" x14ac:dyDescent="0.25"/>
    <row r="21450" customFormat="1" x14ac:dyDescent="0.25"/>
    <row r="21451" customFormat="1" x14ac:dyDescent="0.25"/>
    <row r="21452" customFormat="1" x14ac:dyDescent="0.25"/>
    <row r="21453" customFormat="1" x14ac:dyDescent="0.25"/>
    <row r="21454" customFormat="1" x14ac:dyDescent="0.25"/>
    <row r="21455" customFormat="1" x14ac:dyDescent="0.25"/>
    <row r="21456" customFormat="1" x14ac:dyDescent="0.25"/>
    <row r="21457" customFormat="1" x14ac:dyDescent="0.25"/>
    <row r="21458" customFormat="1" x14ac:dyDescent="0.25"/>
    <row r="21459" customFormat="1" x14ac:dyDescent="0.25"/>
    <row r="21460" customFormat="1" x14ac:dyDescent="0.25"/>
    <row r="21461" customFormat="1" x14ac:dyDescent="0.25"/>
    <row r="21462" customFormat="1" x14ac:dyDescent="0.25"/>
    <row r="21463" customFormat="1" x14ac:dyDescent="0.25"/>
    <row r="21464" customFormat="1" x14ac:dyDescent="0.25"/>
    <row r="21465" customFormat="1" x14ac:dyDescent="0.25"/>
    <row r="21466" customFormat="1" x14ac:dyDescent="0.25"/>
    <row r="21467" customFormat="1" x14ac:dyDescent="0.25"/>
    <row r="21468" customFormat="1" x14ac:dyDescent="0.25"/>
    <row r="21469" customFormat="1" x14ac:dyDescent="0.25"/>
    <row r="21470" customFormat="1" x14ac:dyDescent="0.25"/>
    <row r="21471" customFormat="1" x14ac:dyDescent="0.25"/>
    <row r="21472" customFormat="1" x14ac:dyDescent="0.25"/>
    <row r="21473" customFormat="1" x14ac:dyDescent="0.25"/>
    <row r="21474" customFormat="1" x14ac:dyDescent="0.25"/>
    <row r="21475" customFormat="1" x14ac:dyDescent="0.25"/>
    <row r="21476" customFormat="1" x14ac:dyDescent="0.25"/>
    <row r="21477" customFormat="1" x14ac:dyDescent="0.25"/>
    <row r="21478" customFormat="1" x14ac:dyDescent="0.25"/>
    <row r="21479" customFormat="1" x14ac:dyDescent="0.25"/>
    <row r="21480" customFormat="1" x14ac:dyDescent="0.25"/>
    <row r="21481" customFormat="1" x14ac:dyDescent="0.25"/>
    <row r="21482" customFormat="1" x14ac:dyDescent="0.25"/>
    <row r="21483" customFormat="1" x14ac:dyDescent="0.25"/>
    <row r="21484" customFormat="1" x14ac:dyDescent="0.25"/>
    <row r="21485" customFormat="1" x14ac:dyDescent="0.25"/>
    <row r="21486" customFormat="1" x14ac:dyDescent="0.25"/>
    <row r="21487" customFormat="1" x14ac:dyDescent="0.25"/>
    <row r="21488" customFormat="1" x14ac:dyDescent="0.25"/>
    <row r="21489" customFormat="1" x14ac:dyDescent="0.25"/>
    <row r="21490" customFormat="1" x14ac:dyDescent="0.25"/>
    <row r="21491" customFormat="1" x14ac:dyDescent="0.25"/>
    <row r="21492" customFormat="1" x14ac:dyDescent="0.25"/>
    <row r="21493" customFormat="1" x14ac:dyDescent="0.25"/>
    <row r="21494" customFormat="1" x14ac:dyDescent="0.25"/>
    <row r="21495" customFormat="1" x14ac:dyDescent="0.25"/>
    <row r="21496" customFormat="1" x14ac:dyDescent="0.25"/>
    <row r="21497" customFormat="1" x14ac:dyDescent="0.25"/>
    <row r="21498" customFormat="1" x14ac:dyDescent="0.25"/>
    <row r="21499" customFormat="1" x14ac:dyDescent="0.25"/>
    <row r="21500" customFormat="1" x14ac:dyDescent="0.25"/>
    <row r="21501" customFormat="1" x14ac:dyDescent="0.25"/>
    <row r="21502" customFormat="1" x14ac:dyDescent="0.25"/>
    <row r="21503" customFormat="1" x14ac:dyDescent="0.25"/>
    <row r="21504" customFormat="1" x14ac:dyDescent="0.25"/>
    <row r="21505" customFormat="1" x14ac:dyDescent="0.25"/>
    <row r="21506" customFormat="1" x14ac:dyDescent="0.25"/>
    <row r="21507" customFormat="1" x14ac:dyDescent="0.25"/>
    <row r="21508" customFormat="1" x14ac:dyDescent="0.25"/>
    <row r="21509" customFormat="1" x14ac:dyDescent="0.25"/>
    <row r="21510" customFormat="1" x14ac:dyDescent="0.25"/>
    <row r="21511" customFormat="1" x14ac:dyDescent="0.25"/>
    <row r="21512" customFormat="1" x14ac:dyDescent="0.25"/>
    <row r="21513" customFormat="1" x14ac:dyDescent="0.25"/>
    <row r="21514" customFormat="1" x14ac:dyDescent="0.25"/>
    <row r="21515" customFormat="1" x14ac:dyDescent="0.25"/>
    <row r="21516" customFormat="1" x14ac:dyDescent="0.25"/>
    <row r="21517" customFormat="1" x14ac:dyDescent="0.25"/>
    <row r="21518" customFormat="1" x14ac:dyDescent="0.25"/>
    <row r="21519" customFormat="1" x14ac:dyDescent="0.25"/>
    <row r="21520" customFormat="1" x14ac:dyDescent="0.25"/>
    <row r="21521" customFormat="1" x14ac:dyDescent="0.25"/>
    <row r="21522" customFormat="1" x14ac:dyDescent="0.25"/>
    <row r="21523" customFormat="1" x14ac:dyDescent="0.25"/>
    <row r="21524" customFormat="1" x14ac:dyDescent="0.25"/>
    <row r="21525" customFormat="1" x14ac:dyDescent="0.25"/>
    <row r="21526" customFormat="1" x14ac:dyDescent="0.25"/>
    <row r="21527" customFormat="1" x14ac:dyDescent="0.25"/>
    <row r="21528" customFormat="1" x14ac:dyDescent="0.25"/>
    <row r="21529" customFormat="1" x14ac:dyDescent="0.25"/>
    <row r="21530" customFormat="1" x14ac:dyDescent="0.25"/>
    <row r="21531" customFormat="1" x14ac:dyDescent="0.25"/>
    <row r="21532" customFormat="1" x14ac:dyDescent="0.25"/>
    <row r="21533" customFormat="1" x14ac:dyDescent="0.25"/>
    <row r="21534" customFormat="1" x14ac:dyDescent="0.25"/>
    <row r="21535" customFormat="1" x14ac:dyDescent="0.25"/>
    <row r="21536" customFormat="1" x14ac:dyDescent="0.25"/>
    <row r="21537" customFormat="1" x14ac:dyDescent="0.25"/>
    <row r="21538" customFormat="1" x14ac:dyDescent="0.25"/>
    <row r="21539" customFormat="1" x14ac:dyDescent="0.25"/>
    <row r="21540" customFormat="1" x14ac:dyDescent="0.25"/>
    <row r="21541" customFormat="1" x14ac:dyDescent="0.25"/>
    <row r="21542" customFormat="1" x14ac:dyDescent="0.25"/>
    <row r="21543" customFormat="1" x14ac:dyDescent="0.25"/>
    <row r="21544" customFormat="1" x14ac:dyDescent="0.25"/>
    <row r="21545" customFormat="1" x14ac:dyDescent="0.25"/>
    <row r="21546" customFormat="1" x14ac:dyDescent="0.25"/>
    <row r="21547" customFormat="1" x14ac:dyDescent="0.25"/>
    <row r="21548" customFormat="1" x14ac:dyDescent="0.25"/>
    <row r="21549" customFormat="1" x14ac:dyDescent="0.25"/>
    <row r="21550" customFormat="1" x14ac:dyDescent="0.25"/>
    <row r="21551" customFormat="1" x14ac:dyDescent="0.25"/>
    <row r="21552" customFormat="1" x14ac:dyDescent="0.25"/>
    <row r="21553" customFormat="1" x14ac:dyDescent="0.25"/>
    <row r="21554" customFormat="1" x14ac:dyDescent="0.25"/>
    <row r="21555" customFormat="1" x14ac:dyDescent="0.25"/>
    <row r="21556" customFormat="1" x14ac:dyDescent="0.25"/>
    <row r="21557" customFormat="1" x14ac:dyDescent="0.25"/>
    <row r="21558" customFormat="1" x14ac:dyDescent="0.25"/>
    <row r="21559" customFormat="1" x14ac:dyDescent="0.25"/>
    <row r="21560" customFormat="1" x14ac:dyDescent="0.25"/>
    <row r="21561" customFormat="1" x14ac:dyDescent="0.25"/>
    <row r="21562" customFormat="1" x14ac:dyDescent="0.25"/>
    <row r="21563" customFormat="1" x14ac:dyDescent="0.25"/>
    <row r="21564" customFormat="1" x14ac:dyDescent="0.25"/>
    <row r="21565" customFormat="1" x14ac:dyDescent="0.25"/>
    <row r="21566" customFormat="1" x14ac:dyDescent="0.25"/>
    <row r="21567" customFormat="1" x14ac:dyDescent="0.25"/>
    <row r="21568" customFormat="1" x14ac:dyDescent="0.25"/>
    <row r="21569" customFormat="1" x14ac:dyDescent="0.25"/>
    <row r="21570" customFormat="1" x14ac:dyDescent="0.25"/>
    <row r="21571" customFormat="1" x14ac:dyDescent="0.25"/>
    <row r="21572" customFormat="1" x14ac:dyDescent="0.25"/>
    <row r="21573" customFormat="1" x14ac:dyDescent="0.25"/>
    <row r="21574" customFormat="1" x14ac:dyDescent="0.25"/>
    <row r="21575" customFormat="1" x14ac:dyDescent="0.25"/>
    <row r="21576" customFormat="1" x14ac:dyDescent="0.25"/>
    <row r="21577" customFormat="1" x14ac:dyDescent="0.25"/>
    <row r="21578" customFormat="1" x14ac:dyDescent="0.25"/>
    <row r="21579" customFormat="1" x14ac:dyDescent="0.25"/>
    <row r="21580" customFormat="1" x14ac:dyDescent="0.25"/>
    <row r="21581" customFormat="1" x14ac:dyDescent="0.25"/>
    <row r="21582" customFormat="1" x14ac:dyDescent="0.25"/>
    <row r="21583" customFormat="1" x14ac:dyDescent="0.25"/>
    <row r="21584" customFormat="1" x14ac:dyDescent="0.25"/>
    <row r="21585" customFormat="1" x14ac:dyDescent="0.25"/>
    <row r="21586" customFormat="1" x14ac:dyDescent="0.25"/>
    <row r="21587" customFormat="1" x14ac:dyDescent="0.25"/>
    <row r="21588" customFormat="1" x14ac:dyDescent="0.25"/>
    <row r="21589" customFormat="1" x14ac:dyDescent="0.25"/>
    <row r="21590" customFormat="1" x14ac:dyDescent="0.25"/>
    <row r="21591" customFormat="1" x14ac:dyDescent="0.25"/>
    <row r="21592" customFormat="1" x14ac:dyDescent="0.25"/>
    <row r="21593" customFormat="1" x14ac:dyDescent="0.25"/>
    <row r="21594" customFormat="1" x14ac:dyDescent="0.25"/>
    <row r="21595" customFormat="1" x14ac:dyDescent="0.25"/>
    <row r="21596" customFormat="1" x14ac:dyDescent="0.25"/>
    <row r="21597" customFormat="1" x14ac:dyDescent="0.25"/>
    <row r="21598" customFormat="1" x14ac:dyDescent="0.25"/>
    <row r="21599" customFormat="1" x14ac:dyDescent="0.25"/>
    <row r="21600" customFormat="1" x14ac:dyDescent="0.25"/>
    <row r="21601" customFormat="1" x14ac:dyDescent="0.25"/>
    <row r="21602" customFormat="1" x14ac:dyDescent="0.25"/>
    <row r="21603" customFormat="1" x14ac:dyDescent="0.25"/>
    <row r="21604" customFormat="1" x14ac:dyDescent="0.25"/>
    <row r="21605" customFormat="1" x14ac:dyDescent="0.25"/>
    <row r="21606" customFormat="1" x14ac:dyDescent="0.25"/>
    <row r="21607" customFormat="1" x14ac:dyDescent="0.25"/>
    <row r="21608" customFormat="1" x14ac:dyDescent="0.25"/>
    <row r="21609" customFormat="1" x14ac:dyDescent="0.25"/>
    <row r="21610" customFormat="1" x14ac:dyDescent="0.25"/>
    <row r="21611" customFormat="1" x14ac:dyDescent="0.25"/>
    <row r="21612" customFormat="1" x14ac:dyDescent="0.25"/>
    <row r="21613" customFormat="1" x14ac:dyDescent="0.25"/>
    <row r="21614" customFormat="1" x14ac:dyDescent="0.25"/>
    <row r="21615" customFormat="1" x14ac:dyDescent="0.25"/>
    <row r="21616" customFormat="1" x14ac:dyDescent="0.25"/>
    <row r="21617" customFormat="1" x14ac:dyDescent="0.25"/>
    <row r="21618" customFormat="1" x14ac:dyDescent="0.25"/>
    <row r="21619" customFormat="1" x14ac:dyDescent="0.25"/>
    <row r="21620" customFormat="1" x14ac:dyDescent="0.25"/>
    <row r="21621" customFormat="1" x14ac:dyDescent="0.25"/>
    <row r="21622" customFormat="1" x14ac:dyDescent="0.25"/>
    <row r="21623" customFormat="1" x14ac:dyDescent="0.25"/>
    <row r="21624" customFormat="1" x14ac:dyDescent="0.25"/>
    <row r="21625" customFormat="1" x14ac:dyDescent="0.25"/>
    <row r="21626" customFormat="1" x14ac:dyDescent="0.25"/>
    <row r="21627" customFormat="1" x14ac:dyDescent="0.25"/>
    <row r="21628" customFormat="1" x14ac:dyDescent="0.25"/>
    <row r="21629" customFormat="1" x14ac:dyDescent="0.25"/>
    <row r="21630" customFormat="1" x14ac:dyDescent="0.25"/>
    <row r="21631" customFormat="1" x14ac:dyDescent="0.25"/>
    <row r="21632" customFormat="1" x14ac:dyDescent="0.25"/>
    <row r="21633" customFormat="1" x14ac:dyDescent="0.25"/>
    <row r="21634" customFormat="1" x14ac:dyDescent="0.25"/>
    <row r="21635" customFormat="1" x14ac:dyDescent="0.25"/>
    <row r="21636" customFormat="1" x14ac:dyDescent="0.25"/>
    <row r="21637" customFormat="1" x14ac:dyDescent="0.25"/>
    <row r="21638" customFormat="1" x14ac:dyDescent="0.25"/>
    <row r="21639" customFormat="1" x14ac:dyDescent="0.25"/>
    <row r="21640" customFormat="1" x14ac:dyDescent="0.25"/>
    <row r="21641" customFormat="1" x14ac:dyDescent="0.25"/>
    <row r="21642" customFormat="1" x14ac:dyDescent="0.25"/>
    <row r="21643" customFormat="1" x14ac:dyDescent="0.25"/>
    <row r="21644" customFormat="1" x14ac:dyDescent="0.25"/>
    <row r="21645" customFormat="1" x14ac:dyDescent="0.25"/>
    <row r="21646" customFormat="1" x14ac:dyDescent="0.25"/>
    <row r="21647" customFormat="1" x14ac:dyDescent="0.25"/>
    <row r="21648" customFormat="1" x14ac:dyDescent="0.25"/>
    <row r="21649" customFormat="1" x14ac:dyDescent="0.25"/>
    <row r="21650" customFormat="1" x14ac:dyDescent="0.25"/>
    <row r="21651" customFormat="1" x14ac:dyDescent="0.25"/>
    <row r="21652" customFormat="1" x14ac:dyDescent="0.25"/>
    <row r="21653" customFormat="1" x14ac:dyDescent="0.25"/>
    <row r="21654" customFormat="1" x14ac:dyDescent="0.25"/>
    <row r="21655" customFormat="1" x14ac:dyDescent="0.25"/>
    <row r="21656" customFormat="1" x14ac:dyDescent="0.25"/>
    <row r="21657" customFormat="1" x14ac:dyDescent="0.25"/>
    <row r="21658" customFormat="1" x14ac:dyDescent="0.25"/>
    <row r="21659" customFormat="1" x14ac:dyDescent="0.25"/>
    <row r="21660" customFormat="1" x14ac:dyDescent="0.25"/>
    <row r="21661" customFormat="1" x14ac:dyDescent="0.25"/>
    <row r="21662" customFormat="1" x14ac:dyDescent="0.25"/>
    <row r="21663" customFormat="1" x14ac:dyDescent="0.25"/>
    <row r="21664" customFormat="1" x14ac:dyDescent="0.25"/>
    <row r="21665" customFormat="1" x14ac:dyDescent="0.25"/>
    <row r="21666" customFormat="1" x14ac:dyDescent="0.25"/>
    <row r="21667" customFormat="1" x14ac:dyDescent="0.25"/>
    <row r="21668" customFormat="1" x14ac:dyDescent="0.25"/>
    <row r="21669" customFormat="1" x14ac:dyDescent="0.25"/>
    <row r="21670" customFormat="1" x14ac:dyDescent="0.25"/>
    <row r="21671" customFormat="1" x14ac:dyDescent="0.25"/>
    <row r="21672" customFormat="1" x14ac:dyDescent="0.25"/>
    <row r="21673" customFormat="1" x14ac:dyDescent="0.25"/>
    <row r="21674" customFormat="1" x14ac:dyDescent="0.25"/>
    <row r="21675" customFormat="1" x14ac:dyDescent="0.25"/>
    <row r="21676" customFormat="1" x14ac:dyDescent="0.25"/>
    <row r="21677" customFormat="1" x14ac:dyDescent="0.25"/>
    <row r="21678" customFormat="1" x14ac:dyDescent="0.25"/>
    <row r="21679" customFormat="1" x14ac:dyDescent="0.25"/>
    <row r="21680" customFormat="1" x14ac:dyDescent="0.25"/>
    <row r="21681" customFormat="1" x14ac:dyDescent="0.25"/>
    <row r="21682" customFormat="1" x14ac:dyDescent="0.25"/>
    <row r="21683" customFormat="1" x14ac:dyDescent="0.25"/>
    <row r="21684" customFormat="1" x14ac:dyDescent="0.25"/>
    <row r="21685" customFormat="1" x14ac:dyDescent="0.25"/>
    <row r="21686" customFormat="1" x14ac:dyDescent="0.25"/>
    <row r="21687" customFormat="1" x14ac:dyDescent="0.25"/>
    <row r="21688" customFormat="1" x14ac:dyDescent="0.25"/>
    <row r="21689" customFormat="1" x14ac:dyDescent="0.25"/>
    <row r="21690" customFormat="1" x14ac:dyDescent="0.25"/>
    <row r="21691" customFormat="1" x14ac:dyDescent="0.25"/>
    <row r="21692" customFormat="1" x14ac:dyDescent="0.25"/>
    <row r="21693" customFormat="1" x14ac:dyDescent="0.25"/>
    <row r="21694" customFormat="1" x14ac:dyDescent="0.25"/>
    <row r="21695" customFormat="1" x14ac:dyDescent="0.25"/>
    <row r="21696" customFormat="1" x14ac:dyDescent="0.25"/>
    <row r="21697" customFormat="1" x14ac:dyDescent="0.25"/>
    <row r="21698" customFormat="1" x14ac:dyDescent="0.25"/>
    <row r="21699" customFormat="1" x14ac:dyDescent="0.25"/>
    <row r="21700" customFormat="1" x14ac:dyDescent="0.25"/>
    <row r="21701" customFormat="1" x14ac:dyDescent="0.25"/>
    <row r="21702" customFormat="1" x14ac:dyDescent="0.25"/>
    <row r="21703" customFormat="1" x14ac:dyDescent="0.25"/>
    <row r="21704" customFormat="1" x14ac:dyDescent="0.25"/>
    <row r="21705" customFormat="1" x14ac:dyDescent="0.25"/>
    <row r="21706" customFormat="1" x14ac:dyDescent="0.25"/>
    <row r="21707" customFormat="1" x14ac:dyDescent="0.25"/>
    <row r="21708" customFormat="1" x14ac:dyDescent="0.25"/>
    <row r="21709" customFormat="1" x14ac:dyDescent="0.25"/>
    <row r="21710" customFormat="1" x14ac:dyDescent="0.25"/>
    <row r="21711" customFormat="1" x14ac:dyDescent="0.25"/>
    <row r="21712" customFormat="1" x14ac:dyDescent="0.25"/>
    <row r="21713" customFormat="1" x14ac:dyDescent="0.25"/>
    <row r="21714" customFormat="1" x14ac:dyDescent="0.25"/>
    <row r="21715" customFormat="1" x14ac:dyDescent="0.25"/>
    <row r="21716" customFormat="1" x14ac:dyDescent="0.25"/>
    <row r="21717" customFormat="1" x14ac:dyDescent="0.25"/>
    <row r="21718" customFormat="1" x14ac:dyDescent="0.25"/>
    <row r="21719" customFormat="1" x14ac:dyDescent="0.25"/>
    <row r="21720" customFormat="1" x14ac:dyDescent="0.25"/>
    <row r="21721" customFormat="1" x14ac:dyDescent="0.25"/>
    <row r="21722" customFormat="1" x14ac:dyDescent="0.25"/>
    <row r="21723" customFormat="1" x14ac:dyDescent="0.25"/>
    <row r="21724" customFormat="1" x14ac:dyDescent="0.25"/>
    <row r="21725" customFormat="1" x14ac:dyDescent="0.25"/>
    <row r="21726" customFormat="1" x14ac:dyDescent="0.25"/>
    <row r="21727" customFormat="1" x14ac:dyDescent="0.25"/>
    <row r="21728" customFormat="1" x14ac:dyDescent="0.25"/>
    <row r="21729" customFormat="1" x14ac:dyDescent="0.25"/>
    <row r="21730" customFormat="1" x14ac:dyDescent="0.25"/>
    <row r="21731" customFormat="1" x14ac:dyDescent="0.25"/>
    <row r="21732" customFormat="1" x14ac:dyDescent="0.25"/>
    <row r="21733" customFormat="1" x14ac:dyDescent="0.25"/>
    <row r="21734" customFormat="1" x14ac:dyDescent="0.25"/>
    <row r="21735" customFormat="1" x14ac:dyDescent="0.25"/>
    <row r="21736" customFormat="1" x14ac:dyDescent="0.25"/>
    <row r="21737" customFormat="1" x14ac:dyDescent="0.25"/>
    <row r="21738" customFormat="1" x14ac:dyDescent="0.25"/>
    <row r="21739" customFormat="1" x14ac:dyDescent="0.25"/>
    <row r="21740" customFormat="1" x14ac:dyDescent="0.25"/>
    <row r="21741" customFormat="1" x14ac:dyDescent="0.25"/>
    <row r="21742" customFormat="1" x14ac:dyDescent="0.25"/>
    <row r="21743" customFormat="1" x14ac:dyDescent="0.25"/>
    <row r="21744" customFormat="1" x14ac:dyDescent="0.25"/>
    <row r="21745" customFormat="1" x14ac:dyDescent="0.25"/>
    <row r="21746" customFormat="1" x14ac:dyDescent="0.25"/>
    <row r="21747" customFormat="1" x14ac:dyDescent="0.25"/>
    <row r="21748" customFormat="1" x14ac:dyDescent="0.25"/>
    <row r="21749" customFormat="1" x14ac:dyDescent="0.25"/>
    <row r="21750" customFormat="1" x14ac:dyDescent="0.25"/>
    <row r="21751" customFormat="1" x14ac:dyDescent="0.25"/>
    <row r="21752" customFormat="1" x14ac:dyDescent="0.25"/>
    <row r="21753" customFormat="1" x14ac:dyDescent="0.25"/>
    <row r="21754" customFormat="1" x14ac:dyDescent="0.25"/>
    <row r="21755" customFormat="1" x14ac:dyDescent="0.25"/>
    <row r="21756" customFormat="1" x14ac:dyDescent="0.25"/>
    <row r="21757" customFormat="1" x14ac:dyDescent="0.25"/>
    <row r="21758" customFormat="1" x14ac:dyDescent="0.25"/>
    <row r="21759" customFormat="1" x14ac:dyDescent="0.25"/>
    <row r="21760" customFormat="1" x14ac:dyDescent="0.25"/>
    <row r="21761" customFormat="1" x14ac:dyDescent="0.25"/>
    <row r="21762" customFormat="1" x14ac:dyDescent="0.25"/>
    <row r="21763" customFormat="1" x14ac:dyDescent="0.25"/>
    <row r="21764" customFormat="1" x14ac:dyDescent="0.25"/>
    <row r="21765" customFormat="1" x14ac:dyDescent="0.25"/>
    <row r="21766" customFormat="1" x14ac:dyDescent="0.25"/>
    <row r="21767" customFormat="1" x14ac:dyDescent="0.25"/>
    <row r="21768" customFormat="1" x14ac:dyDescent="0.25"/>
    <row r="21769" customFormat="1" x14ac:dyDescent="0.25"/>
    <row r="21770" customFormat="1" x14ac:dyDescent="0.25"/>
    <row r="21771" customFormat="1" x14ac:dyDescent="0.25"/>
    <row r="21772" customFormat="1" x14ac:dyDescent="0.25"/>
    <row r="21773" customFormat="1" x14ac:dyDescent="0.25"/>
    <row r="21774" customFormat="1" x14ac:dyDescent="0.25"/>
    <row r="21775" customFormat="1" x14ac:dyDescent="0.25"/>
    <row r="21776" customFormat="1" x14ac:dyDescent="0.25"/>
    <row r="21777" customFormat="1" x14ac:dyDescent="0.25"/>
    <row r="21778" customFormat="1" x14ac:dyDescent="0.25"/>
    <row r="21779" customFormat="1" x14ac:dyDescent="0.25"/>
    <row r="21780" customFormat="1" x14ac:dyDescent="0.25"/>
    <row r="21781" customFormat="1" x14ac:dyDescent="0.25"/>
    <row r="21782" customFormat="1" x14ac:dyDescent="0.25"/>
    <row r="21783" customFormat="1" x14ac:dyDescent="0.25"/>
    <row r="21784" customFormat="1" x14ac:dyDescent="0.25"/>
    <row r="21785" customFormat="1" x14ac:dyDescent="0.25"/>
    <row r="21786" customFormat="1" x14ac:dyDescent="0.25"/>
    <row r="21787" customFormat="1" x14ac:dyDescent="0.25"/>
    <row r="21788" customFormat="1" x14ac:dyDescent="0.25"/>
    <row r="21789" customFormat="1" x14ac:dyDescent="0.25"/>
    <row r="21790" customFormat="1" x14ac:dyDescent="0.25"/>
    <row r="21791" customFormat="1" x14ac:dyDescent="0.25"/>
    <row r="21792" customFormat="1" x14ac:dyDescent="0.25"/>
    <row r="21793" customFormat="1" x14ac:dyDescent="0.25"/>
    <row r="21794" customFormat="1" x14ac:dyDescent="0.25"/>
    <row r="21795" customFormat="1" x14ac:dyDescent="0.25"/>
    <row r="21796" customFormat="1" x14ac:dyDescent="0.25"/>
    <row r="21797" customFormat="1" x14ac:dyDescent="0.25"/>
    <row r="21798" customFormat="1" x14ac:dyDescent="0.25"/>
    <row r="21799" customFormat="1" x14ac:dyDescent="0.25"/>
    <row r="21800" customFormat="1" x14ac:dyDescent="0.25"/>
    <row r="21801" customFormat="1" x14ac:dyDescent="0.25"/>
    <row r="21802" customFormat="1" x14ac:dyDescent="0.25"/>
    <row r="21803" customFormat="1" x14ac:dyDescent="0.25"/>
    <row r="21804" customFormat="1" x14ac:dyDescent="0.25"/>
    <row r="21805" customFormat="1" x14ac:dyDescent="0.25"/>
    <row r="21806" customFormat="1" x14ac:dyDescent="0.25"/>
    <row r="21807" customFormat="1" x14ac:dyDescent="0.25"/>
    <row r="21808" customFormat="1" x14ac:dyDescent="0.25"/>
    <row r="21809" customFormat="1" x14ac:dyDescent="0.25"/>
    <row r="21810" customFormat="1" x14ac:dyDescent="0.25"/>
    <row r="21811" customFormat="1" x14ac:dyDescent="0.25"/>
    <row r="21812" customFormat="1" x14ac:dyDescent="0.25"/>
    <row r="21813" customFormat="1" x14ac:dyDescent="0.25"/>
    <row r="21814" customFormat="1" x14ac:dyDescent="0.25"/>
    <row r="21815" customFormat="1" x14ac:dyDescent="0.25"/>
    <row r="21816" customFormat="1" x14ac:dyDescent="0.25"/>
    <row r="21817" customFormat="1" x14ac:dyDescent="0.25"/>
    <row r="21818" customFormat="1" x14ac:dyDescent="0.25"/>
    <row r="21819" customFormat="1" x14ac:dyDescent="0.25"/>
    <row r="21820" customFormat="1" x14ac:dyDescent="0.25"/>
    <row r="21821" customFormat="1" x14ac:dyDescent="0.25"/>
    <row r="21822" customFormat="1" x14ac:dyDescent="0.25"/>
    <row r="21823" customFormat="1" x14ac:dyDescent="0.25"/>
    <row r="21824" customFormat="1" x14ac:dyDescent="0.25"/>
    <row r="21825" customFormat="1" x14ac:dyDescent="0.25"/>
    <row r="21826" customFormat="1" x14ac:dyDescent="0.25"/>
    <row r="21827" customFormat="1" x14ac:dyDescent="0.25"/>
    <row r="21828" customFormat="1" x14ac:dyDescent="0.25"/>
    <row r="21829" customFormat="1" x14ac:dyDescent="0.25"/>
    <row r="21830" customFormat="1" x14ac:dyDescent="0.25"/>
    <row r="21831" customFormat="1" x14ac:dyDescent="0.25"/>
    <row r="21832" customFormat="1" x14ac:dyDescent="0.25"/>
    <row r="21833" customFormat="1" x14ac:dyDescent="0.25"/>
    <row r="21834" customFormat="1" x14ac:dyDescent="0.25"/>
    <row r="21835" customFormat="1" x14ac:dyDescent="0.25"/>
    <row r="21836" customFormat="1" x14ac:dyDescent="0.25"/>
    <row r="21837" customFormat="1" x14ac:dyDescent="0.25"/>
    <row r="21838" customFormat="1" x14ac:dyDescent="0.25"/>
    <row r="21839" customFormat="1" x14ac:dyDescent="0.25"/>
    <row r="21840" customFormat="1" x14ac:dyDescent="0.25"/>
    <row r="21841" customFormat="1" x14ac:dyDescent="0.25"/>
    <row r="21842" customFormat="1" x14ac:dyDescent="0.25"/>
    <row r="21843" customFormat="1" x14ac:dyDescent="0.25"/>
    <row r="21844" customFormat="1" x14ac:dyDescent="0.25"/>
    <row r="21845" customFormat="1" x14ac:dyDescent="0.25"/>
    <row r="21846" customFormat="1" x14ac:dyDescent="0.25"/>
    <row r="21847" customFormat="1" x14ac:dyDescent="0.25"/>
    <row r="21848" customFormat="1" x14ac:dyDescent="0.25"/>
    <row r="21849" customFormat="1" x14ac:dyDescent="0.25"/>
    <row r="21850" customFormat="1" x14ac:dyDescent="0.25"/>
    <row r="21851" customFormat="1" x14ac:dyDescent="0.25"/>
    <row r="21852" customFormat="1" x14ac:dyDescent="0.25"/>
    <row r="21853" customFormat="1" x14ac:dyDescent="0.25"/>
    <row r="21854" customFormat="1" x14ac:dyDescent="0.25"/>
    <row r="21855" customFormat="1" x14ac:dyDescent="0.25"/>
    <row r="21856" customFormat="1" x14ac:dyDescent="0.25"/>
    <row r="21857" customFormat="1" x14ac:dyDescent="0.25"/>
    <row r="21858" customFormat="1" x14ac:dyDescent="0.25"/>
    <row r="21859" customFormat="1" x14ac:dyDescent="0.25"/>
    <row r="21860" customFormat="1" x14ac:dyDescent="0.25"/>
    <row r="21861" customFormat="1" x14ac:dyDescent="0.25"/>
    <row r="21862" customFormat="1" x14ac:dyDescent="0.25"/>
    <row r="21863" customFormat="1" x14ac:dyDescent="0.25"/>
    <row r="21864" customFormat="1" x14ac:dyDescent="0.25"/>
    <row r="21865" customFormat="1" x14ac:dyDescent="0.25"/>
    <row r="21866" customFormat="1" x14ac:dyDescent="0.25"/>
    <row r="21867" customFormat="1" x14ac:dyDescent="0.25"/>
    <row r="21868" customFormat="1" x14ac:dyDescent="0.25"/>
    <row r="21869" customFormat="1" x14ac:dyDescent="0.25"/>
    <row r="21870" customFormat="1" x14ac:dyDescent="0.25"/>
    <row r="21871" customFormat="1" x14ac:dyDescent="0.25"/>
    <row r="21872" customFormat="1" x14ac:dyDescent="0.25"/>
    <row r="21873" customFormat="1" x14ac:dyDescent="0.25"/>
    <row r="21874" customFormat="1" x14ac:dyDescent="0.25"/>
    <row r="21875" customFormat="1" x14ac:dyDescent="0.25"/>
    <row r="21876" customFormat="1" x14ac:dyDescent="0.25"/>
    <row r="21877" customFormat="1" x14ac:dyDescent="0.25"/>
    <row r="21878" customFormat="1" x14ac:dyDescent="0.25"/>
    <row r="21879" customFormat="1" x14ac:dyDescent="0.25"/>
    <row r="21880" customFormat="1" x14ac:dyDescent="0.25"/>
    <row r="21881" customFormat="1" x14ac:dyDescent="0.25"/>
    <row r="21882" customFormat="1" x14ac:dyDescent="0.25"/>
    <row r="21883" customFormat="1" x14ac:dyDescent="0.25"/>
    <row r="21884" customFormat="1" x14ac:dyDescent="0.25"/>
    <row r="21885" customFormat="1" x14ac:dyDescent="0.25"/>
    <row r="21886" customFormat="1" x14ac:dyDescent="0.25"/>
    <row r="21887" customFormat="1" x14ac:dyDescent="0.25"/>
    <row r="21888" customFormat="1" x14ac:dyDescent="0.25"/>
    <row r="21889" customFormat="1" x14ac:dyDescent="0.25"/>
    <row r="21890" customFormat="1" x14ac:dyDescent="0.25"/>
    <row r="21891" customFormat="1" x14ac:dyDescent="0.25"/>
    <row r="21892" customFormat="1" x14ac:dyDescent="0.25"/>
    <row r="21893" customFormat="1" x14ac:dyDescent="0.25"/>
    <row r="21894" customFormat="1" x14ac:dyDescent="0.25"/>
    <row r="21895" customFormat="1" x14ac:dyDescent="0.25"/>
    <row r="21896" customFormat="1" x14ac:dyDescent="0.25"/>
    <row r="21897" customFormat="1" x14ac:dyDescent="0.25"/>
    <row r="21898" customFormat="1" x14ac:dyDescent="0.25"/>
    <row r="21899" customFormat="1" x14ac:dyDescent="0.25"/>
    <row r="21900" customFormat="1" x14ac:dyDescent="0.25"/>
    <row r="21901" customFormat="1" x14ac:dyDescent="0.25"/>
    <row r="21902" customFormat="1" x14ac:dyDescent="0.25"/>
    <row r="21903" customFormat="1" x14ac:dyDescent="0.25"/>
    <row r="21904" customFormat="1" x14ac:dyDescent="0.25"/>
    <row r="21905" customFormat="1" x14ac:dyDescent="0.25"/>
    <row r="21906" customFormat="1" x14ac:dyDescent="0.25"/>
    <row r="21907" customFormat="1" x14ac:dyDescent="0.25"/>
    <row r="21908" customFormat="1" x14ac:dyDescent="0.25"/>
    <row r="21909" customFormat="1" x14ac:dyDescent="0.25"/>
    <row r="21910" customFormat="1" x14ac:dyDescent="0.25"/>
    <row r="21911" customFormat="1" x14ac:dyDescent="0.25"/>
    <row r="21912" customFormat="1" x14ac:dyDescent="0.25"/>
    <row r="21913" customFormat="1" x14ac:dyDescent="0.25"/>
    <row r="21914" customFormat="1" x14ac:dyDescent="0.25"/>
    <row r="21915" customFormat="1" x14ac:dyDescent="0.25"/>
    <row r="21916" customFormat="1" x14ac:dyDescent="0.25"/>
    <row r="21917" customFormat="1" x14ac:dyDescent="0.25"/>
    <row r="21918" customFormat="1" x14ac:dyDescent="0.25"/>
    <row r="21919" customFormat="1" x14ac:dyDescent="0.25"/>
    <row r="21920" customFormat="1" x14ac:dyDescent="0.25"/>
    <row r="21921" customFormat="1" x14ac:dyDescent="0.25"/>
    <row r="21922" customFormat="1" x14ac:dyDescent="0.25"/>
    <row r="21923" customFormat="1" x14ac:dyDescent="0.25"/>
    <row r="21924" customFormat="1" x14ac:dyDescent="0.25"/>
    <row r="21925" customFormat="1" x14ac:dyDescent="0.25"/>
    <row r="21926" customFormat="1" x14ac:dyDescent="0.25"/>
    <row r="21927" customFormat="1" x14ac:dyDescent="0.25"/>
    <row r="21928" customFormat="1" x14ac:dyDescent="0.25"/>
    <row r="21929" customFormat="1" x14ac:dyDescent="0.25"/>
    <row r="21930" customFormat="1" x14ac:dyDescent="0.25"/>
    <row r="21931" customFormat="1" x14ac:dyDescent="0.25"/>
    <row r="21932" customFormat="1" x14ac:dyDescent="0.25"/>
    <row r="21933" customFormat="1" x14ac:dyDescent="0.25"/>
    <row r="21934" customFormat="1" x14ac:dyDescent="0.25"/>
    <row r="21935" customFormat="1" x14ac:dyDescent="0.25"/>
    <row r="21936" customFormat="1" x14ac:dyDescent="0.25"/>
    <row r="21937" customFormat="1" x14ac:dyDescent="0.25"/>
    <row r="21938" customFormat="1" x14ac:dyDescent="0.25"/>
    <row r="21939" customFormat="1" x14ac:dyDescent="0.25"/>
    <row r="21940" customFormat="1" x14ac:dyDescent="0.25"/>
    <row r="21941" customFormat="1" x14ac:dyDescent="0.25"/>
    <row r="21942" customFormat="1" x14ac:dyDescent="0.25"/>
    <row r="21943" customFormat="1" x14ac:dyDescent="0.25"/>
    <row r="21944" customFormat="1" x14ac:dyDescent="0.25"/>
    <row r="21945" customFormat="1" x14ac:dyDescent="0.25"/>
    <row r="21946" customFormat="1" x14ac:dyDescent="0.25"/>
    <row r="21947" customFormat="1" x14ac:dyDescent="0.25"/>
    <row r="21948" customFormat="1" x14ac:dyDescent="0.25"/>
    <row r="21949" customFormat="1" x14ac:dyDescent="0.25"/>
    <row r="21950" customFormat="1" x14ac:dyDescent="0.25"/>
    <row r="21951" customFormat="1" x14ac:dyDescent="0.25"/>
    <row r="21952" customFormat="1" x14ac:dyDescent="0.25"/>
    <row r="21953" customFormat="1" x14ac:dyDescent="0.25"/>
    <row r="21954" customFormat="1" x14ac:dyDescent="0.25"/>
    <row r="21955" customFormat="1" x14ac:dyDescent="0.25"/>
    <row r="21956" customFormat="1" x14ac:dyDescent="0.25"/>
    <row r="21957" customFormat="1" x14ac:dyDescent="0.25"/>
    <row r="21958" customFormat="1" x14ac:dyDescent="0.25"/>
    <row r="21959" customFormat="1" x14ac:dyDescent="0.25"/>
    <row r="21960" customFormat="1" x14ac:dyDescent="0.25"/>
    <row r="21961" customFormat="1" x14ac:dyDescent="0.25"/>
    <row r="21962" customFormat="1" x14ac:dyDescent="0.25"/>
    <row r="21963" customFormat="1" x14ac:dyDescent="0.25"/>
    <row r="21964" customFormat="1" x14ac:dyDescent="0.25"/>
    <row r="21965" customFormat="1" x14ac:dyDescent="0.25"/>
    <row r="21966" customFormat="1" x14ac:dyDescent="0.25"/>
    <row r="21967" customFormat="1" x14ac:dyDescent="0.25"/>
    <row r="21968" customFormat="1" x14ac:dyDescent="0.25"/>
    <row r="21969" customFormat="1" x14ac:dyDescent="0.25"/>
    <row r="21970" customFormat="1" x14ac:dyDescent="0.25"/>
    <row r="21971" customFormat="1" x14ac:dyDescent="0.25"/>
    <row r="21972" customFormat="1" x14ac:dyDescent="0.25"/>
    <row r="21973" customFormat="1" x14ac:dyDescent="0.25"/>
    <row r="21974" customFormat="1" x14ac:dyDescent="0.25"/>
    <row r="21975" customFormat="1" x14ac:dyDescent="0.25"/>
    <row r="21976" customFormat="1" x14ac:dyDescent="0.25"/>
    <row r="21977" customFormat="1" x14ac:dyDescent="0.25"/>
    <row r="21978" customFormat="1" x14ac:dyDescent="0.25"/>
    <row r="21979" customFormat="1" x14ac:dyDescent="0.25"/>
    <row r="21980" customFormat="1" x14ac:dyDescent="0.25"/>
    <row r="21981" customFormat="1" x14ac:dyDescent="0.25"/>
    <row r="21982" customFormat="1" x14ac:dyDescent="0.25"/>
    <row r="21983" customFormat="1" x14ac:dyDescent="0.25"/>
    <row r="21984" customFormat="1" x14ac:dyDescent="0.25"/>
    <row r="21985" customFormat="1" x14ac:dyDescent="0.25"/>
    <row r="21986" customFormat="1" x14ac:dyDescent="0.25"/>
    <row r="21987" customFormat="1" x14ac:dyDescent="0.25"/>
    <row r="21988" customFormat="1" x14ac:dyDescent="0.25"/>
    <row r="21989" customFormat="1" x14ac:dyDescent="0.25"/>
    <row r="21990" customFormat="1" x14ac:dyDescent="0.25"/>
    <row r="21991" customFormat="1" x14ac:dyDescent="0.25"/>
    <row r="21992" customFormat="1" x14ac:dyDescent="0.25"/>
    <row r="21993" customFormat="1" x14ac:dyDescent="0.25"/>
    <row r="21994" customFormat="1" x14ac:dyDescent="0.25"/>
    <row r="21995" customFormat="1" x14ac:dyDescent="0.25"/>
    <row r="21996" customFormat="1" x14ac:dyDescent="0.25"/>
    <row r="21997" customFormat="1" x14ac:dyDescent="0.25"/>
    <row r="21998" customFormat="1" x14ac:dyDescent="0.25"/>
    <row r="21999" customFormat="1" x14ac:dyDescent="0.25"/>
    <row r="22000" customFormat="1" x14ac:dyDescent="0.25"/>
    <row r="22001" customFormat="1" x14ac:dyDescent="0.25"/>
    <row r="22002" customFormat="1" x14ac:dyDescent="0.25"/>
    <row r="22003" customFormat="1" x14ac:dyDescent="0.25"/>
    <row r="22004" customFormat="1" x14ac:dyDescent="0.25"/>
    <row r="22005" customFormat="1" x14ac:dyDescent="0.25"/>
    <row r="22006" customFormat="1" x14ac:dyDescent="0.25"/>
    <row r="22007" customFormat="1" x14ac:dyDescent="0.25"/>
    <row r="22008" customFormat="1" x14ac:dyDescent="0.25"/>
    <row r="22009" customFormat="1" x14ac:dyDescent="0.25"/>
    <row r="22010" customFormat="1" x14ac:dyDescent="0.25"/>
    <row r="22011" customFormat="1" x14ac:dyDescent="0.25"/>
    <row r="22012" customFormat="1" x14ac:dyDescent="0.25"/>
    <row r="22013" customFormat="1" x14ac:dyDescent="0.25"/>
    <row r="22014" customFormat="1" x14ac:dyDescent="0.25"/>
    <row r="22015" customFormat="1" x14ac:dyDescent="0.25"/>
    <row r="22016" customFormat="1" x14ac:dyDescent="0.25"/>
    <row r="22017" customFormat="1" x14ac:dyDescent="0.25"/>
    <row r="22018" customFormat="1" x14ac:dyDescent="0.25"/>
    <row r="22019" customFormat="1" x14ac:dyDescent="0.25"/>
    <row r="22020" customFormat="1" x14ac:dyDescent="0.25"/>
    <row r="22021" customFormat="1" x14ac:dyDescent="0.25"/>
    <row r="22022" customFormat="1" x14ac:dyDescent="0.25"/>
    <row r="22023" customFormat="1" x14ac:dyDescent="0.25"/>
    <row r="22024" customFormat="1" x14ac:dyDescent="0.25"/>
    <row r="22025" customFormat="1" x14ac:dyDescent="0.25"/>
    <row r="22026" customFormat="1" x14ac:dyDescent="0.25"/>
    <row r="22027" customFormat="1" x14ac:dyDescent="0.25"/>
    <row r="22028" customFormat="1" x14ac:dyDescent="0.25"/>
    <row r="22029" customFormat="1" x14ac:dyDescent="0.25"/>
    <row r="22030" customFormat="1" x14ac:dyDescent="0.25"/>
    <row r="22031" customFormat="1" x14ac:dyDescent="0.25"/>
    <row r="22032" customFormat="1" x14ac:dyDescent="0.25"/>
    <row r="22033" customFormat="1" x14ac:dyDescent="0.25"/>
    <row r="22034" customFormat="1" x14ac:dyDescent="0.25"/>
    <row r="22035" customFormat="1" x14ac:dyDescent="0.25"/>
    <row r="22036" customFormat="1" x14ac:dyDescent="0.25"/>
    <row r="22037" customFormat="1" x14ac:dyDescent="0.25"/>
    <row r="22038" customFormat="1" x14ac:dyDescent="0.25"/>
    <row r="22039" customFormat="1" x14ac:dyDescent="0.25"/>
    <row r="22040" customFormat="1" x14ac:dyDescent="0.25"/>
    <row r="22041" customFormat="1" x14ac:dyDescent="0.25"/>
    <row r="22042" customFormat="1" x14ac:dyDescent="0.25"/>
    <row r="22043" customFormat="1" x14ac:dyDescent="0.25"/>
    <row r="22044" customFormat="1" x14ac:dyDescent="0.25"/>
    <row r="22045" customFormat="1" x14ac:dyDescent="0.25"/>
    <row r="22046" customFormat="1" x14ac:dyDescent="0.25"/>
    <row r="22047" customFormat="1" x14ac:dyDescent="0.25"/>
    <row r="22048" customFormat="1" x14ac:dyDescent="0.25"/>
    <row r="22049" customFormat="1" x14ac:dyDescent="0.25"/>
    <row r="22050" customFormat="1" x14ac:dyDescent="0.25"/>
    <row r="22051" customFormat="1" x14ac:dyDescent="0.25"/>
    <row r="22052" customFormat="1" x14ac:dyDescent="0.25"/>
    <row r="22053" customFormat="1" x14ac:dyDescent="0.25"/>
    <row r="22054" customFormat="1" x14ac:dyDescent="0.25"/>
    <row r="22055" customFormat="1" x14ac:dyDescent="0.25"/>
    <row r="22056" customFormat="1" x14ac:dyDescent="0.25"/>
    <row r="22057" customFormat="1" x14ac:dyDescent="0.25"/>
    <row r="22058" customFormat="1" x14ac:dyDescent="0.25"/>
    <row r="22059" customFormat="1" x14ac:dyDescent="0.25"/>
    <row r="22060" customFormat="1" x14ac:dyDescent="0.25"/>
    <row r="22061" customFormat="1" x14ac:dyDescent="0.25"/>
    <row r="22062" customFormat="1" x14ac:dyDescent="0.25"/>
    <row r="22063" customFormat="1" x14ac:dyDescent="0.25"/>
    <row r="22064" customFormat="1" x14ac:dyDescent="0.25"/>
    <row r="22065" customFormat="1" x14ac:dyDescent="0.25"/>
    <row r="22066" customFormat="1" x14ac:dyDescent="0.25"/>
    <row r="22067" customFormat="1" x14ac:dyDescent="0.25"/>
    <row r="22068" customFormat="1" x14ac:dyDescent="0.25"/>
    <row r="22069" customFormat="1" x14ac:dyDescent="0.25"/>
    <row r="22070" customFormat="1" x14ac:dyDescent="0.25"/>
    <row r="22071" customFormat="1" x14ac:dyDescent="0.25"/>
    <row r="22072" customFormat="1" x14ac:dyDescent="0.25"/>
    <row r="22073" customFormat="1" x14ac:dyDescent="0.25"/>
    <row r="22074" customFormat="1" x14ac:dyDescent="0.25"/>
    <row r="22075" customFormat="1" x14ac:dyDescent="0.25"/>
    <row r="22076" customFormat="1" x14ac:dyDescent="0.25"/>
    <row r="22077" customFormat="1" x14ac:dyDescent="0.25"/>
    <row r="22078" customFormat="1" x14ac:dyDescent="0.25"/>
    <row r="22079" customFormat="1" x14ac:dyDescent="0.25"/>
    <row r="22080" customFormat="1" x14ac:dyDescent="0.25"/>
    <row r="22081" customFormat="1" x14ac:dyDescent="0.25"/>
    <row r="22082" customFormat="1" x14ac:dyDescent="0.25"/>
    <row r="22083" customFormat="1" x14ac:dyDescent="0.25"/>
    <row r="22084" customFormat="1" x14ac:dyDescent="0.25"/>
    <row r="22085" customFormat="1" x14ac:dyDescent="0.25"/>
    <row r="22086" customFormat="1" x14ac:dyDescent="0.25"/>
    <row r="22087" customFormat="1" x14ac:dyDescent="0.25"/>
    <row r="22088" customFormat="1" x14ac:dyDescent="0.25"/>
    <row r="22089" customFormat="1" x14ac:dyDescent="0.25"/>
    <row r="22090" customFormat="1" x14ac:dyDescent="0.25"/>
    <row r="22091" customFormat="1" x14ac:dyDescent="0.25"/>
    <row r="22092" customFormat="1" x14ac:dyDescent="0.25"/>
    <row r="22093" customFormat="1" x14ac:dyDescent="0.25"/>
    <row r="22094" customFormat="1" x14ac:dyDescent="0.25"/>
    <row r="22095" customFormat="1" x14ac:dyDescent="0.25"/>
    <row r="22096" customFormat="1" x14ac:dyDescent="0.25"/>
    <row r="22097" customFormat="1" x14ac:dyDescent="0.25"/>
    <row r="22098" customFormat="1" x14ac:dyDescent="0.25"/>
    <row r="22099" customFormat="1" x14ac:dyDescent="0.25"/>
    <row r="22100" customFormat="1" x14ac:dyDescent="0.25"/>
    <row r="22101" customFormat="1" x14ac:dyDescent="0.25"/>
    <row r="22102" customFormat="1" x14ac:dyDescent="0.25"/>
    <row r="22103" customFormat="1" x14ac:dyDescent="0.25"/>
    <row r="22104" customFormat="1" x14ac:dyDescent="0.25"/>
    <row r="22105" customFormat="1" x14ac:dyDescent="0.25"/>
    <row r="22106" customFormat="1" x14ac:dyDescent="0.25"/>
    <row r="22107" customFormat="1" x14ac:dyDescent="0.25"/>
    <row r="22108" customFormat="1" x14ac:dyDescent="0.25"/>
    <row r="22109" customFormat="1" x14ac:dyDescent="0.25"/>
    <row r="22110" customFormat="1" x14ac:dyDescent="0.25"/>
    <row r="22111" customFormat="1" x14ac:dyDescent="0.25"/>
    <row r="22112" customFormat="1" x14ac:dyDescent="0.25"/>
    <row r="22113" customFormat="1" x14ac:dyDescent="0.25"/>
    <row r="22114" customFormat="1" x14ac:dyDescent="0.25"/>
    <row r="22115" customFormat="1" x14ac:dyDescent="0.25"/>
    <row r="22116" customFormat="1" x14ac:dyDescent="0.25"/>
    <row r="22117" customFormat="1" x14ac:dyDescent="0.25"/>
    <row r="22118" customFormat="1" x14ac:dyDescent="0.25"/>
    <row r="22119" customFormat="1" x14ac:dyDescent="0.25"/>
    <row r="22120" customFormat="1" x14ac:dyDescent="0.25"/>
    <row r="22121" customFormat="1" x14ac:dyDescent="0.25"/>
    <row r="22122" customFormat="1" x14ac:dyDescent="0.25"/>
    <row r="22123" customFormat="1" x14ac:dyDescent="0.25"/>
    <row r="22124" customFormat="1" x14ac:dyDescent="0.25"/>
    <row r="22125" customFormat="1" x14ac:dyDescent="0.25"/>
    <row r="22126" customFormat="1" x14ac:dyDescent="0.25"/>
    <row r="22127" customFormat="1" x14ac:dyDescent="0.25"/>
    <row r="22128" customFormat="1" x14ac:dyDescent="0.25"/>
    <row r="22129" customFormat="1" x14ac:dyDescent="0.25"/>
    <row r="22130" customFormat="1" x14ac:dyDescent="0.25"/>
    <row r="22131" customFormat="1" x14ac:dyDescent="0.25"/>
    <row r="22132" customFormat="1" x14ac:dyDescent="0.25"/>
    <row r="22133" customFormat="1" x14ac:dyDescent="0.25"/>
    <row r="22134" customFormat="1" x14ac:dyDescent="0.25"/>
    <row r="22135" customFormat="1" x14ac:dyDescent="0.25"/>
    <row r="22136" customFormat="1" x14ac:dyDescent="0.25"/>
    <row r="22137" customFormat="1" x14ac:dyDescent="0.25"/>
    <row r="22138" customFormat="1" x14ac:dyDescent="0.25"/>
    <row r="22139" customFormat="1" x14ac:dyDescent="0.25"/>
    <row r="22140" customFormat="1" x14ac:dyDescent="0.25"/>
    <row r="22141" customFormat="1" x14ac:dyDescent="0.25"/>
    <row r="22142" customFormat="1" x14ac:dyDescent="0.25"/>
    <row r="22143" customFormat="1" x14ac:dyDescent="0.25"/>
    <row r="22144" customFormat="1" x14ac:dyDescent="0.25"/>
    <row r="22145" customFormat="1" x14ac:dyDescent="0.25"/>
    <row r="22146" customFormat="1" x14ac:dyDescent="0.25"/>
    <row r="22147" customFormat="1" x14ac:dyDescent="0.25"/>
    <row r="22148" customFormat="1" x14ac:dyDescent="0.25"/>
    <row r="22149" customFormat="1" x14ac:dyDescent="0.25"/>
    <row r="22150" customFormat="1" x14ac:dyDescent="0.25"/>
    <row r="22151" customFormat="1" x14ac:dyDescent="0.25"/>
    <row r="22152" customFormat="1" x14ac:dyDescent="0.25"/>
    <row r="22153" customFormat="1" x14ac:dyDescent="0.25"/>
    <row r="22154" customFormat="1" x14ac:dyDescent="0.25"/>
    <row r="22155" customFormat="1" x14ac:dyDescent="0.25"/>
    <row r="22156" customFormat="1" x14ac:dyDescent="0.25"/>
    <row r="22157" customFormat="1" x14ac:dyDescent="0.25"/>
    <row r="22158" customFormat="1" x14ac:dyDescent="0.25"/>
    <row r="22159" customFormat="1" x14ac:dyDescent="0.25"/>
    <row r="22160" customFormat="1" x14ac:dyDescent="0.25"/>
    <row r="22161" customFormat="1" x14ac:dyDescent="0.25"/>
    <row r="22162" customFormat="1" x14ac:dyDescent="0.25"/>
    <row r="22163" customFormat="1" x14ac:dyDescent="0.25"/>
    <row r="22164" customFormat="1" x14ac:dyDescent="0.25"/>
    <row r="22165" customFormat="1" x14ac:dyDescent="0.25"/>
    <row r="22166" customFormat="1" x14ac:dyDescent="0.25"/>
    <row r="22167" customFormat="1" x14ac:dyDescent="0.25"/>
    <row r="22168" customFormat="1" x14ac:dyDescent="0.25"/>
    <row r="22169" customFormat="1" x14ac:dyDescent="0.25"/>
    <row r="22170" customFormat="1" x14ac:dyDescent="0.25"/>
    <row r="22171" customFormat="1" x14ac:dyDescent="0.25"/>
    <row r="22172" customFormat="1" x14ac:dyDescent="0.25"/>
    <row r="22173" customFormat="1" x14ac:dyDescent="0.25"/>
    <row r="22174" customFormat="1" x14ac:dyDescent="0.25"/>
    <row r="22175" customFormat="1" x14ac:dyDescent="0.25"/>
    <row r="22176" customFormat="1" x14ac:dyDescent="0.25"/>
    <row r="22177" customFormat="1" x14ac:dyDescent="0.25"/>
    <row r="22178" customFormat="1" x14ac:dyDescent="0.25"/>
    <row r="22179" customFormat="1" x14ac:dyDescent="0.25"/>
    <row r="22180" customFormat="1" x14ac:dyDescent="0.25"/>
    <row r="22181" customFormat="1" x14ac:dyDescent="0.25"/>
    <row r="22182" customFormat="1" x14ac:dyDescent="0.25"/>
    <row r="22183" customFormat="1" x14ac:dyDescent="0.25"/>
    <row r="22184" customFormat="1" x14ac:dyDescent="0.25"/>
    <row r="22185" customFormat="1" x14ac:dyDescent="0.25"/>
    <row r="22186" customFormat="1" x14ac:dyDescent="0.25"/>
    <row r="22187" customFormat="1" x14ac:dyDescent="0.25"/>
    <row r="22188" customFormat="1" x14ac:dyDescent="0.25"/>
    <row r="22189" customFormat="1" x14ac:dyDescent="0.25"/>
    <row r="22190" customFormat="1" x14ac:dyDescent="0.25"/>
    <row r="22191" customFormat="1" x14ac:dyDescent="0.25"/>
    <row r="22192" customFormat="1" x14ac:dyDescent="0.25"/>
    <row r="22193" customFormat="1" x14ac:dyDescent="0.25"/>
    <row r="22194" customFormat="1" x14ac:dyDescent="0.25"/>
    <row r="22195" customFormat="1" x14ac:dyDescent="0.25"/>
    <row r="22196" customFormat="1" x14ac:dyDescent="0.25"/>
    <row r="22197" customFormat="1" x14ac:dyDescent="0.25"/>
    <row r="22198" customFormat="1" x14ac:dyDescent="0.25"/>
    <row r="22199" customFormat="1" x14ac:dyDescent="0.25"/>
    <row r="22200" customFormat="1" x14ac:dyDescent="0.25"/>
    <row r="22201" customFormat="1" x14ac:dyDescent="0.25"/>
    <row r="22202" customFormat="1" x14ac:dyDescent="0.25"/>
    <row r="22203" customFormat="1" x14ac:dyDescent="0.25"/>
    <row r="22204" customFormat="1" x14ac:dyDescent="0.25"/>
    <row r="22205" customFormat="1" x14ac:dyDescent="0.25"/>
    <row r="22206" customFormat="1" x14ac:dyDescent="0.25"/>
    <row r="22207" customFormat="1" x14ac:dyDescent="0.25"/>
    <row r="22208" customFormat="1" x14ac:dyDescent="0.25"/>
    <row r="22209" customFormat="1" x14ac:dyDescent="0.25"/>
    <row r="22210" customFormat="1" x14ac:dyDescent="0.25"/>
    <row r="22211" customFormat="1" x14ac:dyDescent="0.25"/>
    <row r="22212" customFormat="1" x14ac:dyDescent="0.25"/>
    <row r="22213" customFormat="1" x14ac:dyDescent="0.25"/>
    <row r="22214" customFormat="1" x14ac:dyDescent="0.25"/>
    <row r="22215" customFormat="1" x14ac:dyDescent="0.25"/>
    <row r="22216" customFormat="1" x14ac:dyDescent="0.25"/>
    <row r="22217" customFormat="1" x14ac:dyDescent="0.25"/>
    <row r="22218" customFormat="1" x14ac:dyDescent="0.25"/>
    <row r="22219" customFormat="1" x14ac:dyDescent="0.25"/>
    <row r="22220" customFormat="1" x14ac:dyDescent="0.25"/>
    <row r="22221" customFormat="1" x14ac:dyDescent="0.25"/>
    <row r="22222" customFormat="1" x14ac:dyDescent="0.25"/>
    <row r="22223" customFormat="1" x14ac:dyDescent="0.25"/>
    <row r="22224" customFormat="1" x14ac:dyDescent="0.25"/>
    <row r="22225" customFormat="1" x14ac:dyDescent="0.25"/>
    <row r="22226" customFormat="1" x14ac:dyDescent="0.25"/>
    <row r="22227" customFormat="1" x14ac:dyDescent="0.25"/>
    <row r="22228" customFormat="1" x14ac:dyDescent="0.25"/>
    <row r="22229" customFormat="1" x14ac:dyDescent="0.25"/>
    <row r="22230" customFormat="1" x14ac:dyDescent="0.25"/>
    <row r="22231" customFormat="1" x14ac:dyDescent="0.25"/>
    <row r="22232" customFormat="1" x14ac:dyDescent="0.25"/>
    <row r="22233" customFormat="1" x14ac:dyDescent="0.25"/>
    <row r="22234" customFormat="1" x14ac:dyDescent="0.25"/>
    <row r="22235" customFormat="1" x14ac:dyDescent="0.25"/>
    <row r="22236" customFormat="1" x14ac:dyDescent="0.25"/>
    <row r="22237" customFormat="1" x14ac:dyDescent="0.25"/>
    <row r="22238" customFormat="1" x14ac:dyDescent="0.25"/>
    <row r="22239" customFormat="1" x14ac:dyDescent="0.25"/>
    <row r="22240" customFormat="1" x14ac:dyDescent="0.25"/>
    <row r="22241" customFormat="1" x14ac:dyDescent="0.25"/>
    <row r="22242" customFormat="1" x14ac:dyDescent="0.25"/>
    <row r="22243" customFormat="1" x14ac:dyDescent="0.25"/>
    <row r="22244" customFormat="1" x14ac:dyDescent="0.25"/>
    <row r="22245" customFormat="1" x14ac:dyDescent="0.25"/>
    <row r="22246" customFormat="1" x14ac:dyDescent="0.25"/>
    <row r="22247" customFormat="1" x14ac:dyDescent="0.25"/>
    <row r="22248" customFormat="1" x14ac:dyDescent="0.25"/>
    <row r="22249" customFormat="1" x14ac:dyDescent="0.25"/>
    <row r="22250" customFormat="1" x14ac:dyDescent="0.25"/>
    <row r="22251" customFormat="1" x14ac:dyDescent="0.25"/>
    <row r="22252" customFormat="1" x14ac:dyDescent="0.25"/>
    <row r="22253" customFormat="1" x14ac:dyDescent="0.25"/>
    <row r="22254" customFormat="1" x14ac:dyDescent="0.25"/>
    <row r="22255" customFormat="1" x14ac:dyDescent="0.25"/>
    <row r="22256" customFormat="1" x14ac:dyDescent="0.25"/>
    <row r="22257" customFormat="1" x14ac:dyDescent="0.25"/>
    <row r="22258" customFormat="1" x14ac:dyDescent="0.25"/>
    <row r="22259" customFormat="1" x14ac:dyDescent="0.25"/>
    <row r="22260" customFormat="1" x14ac:dyDescent="0.25"/>
    <row r="22261" customFormat="1" x14ac:dyDescent="0.25"/>
    <row r="22262" customFormat="1" x14ac:dyDescent="0.25"/>
    <row r="22263" customFormat="1" x14ac:dyDescent="0.25"/>
    <row r="22264" customFormat="1" x14ac:dyDescent="0.25"/>
    <row r="22265" customFormat="1" x14ac:dyDescent="0.25"/>
    <row r="22266" customFormat="1" x14ac:dyDescent="0.25"/>
    <row r="22267" customFormat="1" x14ac:dyDescent="0.25"/>
    <row r="22268" customFormat="1" x14ac:dyDescent="0.25"/>
    <row r="22269" customFormat="1" x14ac:dyDescent="0.25"/>
    <row r="22270" customFormat="1" x14ac:dyDescent="0.25"/>
    <row r="22271" customFormat="1" x14ac:dyDescent="0.25"/>
    <row r="22272" customFormat="1" x14ac:dyDescent="0.25"/>
    <row r="22273" customFormat="1" x14ac:dyDescent="0.25"/>
    <row r="22274" customFormat="1" x14ac:dyDescent="0.25"/>
    <row r="22275" customFormat="1" x14ac:dyDescent="0.25"/>
    <row r="22276" customFormat="1" x14ac:dyDescent="0.25"/>
    <row r="22277" customFormat="1" x14ac:dyDescent="0.25"/>
    <row r="22278" customFormat="1" x14ac:dyDescent="0.25"/>
    <row r="22279" customFormat="1" x14ac:dyDescent="0.25"/>
    <row r="22280" customFormat="1" x14ac:dyDescent="0.25"/>
    <row r="22281" customFormat="1" x14ac:dyDescent="0.25"/>
    <row r="22282" customFormat="1" x14ac:dyDescent="0.25"/>
    <row r="22283" customFormat="1" x14ac:dyDescent="0.25"/>
    <row r="22284" customFormat="1" x14ac:dyDescent="0.25"/>
    <row r="22285" customFormat="1" x14ac:dyDescent="0.25"/>
    <row r="22286" customFormat="1" x14ac:dyDescent="0.25"/>
    <row r="22287" customFormat="1" x14ac:dyDescent="0.25"/>
    <row r="22288" customFormat="1" x14ac:dyDescent="0.25"/>
    <row r="22289" customFormat="1" x14ac:dyDescent="0.25"/>
    <row r="22290" customFormat="1" x14ac:dyDescent="0.25"/>
    <row r="22291" customFormat="1" x14ac:dyDescent="0.25"/>
    <row r="22292" customFormat="1" x14ac:dyDescent="0.25"/>
    <row r="22293" customFormat="1" x14ac:dyDescent="0.25"/>
    <row r="22294" customFormat="1" x14ac:dyDescent="0.25"/>
    <row r="22295" customFormat="1" x14ac:dyDescent="0.25"/>
    <row r="22296" customFormat="1" x14ac:dyDescent="0.25"/>
    <row r="22297" customFormat="1" x14ac:dyDescent="0.25"/>
    <row r="22298" customFormat="1" x14ac:dyDescent="0.25"/>
    <row r="22299" customFormat="1" x14ac:dyDescent="0.25"/>
    <row r="22300" customFormat="1" x14ac:dyDescent="0.25"/>
    <row r="22301" customFormat="1" x14ac:dyDescent="0.25"/>
    <row r="22302" customFormat="1" x14ac:dyDescent="0.25"/>
    <row r="22303" customFormat="1" x14ac:dyDescent="0.25"/>
    <row r="22304" customFormat="1" x14ac:dyDescent="0.25"/>
    <row r="22305" customFormat="1" x14ac:dyDescent="0.25"/>
    <row r="22306" customFormat="1" x14ac:dyDescent="0.25"/>
    <row r="22307" customFormat="1" x14ac:dyDescent="0.25"/>
    <row r="22308" customFormat="1" x14ac:dyDescent="0.25"/>
    <row r="22309" customFormat="1" x14ac:dyDescent="0.25"/>
    <row r="22310" customFormat="1" x14ac:dyDescent="0.25"/>
    <row r="22311" customFormat="1" x14ac:dyDescent="0.25"/>
    <row r="22312" customFormat="1" x14ac:dyDescent="0.25"/>
    <row r="22313" customFormat="1" x14ac:dyDescent="0.25"/>
    <row r="22314" customFormat="1" x14ac:dyDescent="0.25"/>
    <row r="22315" customFormat="1" x14ac:dyDescent="0.25"/>
    <row r="22316" customFormat="1" x14ac:dyDescent="0.25"/>
    <row r="22317" customFormat="1" x14ac:dyDescent="0.25"/>
    <row r="22318" customFormat="1" x14ac:dyDescent="0.25"/>
    <row r="22319" customFormat="1" x14ac:dyDescent="0.25"/>
    <row r="22320" customFormat="1" x14ac:dyDescent="0.25"/>
    <row r="22321" customFormat="1" x14ac:dyDescent="0.25"/>
    <row r="22322" customFormat="1" x14ac:dyDescent="0.25"/>
    <row r="22323" customFormat="1" x14ac:dyDescent="0.25"/>
    <row r="22324" customFormat="1" x14ac:dyDescent="0.25"/>
    <row r="22325" customFormat="1" x14ac:dyDescent="0.25"/>
    <row r="22326" customFormat="1" x14ac:dyDescent="0.25"/>
    <row r="22327" customFormat="1" x14ac:dyDescent="0.25"/>
    <row r="22328" customFormat="1" x14ac:dyDescent="0.25"/>
    <row r="22329" customFormat="1" x14ac:dyDescent="0.25"/>
    <row r="22330" customFormat="1" x14ac:dyDescent="0.25"/>
    <row r="22331" customFormat="1" x14ac:dyDescent="0.25"/>
    <row r="22332" customFormat="1" x14ac:dyDescent="0.25"/>
    <row r="22333" customFormat="1" x14ac:dyDescent="0.25"/>
    <row r="22334" customFormat="1" x14ac:dyDescent="0.25"/>
    <row r="22335" customFormat="1" x14ac:dyDescent="0.25"/>
    <row r="22336" customFormat="1" x14ac:dyDescent="0.25"/>
    <row r="22337" customFormat="1" x14ac:dyDescent="0.25"/>
    <row r="22338" customFormat="1" x14ac:dyDescent="0.25"/>
    <row r="22339" customFormat="1" x14ac:dyDescent="0.25"/>
    <row r="22340" customFormat="1" x14ac:dyDescent="0.25"/>
    <row r="22341" customFormat="1" x14ac:dyDescent="0.25"/>
    <row r="22342" customFormat="1" x14ac:dyDescent="0.25"/>
    <row r="22343" customFormat="1" x14ac:dyDescent="0.25"/>
    <row r="22344" customFormat="1" x14ac:dyDescent="0.25"/>
    <row r="22345" customFormat="1" x14ac:dyDescent="0.25"/>
    <row r="22346" customFormat="1" x14ac:dyDescent="0.25"/>
    <row r="22347" customFormat="1" x14ac:dyDescent="0.25"/>
    <row r="22348" customFormat="1" x14ac:dyDescent="0.25"/>
    <row r="22349" customFormat="1" x14ac:dyDescent="0.25"/>
    <row r="22350" customFormat="1" x14ac:dyDescent="0.25"/>
    <row r="22351" customFormat="1" x14ac:dyDescent="0.25"/>
    <row r="22352" customFormat="1" x14ac:dyDescent="0.25"/>
    <row r="22353" customFormat="1" x14ac:dyDescent="0.25"/>
    <row r="22354" customFormat="1" x14ac:dyDescent="0.25"/>
    <row r="22355" customFormat="1" x14ac:dyDescent="0.25"/>
    <row r="22356" customFormat="1" x14ac:dyDescent="0.25"/>
    <row r="22357" customFormat="1" x14ac:dyDescent="0.25"/>
    <row r="22358" customFormat="1" x14ac:dyDescent="0.25"/>
    <row r="22359" customFormat="1" x14ac:dyDescent="0.25"/>
    <row r="22360" customFormat="1" x14ac:dyDescent="0.25"/>
    <row r="22361" customFormat="1" x14ac:dyDescent="0.25"/>
    <row r="22362" customFormat="1" x14ac:dyDescent="0.25"/>
    <row r="22363" customFormat="1" x14ac:dyDescent="0.25"/>
    <row r="22364" customFormat="1" x14ac:dyDescent="0.25"/>
    <row r="22365" customFormat="1" x14ac:dyDescent="0.25"/>
    <row r="22366" customFormat="1" x14ac:dyDescent="0.25"/>
    <row r="22367" customFormat="1" x14ac:dyDescent="0.25"/>
    <row r="22368" customFormat="1" x14ac:dyDescent="0.25"/>
    <row r="22369" customFormat="1" x14ac:dyDescent="0.25"/>
    <row r="22370" customFormat="1" x14ac:dyDescent="0.25"/>
    <row r="22371" customFormat="1" x14ac:dyDescent="0.25"/>
    <row r="22372" customFormat="1" x14ac:dyDescent="0.25"/>
    <row r="22373" customFormat="1" x14ac:dyDescent="0.25"/>
    <row r="22374" customFormat="1" x14ac:dyDescent="0.25"/>
    <row r="22375" customFormat="1" x14ac:dyDescent="0.25"/>
    <row r="22376" customFormat="1" x14ac:dyDescent="0.25"/>
    <row r="22377" customFormat="1" x14ac:dyDescent="0.25"/>
    <row r="22378" customFormat="1" x14ac:dyDescent="0.25"/>
    <row r="22379" customFormat="1" x14ac:dyDescent="0.25"/>
    <row r="22380" customFormat="1" x14ac:dyDescent="0.25"/>
    <row r="22381" customFormat="1" x14ac:dyDescent="0.25"/>
    <row r="22382" customFormat="1" x14ac:dyDescent="0.25"/>
    <row r="22383" customFormat="1" x14ac:dyDescent="0.25"/>
    <row r="22384" customFormat="1" x14ac:dyDescent="0.25"/>
    <row r="22385" customFormat="1" x14ac:dyDescent="0.25"/>
    <row r="22386" customFormat="1" x14ac:dyDescent="0.25"/>
    <row r="22387" customFormat="1" x14ac:dyDescent="0.25"/>
    <row r="22388" customFormat="1" x14ac:dyDescent="0.25"/>
    <row r="22389" customFormat="1" x14ac:dyDescent="0.25"/>
    <row r="22390" customFormat="1" x14ac:dyDescent="0.25"/>
    <row r="22391" customFormat="1" x14ac:dyDescent="0.25"/>
    <row r="22392" customFormat="1" x14ac:dyDescent="0.25"/>
    <row r="22393" customFormat="1" x14ac:dyDescent="0.25"/>
    <row r="22394" customFormat="1" x14ac:dyDescent="0.25"/>
    <row r="22395" customFormat="1" x14ac:dyDescent="0.25"/>
    <row r="22396" customFormat="1" x14ac:dyDescent="0.25"/>
    <row r="22397" customFormat="1" x14ac:dyDescent="0.25"/>
    <row r="22398" customFormat="1" x14ac:dyDescent="0.25"/>
    <row r="22399" customFormat="1" x14ac:dyDescent="0.25"/>
    <row r="22400" customFormat="1" x14ac:dyDescent="0.25"/>
    <row r="22401" customFormat="1" x14ac:dyDescent="0.25"/>
    <row r="22402" customFormat="1" x14ac:dyDescent="0.25"/>
    <row r="22403" customFormat="1" x14ac:dyDescent="0.25"/>
    <row r="22404" customFormat="1" x14ac:dyDescent="0.25"/>
    <row r="22405" customFormat="1" x14ac:dyDescent="0.25"/>
    <row r="22406" customFormat="1" x14ac:dyDescent="0.25"/>
    <row r="22407" customFormat="1" x14ac:dyDescent="0.25"/>
    <row r="22408" customFormat="1" x14ac:dyDescent="0.25"/>
    <row r="22409" customFormat="1" x14ac:dyDescent="0.25"/>
    <row r="22410" customFormat="1" x14ac:dyDescent="0.25"/>
    <row r="22411" customFormat="1" x14ac:dyDescent="0.25"/>
    <row r="22412" customFormat="1" x14ac:dyDescent="0.25"/>
    <row r="22413" customFormat="1" x14ac:dyDescent="0.25"/>
    <row r="22414" customFormat="1" x14ac:dyDescent="0.25"/>
    <row r="22415" customFormat="1" x14ac:dyDescent="0.25"/>
    <row r="22416" customFormat="1" x14ac:dyDescent="0.25"/>
    <row r="22417" customFormat="1" x14ac:dyDescent="0.25"/>
    <row r="22418" customFormat="1" x14ac:dyDescent="0.25"/>
    <row r="22419" customFormat="1" x14ac:dyDescent="0.25"/>
    <row r="22420" customFormat="1" x14ac:dyDescent="0.25"/>
    <row r="22421" customFormat="1" x14ac:dyDescent="0.25"/>
    <row r="22422" customFormat="1" x14ac:dyDescent="0.25"/>
    <row r="22423" customFormat="1" x14ac:dyDescent="0.25"/>
    <row r="22424" customFormat="1" x14ac:dyDescent="0.25"/>
    <row r="22425" customFormat="1" x14ac:dyDescent="0.25"/>
    <row r="22426" customFormat="1" x14ac:dyDescent="0.25"/>
    <row r="22427" customFormat="1" x14ac:dyDescent="0.25"/>
    <row r="22428" customFormat="1" x14ac:dyDescent="0.25"/>
    <row r="22429" customFormat="1" x14ac:dyDescent="0.25"/>
    <row r="22430" customFormat="1" x14ac:dyDescent="0.25"/>
    <row r="22431" customFormat="1" x14ac:dyDescent="0.25"/>
    <row r="22432" customFormat="1" x14ac:dyDescent="0.25"/>
    <row r="22433" customFormat="1" x14ac:dyDescent="0.25"/>
    <row r="22434" customFormat="1" x14ac:dyDescent="0.25"/>
    <row r="22435" customFormat="1" x14ac:dyDescent="0.25"/>
    <row r="22436" customFormat="1" x14ac:dyDescent="0.25"/>
    <row r="22437" customFormat="1" x14ac:dyDescent="0.25"/>
    <row r="22438" customFormat="1" x14ac:dyDescent="0.25"/>
    <row r="22439" customFormat="1" x14ac:dyDescent="0.25"/>
    <row r="22440" customFormat="1" x14ac:dyDescent="0.25"/>
    <row r="22441" customFormat="1" x14ac:dyDescent="0.25"/>
    <row r="22442" customFormat="1" x14ac:dyDescent="0.25"/>
    <row r="22443" customFormat="1" x14ac:dyDescent="0.25"/>
    <row r="22444" customFormat="1" x14ac:dyDescent="0.25"/>
    <row r="22445" customFormat="1" x14ac:dyDescent="0.25"/>
    <row r="22446" customFormat="1" x14ac:dyDescent="0.25"/>
    <row r="22447" customFormat="1" x14ac:dyDescent="0.25"/>
    <row r="22448" customFormat="1" x14ac:dyDescent="0.25"/>
    <row r="22449" customFormat="1" x14ac:dyDescent="0.25"/>
    <row r="22450" customFormat="1" x14ac:dyDescent="0.25"/>
    <row r="22451" customFormat="1" x14ac:dyDescent="0.25"/>
    <row r="22452" customFormat="1" x14ac:dyDescent="0.25"/>
    <row r="22453" customFormat="1" x14ac:dyDescent="0.25"/>
    <row r="22454" customFormat="1" x14ac:dyDescent="0.25"/>
    <row r="22455" customFormat="1" x14ac:dyDescent="0.25"/>
    <row r="22456" customFormat="1" x14ac:dyDescent="0.25"/>
    <row r="22457" customFormat="1" x14ac:dyDescent="0.25"/>
    <row r="22458" customFormat="1" x14ac:dyDescent="0.25"/>
    <row r="22459" customFormat="1" x14ac:dyDescent="0.25"/>
    <row r="22460" customFormat="1" x14ac:dyDescent="0.25"/>
    <row r="22461" customFormat="1" x14ac:dyDescent="0.25"/>
    <row r="22462" customFormat="1" x14ac:dyDescent="0.25"/>
    <row r="22463" customFormat="1" x14ac:dyDescent="0.25"/>
    <row r="22464" customFormat="1" x14ac:dyDescent="0.25"/>
    <row r="22465" customFormat="1" x14ac:dyDescent="0.25"/>
    <row r="22466" customFormat="1" x14ac:dyDescent="0.25"/>
    <row r="22467" customFormat="1" x14ac:dyDescent="0.25"/>
    <row r="22468" customFormat="1" x14ac:dyDescent="0.25"/>
    <row r="22469" customFormat="1" x14ac:dyDescent="0.25"/>
    <row r="22470" customFormat="1" x14ac:dyDescent="0.25"/>
    <row r="22471" customFormat="1" x14ac:dyDescent="0.25"/>
    <row r="22472" customFormat="1" x14ac:dyDescent="0.25"/>
    <row r="22473" customFormat="1" x14ac:dyDescent="0.25"/>
    <row r="22474" customFormat="1" x14ac:dyDescent="0.25"/>
    <row r="22475" customFormat="1" x14ac:dyDescent="0.25"/>
    <row r="22476" customFormat="1" x14ac:dyDescent="0.25"/>
    <row r="22477" customFormat="1" x14ac:dyDescent="0.25"/>
    <row r="22478" customFormat="1" x14ac:dyDescent="0.25"/>
    <row r="22479" customFormat="1" x14ac:dyDescent="0.25"/>
    <row r="22480" customFormat="1" x14ac:dyDescent="0.25"/>
    <row r="22481" customFormat="1" x14ac:dyDescent="0.25"/>
    <row r="22482" customFormat="1" x14ac:dyDescent="0.25"/>
    <row r="22483" customFormat="1" x14ac:dyDescent="0.25"/>
    <row r="22484" customFormat="1" x14ac:dyDescent="0.25"/>
    <row r="22485" customFormat="1" x14ac:dyDescent="0.25"/>
    <row r="22486" customFormat="1" x14ac:dyDescent="0.25"/>
    <row r="22487" customFormat="1" x14ac:dyDescent="0.25"/>
    <row r="22488" customFormat="1" x14ac:dyDescent="0.25"/>
    <row r="22489" customFormat="1" x14ac:dyDescent="0.25"/>
    <row r="22490" customFormat="1" x14ac:dyDescent="0.25"/>
    <row r="22491" customFormat="1" x14ac:dyDescent="0.25"/>
    <row r="22492" customFormat="1" x14ac:dyDescent="0.25"/>
    <row r="22493" customFormat="1" x14ac:dyDescent="0.25"/>
    <row r="22494" customFormat="1" x14ac:dyDescent="0.25"/>
    <row r="22495" customFormat="1" x14ac:dyDescent="0.25"/>
    <row r="22496" customFormat="1" x14ac:dyDescent="0.25"/>
    <row r="22497" customFormat="1" x14ac:dyDescent="0.25"/>
    <row r="22498" customFormat="1" x14ac:dyDescent="0.25"/>
    <row r="22499" customFormat="1" x14ac:dyDescent="0.25"/>
    <row r="22500" customFormat="1" x14ac:dyDescent="0.25"/>
    <row r="22501" customFormat="1" x14ac:dyDescent="0.25"/>
    <row r="22502" customFormat="1" x14ac:dyDescent="0.25"/>
    <row r="22503" customFormat="1" x14ac:dyDescent="0.25"/>
    <row r="22504" customFormat="1" x14ac:dyDescent="0.25"/>
    <row r="22505" customFormat="1" x14ac:dyDescent="0.25"/>
    <row r="22506" customFormat="1" x14ac:dyDescent="0.25"/>
    <row r="22507" customFormat="1" x14ac:dyDescent="0.25"/>
    <row r="22508" customFormat="1" x14ac:dyDescent="0.25"/>
    <row r="22509" customFormat="1" x14ac:dyDescent="0.25"/>
    <row r="22510" customFormat="1" x14ac:dyDescent="0.25"/>
    <row r="22511" customFormat="1" x14ac:dyDescent="0.25"/>
    <row r="22512" customFormat="1" x14ac:dyDescent="0.25"/>
    <row r="22513" customFormat="1" x14ac:dyDescent="0.25"/>
    <row r="22514" customFormat="1" x14ac:dyDescent="0.25"/>
    <row r="22515" customFormat="1" x14ac:dyDescent="0.25"/>
    <row r="22516" customFormat="1" x14ac:dyDescent="0.25"/>
    <row r="22517" customFormat="1" x14ac:dyDescent="0.25"/>
    <row r="22518" customFormat="1" x14ac:dyDescent="0.25"/>
    <row r="22519" customFormat="1" x14ac:dyDescent="0.25"/>
    <row r="22520" customFormat="1" x14ac:dyDescent="0.25"/>
    <row r="22521" customFormat="1" x14ac:dyDescent="0.25"/>
    <row r="22522" customFormat="1" x14ac:dyDescent="0.25"/>
    <row r="22523" customFormat="1" x14ac:dyDescent="0.25"/>
    <row r="22524" customFormat="1" x14ac:dyDescent="0.25"/>
    <row r="22525" customFormat="1" x14ac:dyDescent="0.25"/>
    <row r="22526" customFormat="1" x14ac:dyDescent="0.25"/>
    <row r="22527" customFormat="1" x14ac:dyDescent="0.25"/>
    <row r="22528" customFormat="1" x14ac:dyDescent="0.25"/>
    <row r="22529" customFormat="1" x14ac:dyDescent="0.25"/>
    <row r="22530" customFormat="1" x14ac:dyDescent="0.25"/>
    <row r="22531" customFormat="1" x14ac:dyDescent="0.25"/>
    <row r="22532" customFormat="1" x14ac:dyDescent="0.25"/>
    <row r="22533" customFormat="1" x14ac:dyDescent="0.25"/>
    <row r="22534" customFormat="1" x14ac:dyDescent="0.25"/>
    <row r="22535" customFormat="1" x14ac:dyDescent="0.25"/>
    <row r="22536" customFormat="1" x14ac:dyDescent="0.25"/>
    <row r="22537" customFormat="1" x14ac:dyDescent="0.25"/>
    <row r="22538" customFormat="1" x14ac:dyDescent="0.25"/>
    <row r="22539" customFormat="1" x14ac:dyDescent="0.25"/>
    <row r="22540" customFormat="1" x14ac:dyDescent="0.25"/>
    <row r="22541" customFormat="1" x14ac:dyDescent="0.25"/>
    <row r="22542" customFormat="1" x14ac:dyDescent="0.25"/>
    <row r="22543" customFormat="1" x14ac:dyDescent="0.25"/>
    <row r="22544" customFormat="1" x14ac:dyDescent="0.25"/>
    <row r="22545" customFormat="1" x14ac:dyDescent="0.25"/>
    <row r="22546" customFormat="1" x14ac:dyDescent="0.25"/>
    <row r="22547" customFormat="1" x14ac:dyDescent="0.25"/>
    <row r="22548" customFormat="1" x14ac:dyDescent="0.25"/>
    <row r="22549" customFormat="1" x14ac:dyDescent="0.25"/>
    <row r="22550" customFormat="1" x14ac:dyDescent="0.25"/>
    <row r="22551" customFormat="1" x14ac:dyDescent="0.25"/>
    <row r="22552" customFormat="1" x14ac:dyDescent="0.25"/>
    <row r="22553" customFormat="1" x14ac:dyDescent="0.25"/>
    <row r="22554" customFormat="1" x14ac:dyDescent="0.25"/>
    <row r="22555" customFormat="1" x14ac:dyDescent="0.25"/>
    <row r="22556" customFormat="1" x14ac:dyDescent="0.25"/>
    <row r="22557" customFormat="1" x14ac:dyDescent="0.25"/>
    <row r="22558" customFormat="1" x14ac:dyDescent="0.25"/>
    <row r="22559" customFormat="1" x14ac:dyDescent="0.25"/>
    <row r="22560" customFormat="1" x14ac:dyDescent="0.25"/>
    <row r="22561" customFormat="1" x14ac:dyDescent="0.25"/>
    <row r="22562" customFormat="1" x14ac:dyDescent="0.25"/>
    <row r="22563" customFormat="1" x14ac:dyDescent="0.25"/>
    <row r="22564" customFormat="1" x14ac:dyDescent="0.25"/>
    <row r="22565" customFormat="1" x14ac:dyDescent="0.25"/>
    <row r="22566" customFormat="1" x14ac:dyDescent="0.25"/>
    <row r="22567" customFormat="1" x14ac:dyDescent="0.25"/>
    <row r="22568" customFormat="1" x14ac:dyDescent="0.25"/>
    <row r="22569" customFormat="1" x14ac:dyDescent="0.25"/>
    <row r="22570" customFormat="1" x14ac:dyDescent="0.25"/>
    <row r="22571" customFormat="1" x14ac:dyDescent="0.25"/>
    <row r="22572" customFormat="1" x14ac:dyDescent="0.25"/>
    <row r="22573" customFormat="1" x14ac:dyDescent="0.25"/>
    <row r="22574" customFormat="1" x14ac:dyDescent="0.25"/>
    <row r="22575" customFormat="1" x14ac:dyDescent="0.25"/>
    <row r="22576" customFormat="1" x14ac:dyDescent="0.25"/>
    <row r="22577" customFormat="1" x14ac:dyDescent="0.25"/>
    <row r="22578" customFormat="1" x14ac:dyDescent="0.25"/>
    <row r="22579" customFormat="1" x14ac:dyDescent="0.25"/>
    <row r="22580" customFormat="1" x14ac:dyDescent="0.25"/>
    <row r="22581" customFormat="1" x14ac:dyDescent="0.25"/>
    <row r="22582" customFormat="1" x14ac:dyDescent="0.25"/>
    <row r="22583" customFormat="1" x14ac:dyDescent="0.25"/>
    <row r="22584" customFormat="1" x14ac:dyDescent="0.25"/>
    <row r="22585" customFormat="1" x14ac:dyDescent="0.25"/>
    <row r="22586" customFormat="1" x14ac:dyDescent="0.25"/>
    <row r="22587" customFormat="1" x14ac:dyDescent="0.25"/>
    <row r="22588" customFormat="1" x14ac:dyDescent="0.25"/>
    <row r="22589" customFormat="1" x14ac:dyDescent="0.25"/>
    <row r="22590" customFormat="1" x14ac:dyDescent="0.25"/>
    <row r="22591" customFormat="1" x14ac:dyDescent="0.25"/>
    <row r="22592" customFormat="1" x14ac:dyDescent="0.25"/>
    <row r="22593" customFormat="1" x14ac:dyDescent="0.25"/>
    <row r="22594" customFormat="1" x14ac:dyDescent="0.25"/>
    <row r="22595" customFormat="1" x14ac:dyDescent="0.25"/>
    <row r="22596" customFormat="1" x14ac:dyDescent="0.25"/>
    <row r="22597" customFormat="1" x14ac:dyDescent="0.25"/>
    <row r="22598" customFormat="1" x14ac:dyDescent="0.25"/>
    <row r="22599" customFormat="1" x14ac:dyDescent="0.25"/>
    <row r="22600" customFormat="1" x14ac:dyDescent="0.25"/>
    <row r="22601" customFormat="1" x14ac:dyDescent="0.25"/>
    <row r="22602" customFormat="1" x14ac:dyDescent="0.25"/>
    <row r="22603" customFormat="1" x14ac:dyDescent="0.25"/>
    <row r="22604" customFormat="1" x14ac:dyDescent="0.25"/>
    <row r="22605" customFormat="1" x14ac:dyDescent="0.25"/>
    <row r="22606" customFormat="1" x14ac:dyDescent="0.25"/>
    <row r="22607" customFormat="1" x14ac:dyDescent="0.25"/>
    <row r="22608" customFormat="1" x14ac:dyDescent="0.25"/>
    <row r="22609" customFormat="1" x14ac:dyDescent="0.25"/>
    <row r="22610" customFormat="1" x14ac:dyDescent="0.25"/>
    <row r="22611" customFormat="1" x14ac:dyDescent="0.25"/>
    <row r="22612" customFormat="1" x14ac:dyDescent="0.25"/>
    <row r="22613" customFormat="1" x14ac:dyDescent="0.25"/>
    <row r="22614" customFormat="1" x14ac:dyDescent="0.25"/>
    <row r="22615" customFormat="1" x14ac:dyDescent="0.25"/>
    <row r="22616" customFormat="1" x14ac:dyDescent="0.25"/>
    <row r="22617" customFormat="1" x14ac:dyDescent="0.25"/>
    <row r="22618" customFormat="1" x14ac:dyDescent="0.25"/>
    <row r="22619" customFormat="1" x14ac:dyDescent="0.25"/>
    <row r="22620" customFormat="1" x14ac:dyDescent="0.25"/>
    <row r="22621" customFormat="1" x14ac:dyDescent="0.25"/>
    <row r="22622" customFormat="1" x14ac:dyDescent="0.25"/>
    <row r="22623" customFormat="1" x14ac:dyDescent="0.25"/>
    <row r="22624" customFormat="1" x14ac:dyDescent="0.25"/>
    <row r="22625" customFormat="1" x14ac:dyDescent="0.25"/>
    <row r="22626" customFormat="1" x14ac:dyDescent="0.25"/>
    <row r="22627" customFormat="1" x14ac:dyDescent="0.25"/>
    <row r="22628" customFormat="1" x14ac:dyDescent="0.25"/>
    <row r="22629" customFormat="1" x14ac:dyDescent="0.25"/>
    <row r="22630" customFormat="1" x14ac:dyDescent="0.25"/>
    <row r="22631" customFormat="1" x14ac:dyDescent="0.25"/>
    <row r="22632" customFormat="1" x14ac:dyDescent="0.25"/>
    <row r="22633" customFormat="1" x14ac:dyDescent="0.25"/>
    <row r="22634" customFormat="1" x14ac:dyDescent="0.25"/>
    <row r="22635" customFormat="1" x14ac:dyDescent="0.25"/>
    <row r="22636" customFormat="1" x14ac:dyDescent="0.25"/>
    <row r="22637" customFormat="1" x14ac:dyDescent="0.25"/>
    <row r="22638" customFormat="1" x14ac:dyDescent="0.25"/>
    <row r="22639" customFormat="1" x14ac:dyDescent="0.25"/>
    <row r="22640" customFormat="1" x14ac:dyDescent="0.25"/>
    <row r="22641" customFormat="1" x14ac:dyDescent="0.25"/>
    <row r="22642" customFormat="1" x14ac:dyDescent="0.25"/>
    <row r="22643" customFormat="1" x14ac:dyDescent="0.25"/>
    <row r="22644" customFormat="1" x14ac:dyDescent="0.25"/>
    <row r="22645" customFormat="1" x14ac:dyDescent="0.25"/>
    <row r="22646" customFormat="1" x14ac:dyDescent="0.25"/>
    <row r="22647" customFormat="1" x14ac:dyDescent="0.25"/>
    <row r="22648" customFormat="1" x14ac:dyDescent="0.25"/>
    <row r="22649" customFormat="1" x14ac:dyDescent="0.25"/>
    <row r="22650" customFormat="1" x14ac:dyDescent="0.25"/>
    <row r="22651" customFormat="1" x14ac:dyDescent="0.25"/>
    <row r="22652" customFormat="1" x14ac:dyDescent="0.25"/>
    <row r="22653" customFormat="1" x14ac:dyDescent="0.25"/>
    <row r="22654" customFormat="1" x14ac:dyDescent="0.25"/>
    <row r="22655" customFormat="1" x14ac:dyDescent="0.25"/>
    <row r="22656" customFormat="1" x14ac:dyDescent="0.25"/>
    <row r="22657" customFormat="1" x14ac:dyDescent="0.25"/>
    <row r="22658" customFormat="1" x14ac:dyDescent="0.25"/>
    <row r="22659" customFormat="1" x14ac:dyDescent="0.25"/>
    <row r="22660" customFormat="1" x14ac:dyDescent="0.25"/>
    <row r="22661" customFormat="1" x14ac:dyDescent="0.25"/>
    <row r="22662" customFormat="1" x14ac:dyDescent="0.25"/>
    <row r="22663" customFormat="1" x14ac:dyDescent="0.25"/>
    <row r="22664" customFormat="1" x14ac:dyDescent="0.25"/>
    <row r="22665" customFormat="1" x14ac:dyDescent="0.25"/>
    <row r="22666" customFormat="1" x14ac:dyDescent="0.25"/>
    <row r="22667" customFormat="1" x14ac:dyDescent="0.25"/>
    <row r="22668" customFormat="1" x14ac:dyDescent="0.25"/>
    <row r="22669" customFormat="1" x14ac:dyDescent="0.25"/>
    <row r="22670" customFormat="1" x14ac:dyDescent="0.25"/>
    <row r="22671" customFormat="1" x14ac:dyDescent="0.25"/>
    <row r="22672" customFormat="1" x14ac:dyDescent="0.25"/>
    <row r="22673" customFormat="1" x14ac:dyDescent="0.25"/>
    <row r="22674" customFormat="1" x14ac:dyDescent="0.25"/>
    <row r="22675" customFormat="1" x14ac:dyDescent="0.25"/>
    <row r="22676" customFormat="1" x14ac:dyDescent="0.25"/>
    <row r="22677" customFormat="1" x14ac:dyDescent="0.25"/>
    <row r="22678" customFormat="1" x14ac:dyDescent="0.25"/>
    <row r="22679" customFormat="1" x14ac:dyDescent="0.25"/>
    <row r="22680" customFormat="1" x14ac:dyDescent="0.25"/>
    <row r="22681" customFormat="1" x14ac:dyDescent="0.25"/>
    <row r="22682" customFormat="1" x14ac:dyDescent="0.25"/>
    <row r="22683" customFormat="1" x14ac:dyDescent="0.25"/>
    <row r="22684" customFormat="1" x14ac:dyDescent="0.25"/>
    <row r="22685" customFormat="1" x14ac:dyDescent="0.25"/>
    <row r="22686" customFormat="1" x14ac:dyDescent="0.25"/>
    <row r="22687" customFormat="1" x14ac:dyDescent="0.25"/>
    <row r="22688" customFormat="1" x14ac:dyDescent="0.25"/>
    <row r="22689" customFormat="1" x14ac:dyDescent="0.25"/>
    <row r="22690" customFormat="1" x14ac:dyDescent="0.25"/>
    <row r="22691" customFormat="1" x14ac:dyDescent="0.25"/>
    <row r="22692" customFormat="1" x14ac:dyDescent="0.25"/>
    <row r="22693" customFormat="1" x14ac:dyDescent="0.25"/>
    <row r="22694" customFormat="1" x14ac:dyDescent="0.25"/>
    <row r="22695" customFormat="1" x14ac:dyDescent="0.25"/>
    <row r="22696" customFormat="1" x14ac:dyDescent="0.25"/>
    <row r="22697" customFormat="1" x14ac:dyDescent="0.25"/>
    <row r="22698" customFormat="1" x14ac:dyDescent="0.25"/>
    <row r="22699" customFormat="1" x14ac:dyDescent="0.25"/>
    <row r="22700" customFormat="1" x14ac:dyDescent="0.25"/>
    <row r="22701" customFormat="1" x14ac:dyDescent="0.25"/>
    <row r="22702" customFormat="1" x14ac:dyDescent="0.25"/>
    <row r="22703" customFormat="1" x14ac:dyDescent="0.25"/>
    <row r="22704" customFormat="1" x14ac:dyDescent="0.25"/>
    <row r="22705" customFormat="1" x14ac:dyDescent="0.25"/>
    <row r="22706" customFormat="1" x14ac:dyDescent="0.25"/>
    <row r="22707" customFormat="1" x14ac:dyDescent="0.25"/>
    <row r="22708" customFormat="1" x14ac:dyDescent="0.25"/>
    <row r="22709" customFormat="1" x14ac:dyDescent="0.25"/>
    <row r="22710" customFormat="1" x14ac:dyDescent="0.25"/>
    <row r="22711" customFormat="1" x14ac:dyDescent="0.25"/>
    <row r="22712" customFormat="1" x14ac:dyDescent="0.25"/>
    <row r="22713" customFormat="1" x14ac:dyDescent="0.25"/>
    <row r="22714" customFormat="1" x14ac:dyDescent="0.25"/>
    <row r="22715" customFormat="1" x14ac:dyDescent="0.25"/>
    <row r="22716" customFormat="1" x14ac:dyDescent="0.25"/>
    <row r="22717" customFormat="1" x14ac:dyDescent="0.25"/>
    <row r="22718" customFormat="1" x14ac:dyDescent="0.25"/>
    <row r="22719" customFormat="1" x14ac:dyDescent="0.25"/>
    <row r="22720" customFormat="1" x14ac:dyDescent="0.25"/>
    <row r="22721" customFormat="1" x14ac:dyDescent="0.25"/>
    <row r="22722" customFormat="1" x14ac:dyDescent="0.25"/>
    <row r="22723" customFormat="1" x14ac:dyDescent="0.25"/>
    <row r="22724" customFormat="1" x14ac:dyDescent="0.25"/>
    <row r="22725" customFormat="1" x14ac:dyDescent="0.25"/>
    <row r="22726" customFormat="1" x14ac:dyDescent="0.25"/>
    <row r="22727" customFormat="1" x14ac:dyDescent="0.25"/>
    <row r="22728" customFormat="1" x14ac:dyDescent="0.25"/>
    <row r="22729" customFormat="1" x14ac:dyDescent="0.25"/>
    <row r="22730" customFormat="1" x14ac:dyDescent="0.25"/>
    <row r="22731" customFormat="1" x14ac:dyDescent="0.25"/>
    <row r="22732" customFormat="1" x14ac:dyDescent="0.25"/>
    <row r="22733" customFormat="1" x14ac:dyDescent="0.25"/>
    <row r="22734" customFormat="1" x14ac:dyDescent="0.25"/>
    <row r="22735" customFormat="1" x14ac:dyDescent="0.25"/>
    <row r="22736" customFormat="1" x14ac:dyDescent="0.25"/>
    <row r="22737" customFormat="1" x14ac:dyDescent="0.25"/>
    <row r="22738" customFormat="1" x14ac:dyDescent="0.25"/>
    <row r="22739" customFormat="1" x14ac:dyDescent="0.25"/>
    <row r="22740" customFormat="1" x14ac:dyDescent="0.25"/>
    <row r="22741" customFormat="1" x14ac:dyDescent="0.25"/>
    <row r="22742" customFormat="1" x14ac:dyDescent="0.25"/>
    <row r="22743" customFormat="1" x14ac:dyDescent="0.25"/>
    <row r="22744" customFormat="1" x14ac:dyDescent="0.25"/>
    <row r="22745" customFormat="1" x14ac:dyDescent="0.25"/>
    <row r="22746" customFormat="1" x14ac:dyDescent="0.25"/>
    <row r="22747" customFormat="1" x14ac:dyDescent="0.25"/>
    <row r="22748" customFormat="1" x14ac:dyDescent="0.25"/>
    <row r="22749" customFormat="1" x14ac:dyDescent="0.25"/>
    <row r="22750" customFormat="1" x14ac:dyDescent="0.25"/>
    <row r="22751" customFormat="1" x14ac:dyDescent="0.25"/>
    <row r="22752" customFormat="1" x14ac:dyDescent="0.25"/>
    <row r="22753" customFormat="1" x14ac:dyDescent="0.25"/>
    <row r="22754" customFormat="1" x14ac:dyDescent="0.25"/>
    <row r="22755" customFormat="1" x14ac:dyDescent="0.25"/>
    <row r="22756" customFormat="1" x14ac:dyDescent="0.25"/>
    <row r="22757" customFormat="1" x14ac:dyDescent="0.25"/>
    <row r="22758" customFormat="1" x14ac:dyDescent="0.25"/>
    <row r="22759" customFormat="1" x14ac:dyDescent="0.25"/>
    <row r="22760" customFormat="1" x14ac:dyDescent="0.25"/>
    <row r="22761" customFormat="1" x14ac:dyDescent="0.25"/>
    <row r="22762" customFormat="1" x14ac:dyDescent="0.25"/>
    <row r="22763" customFormat="1" x14ac:dyDescent="0.25"/>
    <row r="22764" customFormat="1" x14ac:dyDescent="0.25"/>
    <row r="22765" customFormat="1" x14ac:dyDescent="0.25"/>
    <row r="22766" customFormat="1" x14ac:dyDescent="0.25"/>
    <row r="22767" customFormat="1" x14ac:dyDescent="0.25"/>
    <row r="22768" customFormat="1" x14ac:dyDescent="0.25"/>
    <row r="22769" customFormat="1" x14ac:dyDescent="0.25"/>
    <row r="22770" customFormat="1" x14ac:dyDescent="0.25"/>
    <row r="22771" customFormat="1" x14ac:dyDescent="0.25"/>
    <row r="22772" customFormat="1" x14ac:dyDescent="0.25"/>
    <row r="22773" customFormat="1" x14ac:dyDescent="0.25"/>
    <row r="22774" customFormat="1" x14ac:dyDescent="0.25"/>
    <row r="22775" customFormat="1" x14ac:dyDescent="0.25"/>
    <row r="22776" customFormat="1" x14ac:dyDescent="0.25"/>
    <row r="22777" customFormat="1" x14ac:dyDescent="0.25"/>
    <row r="22778" customFormat="1" x14ac:dyDescent="0.25"/>
    <row r="22779" customFormat="1" x14ac:dyDescent="0.25"/>
    <row r="22780" customFormat="1" x14ac:dyDescent="0.25"/>
    <row r="22781" customFormat="1" x14ac:dyDescent="0.25"/>
    <row r="22782" customFormat="1" x14ac:dyDescent="0.25"/>
    <row r="22783" customFormat="1" x14ac:dyDescent="0.25"/>
    <row r="22784" customFormat="1" x14ac:dyDescent="0.25"/>
    <row r="22785" customFormat="1" x14ac:dyDescent="0.25"/>
    <row r="22786" customFormat="1" x14ac:dyDescent="0.25"/>
    <row r="22787" customFormat="1" x14ac:dyDescent="0.25"/>
    <row r="22788" customFormat="1" x14ac:dyDescent="0.25"/>
    <row r="22789" customFormat="1" x14ac:dyDescent="0.25"/>
    <row r="22790" customFormat="1" x14ac:dyDescent="0.25"/>
    <row r="22791" customFormat="1" x14ac:dyDescent="0.25"/>
    <row r="22792" customFormat="1" x14ac:dyDescent="0.25"/>
    <row r="22793" customFormat="1" x14ac:dyDescent="0.25"/>
    <row r="22794" customFormat="1" x14ac:dyDescent="0.25"/>
    <row r="22795" customFormat="1" x14ac:dyDescent="0.25"/>
    <row r="22796" customFormat="1" x14ac:dyDescent="0.25"/>
    <row r="22797" customFormat="1" x14ac:dyDescent="0.25"/>
    <row r="22798" customFormat="1" x14ac:dyDescent="0.25"/>
    <row r="22799" customFormat="1" x14ac:dyDescent="0.25"/>
    <row r="22800" customFormat="1" x14ac:dyDescent="0.25"/>
    <row r="22801" customFormat="1" x14ac:dyDescent="0.25"/>
    <row r="22802" customFormat="1" x14ac:dyDescent="0.25"/>
    <row r="22803" customFormat="1" x14ac:dyDescent="0.25"/>
    <row r="22804" customFormat="1" x14ac:dyDescent="0.25"/>
    <row r="22805" customFormat="1" x14ac:dyDescent="0.25"/>
    <row r="22806" customFormat="1" x14ac:dyDescent="0.25"/>
    <row r="22807" customFormat="1" x14ac:dyDescent="0.25"/>
    <row r="22808" customFormat="1" x14ac:dyDescent="0.25"/>
    <row r="22809" customFormat="1" x14ac:dyDescent="0.25"/>
    <row r="22810" customFormat="1" x14ac:dyDescent="0.25"/>
    <row r="22811" customFormat="1" x14ac:dyDescent="0.25"/>
    <row r="22812" customFormat="1" x14ac:dyDescent="0.25"/>
    <row r="22813" customFormat="1" x14ac:dyDescent="0.25"/>
    <row r="22814" customFormat="1" x14ac:dyDescent="0.25"/>
    <row r="22815" customFormat="1" x14ac:dyDescent="0.25"/>
    <row r="22816" customFormat="1" x14ac:dyDescent="0.25"/>
    <row r="22817" customFormat="1" x14ac:dyDescent="0.25"/>
    <row r="22818" customFormat="1" x14ac:dyDescent="0.25"/>
    <row r="22819" customFormat="1" x14ac:dyDescent="0.25"/>
    <row r="22820" customFormat="1" x14ac:dyDescent="0.25"/>
    <row r="22821" customFormat="1" x14ac:dyDescent="0.25"/>
    <row r="22822" customFormat="1" x14ac:dyDescent="0.25"/>
    <row r="22823" customFormat="1" x14ac:dyDescent="0.25"/>
    <row r="22824" customFormat="1" x14ac:dyDescent="0.25"/>
    <row r="22825" customFormat="1" x14ac:dyDescent="0.25"/>
    <row r="22826" customFormat="1" x14ac:dyDescent="0.25"/>
    <row r="22827" customFormat="1" x14ac:dyDescent="0.25"/>
    <row r="22828" customFormat="1" x14ac:dyDescent="0.25"/>
    <row r="22829" customFormat="1" x14ac:dyDescent="0.25"/>
    <row r="22830" customFormat="1" x14ac:dyDescent="0.25"/>
    <row r="22831" customFormat="1" x14ac:dyDescent="0.25"/>
    <row r="22832" customFormat="1" x14ac:dyDescent="0.25"/>
    <row r="22833" customFormat="1" x14ac:dyDescent="0.25"/>
    <row r="22834" customFormat="1" x14ac:dyDescent="0.25"/>
    <row r="22835" customFormat="1" x14ac:dyDescent="0.25"/>
    <row r="22836" customFormat="1" x14ac:dyDescent="0.25"/>
    <row r="22837" customFormat="1" x14ac:dyDescent="0.25"/>
    <row r="22838" customFormat="1" x14ac:dyDescent="0.25"/>
    <row r="22839" customFormat="1" x14ac:dyDescent="0.25"/>
    <row r="22840" customFormat="1" x14ac:dyDescent="0.25"/>
    <row r="22841" customFormat="1" x14ac:dyDescent="0.25"/>
    <row r="22842" customFormat="1" x14ac:dyDescent="0.25"/>
    <row r="22843" customFormat="1" x14ac:dyDescent="0.25"/>
    <row r="22844" customFormat="1" x14ac:dyDescent="0.25"/>
    <row r="22845" customFormat="1" x14ac:dyDescent="0.25"/>
    <row r="22846" customFormat="1" x14ac:dyDescent="0.25"/>
    <row r="22847" customFormat="1" x14ac:dyDescent="0.25"/>
    <row r="22848" customFormat="1" x14ac:dyDescent="0.25"/>
    <row r="22849" customFormat="1" x14ac:dyDescent="0.25"/>
    <row r="22850" customFormat="1" x14ac:dyDescent="0.25"/>
    <row r="22851" customFormat="1" x14ac:dyDescent="0.25"/>
    <row r="22852" customFormat="1" x14ac:dyDescent="0.25"/>
    <row r="22853" customFormat="1" x14ac:dyDescent="0.25"/>
    <row r="22854" customFormat="1" x14ac:dyDescent="0.25"/>
    <row r="22855" customFormat="1" x14ac:dyDescent="0.25"/>
    <row r="22856" customFormat="1" x14ac:dyDescent="0.25"/>
    <row r="22857" customFormat="1" x14ac:dyDescent="0.25"/>
    <row r="22858" customFormat="1" x14ac:dyDescent="0.25"/>
    <row r="22859" customFormat="1" x14ac:dyDescent="0.25"/>
    <row r="22860" customFormat="1" x14ac:dyDescent="0.25"/>
    <row r="22861" customFormat="1" x14ac:dyDescent="0.25"/>
    <row r="22862" customFormat="1" x14ac:dyDescent="0.25"/>
    <row r="22863" customFormat="1" x14ac:dyDescent="0.25"/>
    <row r="22864" customFormat="1" x14ac:dyDescent="0.25"/>
    <row r="22865" customFormat="1" x14ac:dyDescent="0.25"/>
    <row r="22866" customFormat="1" x14ac:dyDescent="0.25"/>
    <row r="22867" customFormat="1" x14ac:dyDescent="0.25"/>
    <row r="22868" customFormat="1" x14ac:dyDescent="0.25"/>
    <row r="22869" customFormat="1" x14ac:dyDescent="0.25"/>
    <row r="22870" customFormat="1" x14ac:dyDescent="0.25"/>
    <row r="22871" customFormat="1" x14ac:dyDescent="0.25"/>
    <row r="22872" customFormat="1" x14ac:dyDescent="0.25"/>
    <row r="22873" customFormat="1" x14ac:dyDescent="0.25"/>
    <row r="22874" customFormat="1" x14ac:dyDescent="0.25"/>
    <row r="22875" customFormat="1" x14ac:dyDescent="0.25"/>
    <row r="22876" customFormat="1" x14ac:dyDescent="0.25"/>
    <row r="22877" customFormat="1" x14ac:dyDescent="0.25"/>
    <row r="22878" customFormat="1" x14ac:dyDescent="0.25"/>
    <row r="22879" customFormat="1" x14ac:dyDescent="0.25"/>
    <row r="22880" customFormat="1" x14ac:dyDescent="0.25"/>
    <row r="22881" customFormat="1" x14ac:dyDescent="0.25"/>
    <row r="22882" customFormat="1" x14ac:dyDescent="0.25"/>
    <row r="22883" customFormat="1" x14ac:dyDescent="0.25"/>
    <row r="22884" customFormat="1" x14ac:dyDescent="0.25"/>
    <row r="22885" customFormat="1" x14ac:dyDescent="0.25"/>
    <row r="22886" customFormat="1" x14ac:dyDescent="0.25"/>
    <row r="22887" customFormat="1" x14ac:dyDescent="0.25"/>
    <row r="22888" customFormat="1" x14ac:dyDescent="0.25"/>
    <row r="22889" customFormat="1" x14ac:dyDescent="0.25"/>
    <row r="22890" customFormat="1" x14ac:dyDescent="0.25"/>
    <row r="22891" customFormat="1" x14ac:dyDescent="0.25"/>
    <row r="22892" customFormat="1" x14ac:dyDescent="0.25"/>
    <row r="22893" customFormat="1" x14ac:dyDescent="0.25"/>
    <row r="22894" customFormat="1" x14ac:dyDescent="0.25"/>
    <row r="22895" customFormat="1" x14ac:dyDescent="0.25"/>
    <row r="22896" customFormat="1" x14ac:dyDescent="0.25"/>
    <row r="22897" customFormat="1" x14ac:dyDescent="0.25"/>
    <row r="22898" customFormat="1" x14ac:dyDescent="0.25"/>
    <row r="22899" customFormat="1" x14ac:dyDescent="0.25"/>
    <row r="22900" customFormat="1" x14ac:dyDescent="0.25"/>
    <row r="22901" customFormat="1" x14ac:dyDescent="0.25"/>
    <row r="22902" customFormat="1" x14ac:dyDescent="0.25"/>
    <row r="22903" customFormat="1" x14ac:dyDescent="0.25"/>
    <row r="22904" customFormat="1" x14ac:dyDescent="0.25"/>
    <row r="22905" customFormat="1" x14ac:dyDescent="0.25"/>
    <row r="22906" customFormat="1" x14ac:dyDescent="0.25"/>
    <row r="22907" customFormat="1" x14ac:dyDescent="0.25"/>
    <row r="22908" customFormat="1" x14ac:dyDescent="0.25"/>
    <row r="22909" customFormat="1" x14ac:dyDescent="0.25"/>
    <row r="22910" customFormat="1" x14ac:dyDescent="0.25"/>
    <row r="22911" customFormat="1" x14ac:dyDescent="0.25"/>
    <row r="22912" customFormat="1" x14ac:dyDescent="0.25"/>
    <row r="22913" customFormat="1" x14ac:dyDescent="0.25"/>
    <row r="22914" customFormat="1" x14ac:dyDescent="0.25"/>
    <row r="22915" customFormat="1" x14ac:dyDescent="0.25"/>
    <row r="22916" customFormat="1" x14ac:dyDescent="0.25"/>
    <row r="22917" customFormat="1" x14ac:dyDescent="0.25"/>
    <row r="22918" customFormat="1" x14ac:dyDescent="0.25"/>
    <row r="22919" customFormat="1" x14ac:dyDescent="0.25"/>
    <row r="22920" customFormat="1" x14ac:dyDescent="0.25"/>
    <row r="22921" customFormat="1" x14ac:dyDescent="0.25"/>
    <row r="22922" customFormat="1" x14ac:dyDescent="0.25"/>
    <row r="22923" customFormat="1" x14ac:dyDescent="0.25"/>
    <row r="22924" customFormat="1" x14ac:dyDescent="0.25"/>
    <row r="22925" customFormat="1" x14ac:dyDescent="0.25"/>
    <row r="22926" customFormat="1" x14ac:dyDescent="0.25"/>
    <row r="22927" customFormat="1" x14ac:dyDescent="0.25"/>
    <row r="22928" customFormat="1" x14ac:dyDescent="0.25"/>
    <row r="22929" customFormat="1" x14ac:dyDescent="0.25"/>
    <row r="22930" customFormat="1" x14ac:dyDescent="0.25"/>
    <row r="22931" customFormat="1" x14ac:dyDescent="0.25"/>
    <row r="22932" customFormat="1" x14ac:dyDescent="0.25"/>
    <row r="22933" customFormat="1" x14ac:dyDescent="0.25"/>
    <row r="22934" customFormat="1" x14ac:dyDescent="0.25"/>
    <row r="22935" customFormat="1" x14ac:dyDescent="0.25"/>
    <row r="22936" customFormat="1" x14ac:dyDescent="0.25"/>
    <row r="22937" customFormat="1" x14ac:dyDescent="0.25"/>
    <row r="22938" customFormat="1" x14ac:dyDescent="0.25"/>
    <row r="22939" customFormat="1" x14ac:dyDescent="0.25"/>
    <row r="22940" customFormat="1" x14ac:dyDescent="0.25"/>
    <row r="22941" customFormat="1" x14ac:dyDescent="0.25"/>
    <row r="22942" customFormat="1" x14ac:dyDescent="0.25"/>
    <row r="22943" customFormat="1" x14ac:dyDescent="0.25"/>
    <row r="22944" customFormat="1" x14ac:dyDescent="0.25"/>
    <row r="22945" customFormat="1" x14ac:dyDescent="0.25"/>
    <row r="22946" customFormat="1" x14ac:dyDescent="0.25"/>
    <row r="22947" customFormat="1" x14ac:dyDescent="0.25"/>
    <row r="22948" customFormat="1" x14ac:dyDescent="0.25"/>
    <row r="22949" customFormat="1" x14ac:dyDescent="0.25"/>
    <row r="22950" customFormat="1" x14ac:dyDescent="0.25"/>
    <row r="22951" customFormat="1" x14ac:dyDescent="0.25"/>
    <row r="22952" customFormat="1" x14ac:dyDescent="0.25"/>
    <row r="22953" customFormat="1" x14ac:dyDescent="0.25"/>
    <row r="22954" customFormat="1" x14ac:dyDescent="0.25"/>
    <row r="22955" customFormat="1" x14ac:dyDescent="0.25"/>
    <row r="22956" customFormat="1" x14ac:dyDescent="0.25"/>
    <row r="22957" customFormat="1" x14ac:dyDescent="0.25"/>
    <row r="22958" customFormat="1" x14ac:dyDescent="0.25"/>
    <row r="22959" customFormat="1" x14ac:dyDescent="0.25"/>
    <row r="22960" customFormat="1" x14ac:dyDescent="0.25"/>
    <row r="22961" customFormat="1" x14ac:dyDescent="0.25"/>
    <row r="22962" customFormat="1" x14ac:dyDescent="0.25"/>
    <row r="22963" customFormat="1" x14ac:dyDescent="0.25"/>
    <row r="22964" customFormat="1" x14ac:dyDescent="0.25"/>
    <row r="22965" customFormat="1" x14ac:dyDescent="0.25"/>
    <row r="22966" customFormat="1" x14ac:dyDescent="0.25"/>
    <row r="22967" customFormat="1" x14ac:dyDescent="0.25"/>
    <row r="22968" customFormat="1" x14ac:dyDescent="0.25"/>
    <row r="22969" customFormat="1" x14ac:dyDescent="0.25"/>
    <row r="22970" customFormat="1" x14ac:dyDescent="0.25"/>
    <row r="22971" customFormat="1" x14ac:dyDescent="0.25"/>
    <row r="22972" customFormat="1" x14ac:dyDescent="0.25"/>
    <row r="22973" customFormat="1" x14ac:dyDescent="0.25"/>
    <row r="22974" customFormat="1" x14ac:dyDescent="0.25"/>
    <row r="22975" customFormat="1" x14ac:dyDescent="0.25"/>
    <row r="22976" customFormat="1" x14ac:dyDescent="0.25"/>
    <row r="22977" customFormat="1" x14ac:dyDescent="0.25"/>
    <row r="22978" customFormat="1" x14ac:dyDescent="0.25"/>
    <row r="22979" customFormat="1" x14ac:dyDescent="0.25"/>
    <row r="22980" customFormat="1" x14ac:dyDescent="0.25"/>
    <row r="22981" customFormat="1" x14ac:dyDescent="0.25"/>
    <row r="22982" customFormat="1" x14ac:dyDescent="0.25"/>
    <row r="22983" customFormat="1" x14ac:dyDescent="0.25"/>
    <row r="22984" customFormat="1" x14ac:dyDescent="0.25"/>
    <row r="22985" customFormat="1" x14ac:dyDescent="0.25"/>
    <row r="22986" customFormat="1" x14ac:dyDescent="0.25"/>
    <row r="22987" customFormat="1" x14ac:dyDescent="0.25"/>
    <row r="22988" customFormat="1" x14ac:dyDescent="0.25"/>
    <row r="22989" customFormat="1" x14ac:dyDescent="0.25"/>
    <row r="22990" customFormat="1" x14ac:dyDescent="0.25"/>
    <row r="22991" customFormat="1" x14ac:dyDescent="0.25"/>
    <row r="22992" customFormat="1" x14ac:dyDescent="0.25"/>
    <row r="22993" customFormat="1" x14ac:dyDescent="0.25"/>
    <row r="22994" customFormat="1" x14ac:dyDescent="0.25"/>
    <row r="22995" customFormat="1" x14ac:dyDescent="0.25"/>
    <row r="22996" customFormat="1" x14ac:dyDescent="0.25"/>
    <row r="22997" customFormat="1" x14ac:dyDescent="0.25"/>
    <row r="22998" customFormat="1" x14ac:dyDescent="0.25"/>
    <row r="22999" customFormat="1" x14ac:dyDescent="0.25"/>
    <row r="23000" customFormat="1" x14ac:dyDescent="0.25"/>
    <row r="23001" customFormat="1" x14ac:dyDescent="0.25"/>
    <row r="23002" customFormat="1" x14ac:dyDescent="0.25"/>
    <row r="23003" customFormat="1" x14ac:dyDescent="0.25"/>
    <row r="23004" customFormat="1" x14ac:dyDescent="0.25"/>
    <row r="23005" customFormat="1" x14ac:dyDescent="0.25"/>
    <row r="23006" customFormat="1" x14ac:dyDescent="0.25"/>
    <row r="23007" customFormat="1" x14ac:dyDescent="0.25"/>
    <row r="23008" customFormat="1" x14ac:dyDescent="0.25"/>
    <row r="23009" customFormat="1" x14ac:dyDescent="0.25"/>
    <row r="23010" customFormat="1" x14ac:dyDescent="0.25"/>
    <row r="23011" customFormat="1" x14ac:dyDescent="0.25"/>
    <row r="23012" customFormat="1" x14ac:dyDescent="0.25"/>
    <row r="23013" customFormat="1" x14ac:dyDescent="0.25"/>
    <row r="23014" customFormat="1" x14ac:dyDescent="0.25"/>
    <row r="23015" customFormat="1" x14ac:dyDescent="0.25"/>
    <row r="23016" customFormat="1" x14ac:dyDescent="0.25"/>
    <row r="23017" customFormat="1" x14ac:dyDescent="0.25"/>
    <row r="23018" customFormat="1" x14ac:dyDescent="0.25"/>
    <row r="23019" customFormat="1" x14ac:dyDescent="0.25"/>
    <row r="23020" customFormat="1" x14ac:dyDescent="0.25"/>
    <row r="23021" customFormat="1" x14ac:dyDescent="0.25"/>
    <row r="23022" customFormat="1" x14ac:dyDescent="0.25"/>
    <row r="23023" customFormat="1" x14ac:dyDescent="0.25"/>
    <row r="23024" customFormat="1" x14ac:dyDescent="0.25"/>
    <row r="23025" customFormat="1" x14ac:dyDescent="0.25"/>
    <row r="23026" customFormat="1" x14ac:dyDescent="0.25"/>
    <row r="23027" customFormat="1" x14ac:dyDescent="0.25"/>
    <row r="23028" customFormat="1" x14ac:dyDescent="0.25"/>
    <row r="23029" customFormat="1" x14ac:dyDescent="0.25"/>
    <row r="23030" customFormat="1" x14ac:dyDescent="0.25"/>
    <row r="23031" customFormat="1" x14ac:dyDescent="0.25"/>
    <row r="23032" customFormat="1" x14ac:dyDescent="0.25"/>
    <row r="23033" customFormat="1" x14ac:dyDescent="0.25"/>
    <row r="23034" customFormat="1" x14ac:dyDescent="0.25"/>
    <row r="23035" customFormat="1" x14ac:dyDescent="0.25"/>
    <row r="23036" customFormat="1" x14ac:dyDescent="0.25"/>
    <row r="23037" customFormat="1" x14ac:dyDescent="0.25"/>
    <row r="23038" customFormat="1" x14ac:dyDescent="0.25"/>
    <row r="23039" customFormat="1" x14ac:dyDescent="0.25"/>
    <row r="23040" customFormat="1" x14ac:dyDescent="0.25"/>
    <row r="23041" customFormat="1" x14ac:dyDescent="0.25"/>
    <row r="23042" customFormat="1" x14ac:dyDescent="0.25"/>
    <row r="23043" customFormat="1" x14ac:dyDescent="0.25"/>
    <row r="23044" customFormat="1" x14ac:dyDescent="0.25"/>
    <row r="23045" customFormat="1" x14ac:dyDescent="0.25"/>
    <row r="23046" customFormat="1" x14ac:dyDescent="0.25"/>
    <row r="23047" customFormat="1" x14ac:dyDescent="0.25"/>
    <row r="23048" customFormat="1" x14ac:dyDescent="0.25"/>
    <row r="23049" customFormat="1" x14ac:dyDescent="0.25"/>
    <row r="23050" customFormat="1" x14ac:dyDescent="0.25"/>
    <row r="23051" customFormat="1" x14ac:dyDescent="0.25"/>
    <row r="23052" customFormat="1" x14ac:dyDescent="0.25"/>
    <row r="23053" customFormat="1" x14ac:dyDescent="0.25"/>
    <row r="23054" customFormat="1" x14ac:dyDescent="0.25"/>
    <row r="23055" customFormat="1" x14ac:dyDescent="0.25"/>
    <row r="23056" customFormat="1" x14ac:dyDescent="0.25"/>
    <row r="23057" customFormat="1" x14ac:dyDescent="0.25"/>
    <row r="23058" customFormat="1" x14ac:dyDescent="0.25"/>
    <row r="23059" customFormat="1" x14ac:dyDescent="0.25"/>
    <row r="23060" customFormat="1" x14ac:dyDescent="0.25"/>
    <row r="23061" customFormat="1" x14ac:dyDescent="0.25"/>
    <row r="23062" customFormat="1" x14ac:dyDescent="0.25"/>
    <row r="23063" customFormat="1" x14ac:dyDescent="0.25"/>
    <row r="23064" customFormat="1" x14ac:dyDescent="0.25"/>
    <row r="23065" customFormat="1" x14ac:dyDescent="0.25"/>
    <row r="23066" customFormat="1" x14ac:dyDescent="0.25"/>
    <row r="23067" customFormat="1" x14ac:dyDescent="0.25"/>
    <row r="23068" customFormat="1" x14ac:dyDescent="0.25"/>
    <row r="23069" customFormat="1" x14ac:dyDescent="0.25"/>
    <row r="23070" customFormat="1" x14ac:dyDescent="0.25"/>
    <row r="23071" customFormat="1" x14ac:dyDescent="0.25"/>
    <row r="23072" customFormat="1" x14ac:dyDescent="0.25"/>
    <row r="23073" customFormat="1" x14ac:dyDescent="0.25"/>
    <row r="23074" customFormat="1" x14ac:dyDescent="0.25"/>
    <row r="23075" customFormat="1" x14ac:dyDescent="0.25"/>
    <row r="23076" customFormat="1" x14ac:dyDescent="0.25"/>
    <row r="23077" customFormat="1" x14ac:dyDescent="0.25"/>
    <row r="23078" customFormat="1" x14ac:dyDescent="0.25"/>
    <row r="23079" customFormat="1" x14ac:dyDescent="0.25"/>
    <row r="23080" customFormat="1" x14ac:dyDescent="0.25"/>
    <row r="23081" customFormat="1" x14ac:dyDescent="0.25"/>
    <row r="23082" customFormat="1" x14ac:dyDescent="0.25"/>
    <row r="23083" customFormat="1" x14ac:dyDescent="0.25"/>
    <row r="23084" customFormat="1" x14ac:dyDescent="0.25"/>
    <row r="23085" customFormat="1" x14ac:dyDescent="0.25"/>
    <row r="23086" customFormat="1" x14ac:dyDescent="0.25"/>
    <row r="23087" customFormat="1" x14ac:dyDescent="0.25"/>
    <row r="23088" customFormat="1" x14ac:dyDescent="0.25"/>
    <row r="23089" customFormat="1" x14ac:dyDescent="0.25"/>
    <row r="23090" customFormat="1" x14ac:dyDescent="0.25"/>
    <row r="23091" customFormat="1" x14ac:dyDescent="0.25"/>
    <row r="23092" customFormat="1" x14ac:dyDescent="0.25"/>
    <row r="23093" customFormat="1" x14ac:dyDescent="0.25"/>
    <row r="23094" customFormat="1" x14ac:dyDescent="0.25"/>
    <row r="23095" customFormat="1" x14ac:dyDescent="0.25"/>
    <row r="23096" customFormat="1" x14ac:dyDescent="0.25"/>
    <row r="23097" customFormat="1" x14ac:dyDescent="0.25"/>
    <row r="23098" customFormat="1" x14ac:dyDescent="0.25"/>
    <row r="23099" customFormat="1" x14ac:dyDescent="0.25"/>
    <row r="23100" customFormat="1" x14ac:dyDescent="0.25"/>
    <row r="23101" customFormat="1" x14ac:dyDescent="0.25"/>
    <row r="23102" customFormat="1" x14ac:dyDescent="0.25"/>
    <row r="23103" customFormat="1" x14ac:dyDescent="0.25"/>
    <row r="23104" customFormat="1" x14ac:dyDescent="0.25"/>
    <row r="23105" customFormat="1" x14ac:dyDescent="0.25"/>
    <row r="23106" customFormat="1" x14ac:dyDescent="0.25"/>
    <row r="23107" customFormat="1" x14ac:dyDescent="0.25"/>
    <row r="23108" customFormat="1" x14ac:dyDescent="0.25"/>
    <row r="23109" customFormat="1" x14ac:dyDescent="0.25"/>
    <row r="23110" customFormat="1" x14ac:dyDescent="0.25"/>
    <row r="23111" customFormat="1" x14ac:dyDescent="0.25"/>
    <row r="23112" customFormat="1" x14ac:dyDescent="0.25"/>
    <row r="23113" customFormat="1" x14ac:dyDescent="0.25"/>
    <row r="23114" customFormat="1" x14ac:dyDescent="0.25"/>
    <row r="23115" customFormat="1" x14ac:dyDescent="0.25"/>
    <row r="23116" customFormat="1" x14ac:dyDescent="0.25"/>
    <row r="23117" customFormat="1" x14ac:dyDescent="0.25"/>
    <row r="23118" customFormat="1" x14ac:dyDescent="0.25"/>
    <row r="23119" customFormat="1" x14ac:dyDescent="0.25"/>
    <row r="23120" customFormat="1" x14ac:dyDescent="0.25"/>
    <row r="23121" customFormat="1" x14ac:dyDescent="0.25"/>
    <row r="23122" customFormat="1" x14ac:dyDescent="0.25"/>
    <row r="23123" customFormat="1" x14ac:dyDescent="0.25"/>
    <row r="23124" customFormat="1" x14ac:dyDescent="0.25"/>
    <row r="23125" customFormat="1" x14ac:dyDescent="0.25"/>
    <row r="23126" customFormat="1" x14ac:dyDescent="0.25"/>
    <row r="23127" customFormat="1" x14ac:dyDescent="0.25"/>
    <row r="23128" customFormat="1" x14ac:dyDescent="0.25"/>
    <row r="23129" customFormat="1" x14ac:dyDescent="0.25"/>
    <row r="23130" customFormat="1" x14ac:dyDescent="0.25"/>
    <row r="23131" customFormat="1" x14ac:dyDescent="0.25"/>
    <row r="23132" customFormat="1" x14ac:dyDescent="0.25"/>
    <row r="23133" customFormat="1" x14ac:dyDescent="0.25"/>
    <row r="23134" customFormat="1" x14ac:dyDescent="0.25"/>
    <row r="23135" customFormat="1" x14ac:dyDescent="0.25"/>
    <row r="23136" customFormat="1" x14ac:dyDescent="0.25"/>
    <row r="23137" customFormat="1" x14ac:dyDescent="0.25"/>
    <row r="23138" customFormat="1" x14ac:dyDescent="0.25"/>
    <row r="23139" customFormat="1" x14ac:dyDescent="0.25"/>
    <row r="23140" customFormat="1" x14ac:dyDescent="0.25"/>
    <row r="23141" customFormat="1" x14ac:dyDescent="0.25"/>
    <row r="23142" customFormat="1" x14ac:dyDescent="0.25"/>
    <row r="23143" customFormat="1" x14ac:dyDescent="0.25"/>
    <row r="23144" customFormat="1" x14ac:dyDescent="0.25"/>
    <row r="23145" customFormat="1" x14ac:dyDescent="0.25"/>
    <row r="23146" customFormat="1" x14ac:dyDescent="0.25"/>
    <row r="23147" customFormat="1" x14ac:dyDescent="0.25"/>
    <row r="23148" customFormat="1" x14ac:dyDescent="0.25"/>
    <row r="23149" customFormat="1" x14ac:dyDescent="0.25"/>
    <row r="23150" customFormat="1" x14ac:dyDescent="0.25"/>
    <row r="23151" customFormat="1" x14ac:dyDescent="0.25"/>
    <row r="23152" customFormat="1" x14ac:dyDescent="0.25"/>
    <row r="23153" customFormat="1" x14ac:dyDescent="0.25"/>
    <row r="23154" customFormat="1" x14ac:dyDescent="0.25"/>
    <row r="23155" customFormat="1" x14ac:dyDescent="0.25"/>
    <row r="23156" customFormat="1" x14ac:dyDescent="0.25"/>
    <row r="23157" customFormat="1" x14ac:dyDescent="0.25"/>
    <row r="23158" customFormat="1" x14ac:dyDescent="0.25"/>
    <row r="23159" customFormat="1" x14ac:dyDescent="0.25"/>
    <row r="23160" customFormat="1" x14ac:dyDescent="0.25"/>
    <row r="23161" customFormat="1" x14ac:dyDescent="0.25"/>
    <row r="23162" customFormat="1" x14ac:dyDescent="0.25"/>
    <row r="23163" customFormat="1" x14ac:dyDescent="0.25"/>
    <row r="23164" customFormat="1" x14ac:dyDescent="0.25"/>
    <row r="23165" customFormat="1" x14ac:dyDescent="0.25"/>
    <row r="23166" customFormat="1" x14ac:dyDescent="0.25"/>
    <row r="23167" customFormat="1" x14ac:dyDescent="0.25"/>
    <row r="23168" customFormat="1" x14ac:dyDescent="0.25"/>
    <row r="23169" customFormat="1" x14ac:dyDescent="0.25"/>
    <row r="23170" customFormat="1" x14ac:dyDescent="0.25"/>
    <row r="23171" customFormat="1" x14ac:dyDescent="0.25"/>
    <row r="23172" customFormat="1" x14ac:dyDescent="0.25"/>
    <row r="23173" customFormat="1" x14ac:dyDescent="0.25"/>
    <row r="23174" customFormat="1" x14ac:dyDescent="0.25"/>
    <row r="23175" customFormat="1" x14ac:dyDescent="0.25"/>
    <row r="23176" customFormat="1" x14ac:dyDescent="0.25"/>
    <row r="23177" customFormat="1" x14ac:dyDescent="0.25"/>
    <row r="23178" customFormat="1" x14ac:dyDescent="0.25"/>
    <row r="23179" customFormat="1" x14ac:dyDescent="0.25"/>
    <row r="23180" customFormat="1" x14ac:dyDescent="0.25"/>
    <row r="23181" customFormat="1" x14ac:dyDescent="0.25"/>
    <row r="23182" customFormat="1" x14ac:dyDescent="0.25"/>
    <row r="23183" customFormat="1" x14ac:dyDescent="0.25"/>
    <row r="23184" customFormat="1" x14ac:dyDescent="0.25"/>
    <row r="23185" customFormat="1" x14ac:dyDescent="0.25"/>
    <row r="23186" customFormat="1" x14ac:dyDescent="0.25"/>
    <row r="23187" customFormat="1" x14ac:dyDescent="0.25"/>
    <row r="23188" customFormat="1" x14ac:dyDescent="0.25"/>
    <row r="23189" customFormat="1" x14ac:dyDescent="0.25"/>
    <row r="23190" customFormat="1" x14ac:dyDescent="0.25"/>
    <row r="23191" customFormat="1" x14ac:dyDescent="0.25"/>
    <row r="23192" customFormat="1" x14ac:dyDescent="0.25"/>
    <row r="23193" customFormat="1" x14ac:dyDescent="0.25"/>
    <row r="23194" customFormat="1" x14ac:dyDescent="0.25"/>
    <row r="23195" customFormat="1" x14ac:dyDescent="0.25"/>
    <row r="23196" customFormat="1" x14ac:dyDescent="0.25"/>
    <row r="23197" customFormat="1" x14ac:dyDescent="0.25"/>
    <row r="23198" customFormat="1" x14ac:dyDescent="0.25"/>
    <row r="23199" customFormat="1" x14ac:dyDescent="0.25"/>
    <row r="23200" customFormat="1" x14ac:dyDescent="0.25"/>
    <row r="23201" customFormat="1" x14ac:dyDescent="0.25"/>
    <row r="23202" customFormat="1" x14ac:dyDescent="0.25"/>
    <row r="23203" customFormat="1" x14ac:dyDescent="0.25"/>
    <row r="23204" customFormat="1" x14ac:dyDescent="0.25"/>
    <row r="23205" customFormat="1" x14ac:dyDescent="0.25"/>
    <row r="23206" customFormat="1" x14ac:dyDescent="0.25"/>
    <row r="23207" customFormat="1" x14ac:dyDescent="0.25"/>
    <row r="23208" customFormat="1" x14ac:dyDescent="0.25"/>
    <row r="23209" customFormat="1" x14ac:dyDescent="0.25"/>
    <row r="23210" customFormat="1" x14ac:dyDescent="0.25"/>
    <row r="23211" customFormat="1" x14ac:dyDescent="0.25"/>
    <row r="23212" customFormat="1" x14ac:dyDescent="0.25"/>
    <row r="23213" customFormat="1" x14ac:dyDescent="0.25"/>
    <row r="23214" customFormat="1" x14ac:dyDescent="0.25"/>
    <row r="23215" customFormat="1" x14ac:dyDescent="0.25"/>
    <row r="23216" customFormat="1" x14ac:dyDescent="0.25"/>
    <row r="23217" customFormat="1" x14ac:dyDescent="0.25"/>
    <row r="23218" customFormat="1" x14ac:dyDescent="0.25"/>
    <row r="23219" customFormat="1" x14ac:dyDescent="0.25"/>
    <row r="23220" customFormat="1" x14ac:dyDescent="0.25"/>
    <row r="23221" customFormat="1" x14ac:dyDescent="0.25"/>
    <row r="23222" customFormat="1" x14ac:dyDescent="0.25"/>
    <row r="23223" customFormat="1" x14ac:dyDescent="0.25"/>
    <row r="23224" customFormat="1" x14ac:dyDescent="0.25"/>
    <row r="23225" customFormat="1" x14ac:dyDescent="0.25"/>
    <row r="23226" customFormat="1" x14ac:dyDescent="0.25"/>
    <row r="23227" customFormat="1" x14ac:dyDescent="0.25"/>
    <row r="23228" customFormat="1" x14ac:dyDescent="0.25"/>
    <row r="23229" customFormat="1" x14ac:dyDescent="0.25"/>
    <row r="23230" customFormat="1" x14ac:dyDescent="0.25"/>
    <row r="23231" customFormat="1" x14ac:dyDescent="0.25"/>
    <row r="23232" customFormat="1" x14ac:dyDescent="0.25"/>
    <row r="23233" customFormat="1" x14ac:dyDescent="0.25"/>
    <row r="23234" customFormat="1" x14ac:dyDescent="0.25"/>
    <row r="23235" customFormat="1" x14ac:dyDescent="0.25"/>
    <row r="23236" customFormat="1" x14ac:dyDescent="0.25"/>
    <row r="23237" customFormat="1" x14ac:dyDescent="0.25"/>
    <row r="23238" customFormat="1" x14ac:dyDescent="0.25"/>
    <row r="23239" customFormat="1" x14ac:dyDescent="0.25"/>
    <row r="23240" customFormat="1" x14ac:dyDescent="0.25"/>
    <row r="23241" customFormat="1" x14ac:dyDescent="0.25"/>
    <row r="23242" customFormat="1" x14ac:dyDescent="0.25"/>
    <row r="23243" customFormat="1" x14ac:dyDescent="0.25"/>
    <row r="23244" customFormat="1" x14ac:dyDescent="0.25"/>
    <row r="23245" customFormat="1" x14ac:dyDescent="0.25"/>
    <row r="23246" customFormat="1" x14ac:dyDescent="0.25"/>
    <row r="23247" customFormat="1" x14ac:dyDescent="0.25"/>
    <row r="23248" customFormat="1" x14ac:dyDescent="0.25"/>
    <row r="23249" customFormat="1" x14ac:dyDescent="0.25"/>
    <row r="23250" customFormat="1" x14ac:dyDescent="0.25"/>
    <row r="23251" customFormat="1" x14ac:dyDescent="0.25"/>
    <row r="23252" customFormat="1" x14ac:dyDescent="0.25"/>
    <row r="23253" customFormat="1" x14ac:dyDescent="0.25"/>
    <row r="23254" customFormat="1" x14ac:dyDescent="0.25"/>
    <row r="23255" customFormat="1" x14ac:dyDescent="0.25"/>
    <row r="23256" customFormat="1" x14ac:dyDescent="0.25"/>
    <row r="23257" customFormat="1" x14ac:dyDescent="0.25"/>
    <row r="23258" customFormat="1" x14ac:dyDescent="0.25"/>
    <row r="23259" customFormat="1" x14ac:dyDescent="0.25"/>
    <row r="23260" customFormat="1" x14ac:dyDescent="0.25"/>
    <row r="23261" customFormat="1" x14ac:dyDescent="0.25"/>
    <row r="23262" customFormat="1" x14ac:dyDescent="0.25"/>
    <row r="23263" customFormat="1" x14ac:dyDescent="0.25"/>
    <row r="23264" customFormat="1" x14ac:dyDescent="0.25"/>
    <row r="23265" customFormat="1" x14ac:dyDescent="0.25"/>
    <row r="23266" customFormat="1" x14ac:dyDescent="0.25"/>
    <row r="23267" customFormat="1" x14ac:dyDescent="0.25"/>
    <row r="23268" customFormat="1" x14ac:dyDescent="0.25"/>
    <row r="23269" customFormat="1" x14ac:dyDescent="0.25"/>
    <row r="23270" customFormat="1" x14ac:dyDescent="0.25"/>
    <row r="23271" customFormat="1" x14ac:dyDescent="0.25"/>
    <row r="23272" customFormat="1" x14ac:dyDescent="0.25"/>
    <row r="23273" customFormat="1" x14ac:dyDescent="0.25"/>
    <row r="23274" customFormat="1" x14ac:dyDescent="0.25"/>
    <row r="23275" customFormat="1" x14ac:dyDescent="0.25"/>
    <row r="23276" customFormat="1" x14ac:dyDescent="0.25"/>
    <row r="23277" customFormat="1" x14ac:dyDescent="0.25"/>
    <row r="23278" customFormat="1" x14ac:dyDescent="0.25"/>
    <row r="23279" customFormat="1" x14ac:dyDescent="0.25"/>
    <row r="23280" customFormat="1" x14ac:dyDescent="0.25"/>
    <row r="23281" customFormat="1" x14ac:dyDescent="0.25"/>
    <row r="23282" customFormat="1" x14ac:dyDescent="0.25"/>
    <row r="23283" customFormat="1" x14ac:dyDescent="0.25"/>
    <row r="23284" customFormat="1" x14ac:dyDescent="0.25"/>
    <row r="23285" customFormat="1" x14ac:dyDescent="0.25"/>
    <row r="23286" customFormat="1" x14ac:dyDescent="0.25"/>
    <row r="23287" customFormat="1" x14ac:dyDescent="0.25"/>
    <row r="23288" customFormat="1" x14ac:dyDescent="0.25"/>
    <row r="23289" customFormat="1" x14ac:dyDescent="0.25"/>
    <row r="23290" customFormat="1" x14ac:dyDescent="0.25"/>
    <row r="23291" customFormat="1" x14ac:dyDescent="0.25"/>
    <row r="23292" customFormat="1" x14ac:dyDescent="0.25"/>
    <row r="23293" customFormat="1" x14ac:dyDescent="0.25"/>
    <row r="23294" customFormat="1" x14ac:dyDescent="0.25"/>
    <row r="23295" customFormat="1" x14ac:dyDescent="0.25"/>
    <row r="23296" customFormat="1" x14ac:dyDescent="0.25"/>
    <row r="23297" customFormat="1" x14ac:dyDescent="0.25"/>
    <row r="23298" customFormat="1" x14ac:dyDescent="0.25"/>
    <row r="23299" customFormat="1" x14ac:dyDescent="0.25"/>
    <row r="23300" customFormat="1" x14ac:dyDescent="0.25"/>
    <row r="23301" customFormat="1" x14ac:dyDescent="0.25"/>
    <row r="23302" customFormat="1" x14ac:dyDescent="0.25"/>
    <row r="23303" customFormat="1" x14ac:dyDescent="0.25"/>
    <row r="23304" customFormat="1" x14ac:dyDescent="0.25"/>
    <row r="23305" customFormat="1" x14ac:dyDescent="0.25"/>
    <row r="23306" customFormat="1" x14ac:dyDescent="0.25"/>
    <row r="23307" customFormat="1" x14ac:dyDescent="0.25"/>
    <row r="23308" customFormat="1" x14ac:dyDescent="0.25"/>
    <row r="23309" customFormat="1" x14ac:dyDescent="0.25"/>
    <row r="23310" customFormat="1" x14ac:dyDescent="0.25"/>
    <row r="23311" customFormat="1" x14ac:dyDescent="0.25"/>
    <row r="23312" customFormat="1" x14ac:dyDescent="0.25"/>
    <row r="23313" customFormat="1" x14ac:dyDescent="0.25"/>
    <row r="23314" customFormat="1" x14ac:dyDescent="0.25"/>
    <row r="23315" customFormat="1" x14ac:dyDescent="0.25"/>
    <row r="23316" customFormat="1" x14ac:dyDescent="0.25"/>
    <row r="23317" customFormat="1" x14ac:dyDescent="0.25"/>
    <row r="23318" customFormat="1" x14ac:dyDescent="0.25"/>
    <row r="23319" customFormat="1" x14ac:dyDescent="0.25"/>
    <row r="23320" customFormat="1" x14ac:dyDescent="0.25"/>
    <row r="23321" customFormat="1" x14ac:dyDescent="0.25"/>
    <row r="23322" customFormat="1" x14ac:dyDescent="0.25"/>
    <row r="23323" customFormat="1" x14ac:dyDescent="0.25"/>
    <row r="23324" customFormat="1" x14ac:dyDescent="0.25"/>
    <row r="23325" customFormat="1" x14ac:dyDescent="0.25"/>
    <row r="23326" customFormat="1" x14ac:dyDescent="0.25"/>
    <row r="23327" customFormat="1" x14ac:dyDescent="0.25"/>
    <row r="23328" customFormat="1" x14ac:dyDescent="0.25"/>
    <row r="23329" customFormat="1" x14ac:dyDescent="0.25"/>
    <row r="23330" customFormat="1" x14ac:dyDescent="0.25"/>
    <row r="23331" customFormat="1" x14ac:dyDescent="0.25"/>
    <row r="23332" customFormat="1" x14ac:dyDescent="0.25"/>
    <row r="23333" customFormat="1" x14ac:dyDescent="0.25"/>
    <row r="23334" customFormat="1" x14ac:dyDescent="0.25"/>
    <row r="23335" customFormat="1" x14ac:dyDescent="0.25"/>
    <row r="23336" customFormat="1" x14ac:dyDescent="0.25"/>
    <row r="23337" customFormat="1" x14ac:dyDescent="0.25"/>
    <row r="23338" customFormat="1" x14ac:dyDescent="0.25"/>
    <row r="23339" customFormat="1" x14ac:dyDescent="0.25"/>
    <row r="23340" customFormat="1" x14ac:dyDescent="0.25"/>
    <row r="23341" customFormat="1" x14ac:dyDescent="0.25"/>
    <row r="23342" customFormat="1" x14ac:dyDescent="0.25"/>
    <row r="23343" customFormat="1" x14ac:dyDescent="0.25"/>
    <row r="23344" customFormat="1" x14ac:dyDescent="0.25"/>
    <row r="23345" customFormat="1" x14ac:dyDescent="0.25"/>
    <row r="23346" customFormat="1" x14ac:dyDescent="0.25"/>
    <row r="23347" customFormat="1" x14ac:dyDescent="0.25"/>
    <row r="23348" customFormat="1" x14ac:dyDescent="0.25"/>
    <row r="23349" customFormat="1" x14ac:dyDescent="0.25"/>
    <row r="23350" customFormat="1" x14ac:dyDescent="0.25"/>
    <row r="23351" customFormat="1" x14ac:dyDescent="0.25"/>
    <row r="23352" customFormat="1" x14ac:dyDescent="0.25"/>
    <row r="23353" customFormat="1" x14ac:dyDescent="0.25"/>
    <row r="23354" customFormat="1" x14ac:dyDescent="0.25"/>
    <row r="23355" customFormat="1" x14ac:dyDescent="0.25"/>
    <row r="23356" customFormat="1" x14ac:dyDescent="0.25"/>
    <row r="23357" customFormat="1" x14ac:dyDescent="0.25"/>
    <row r="23358" customFormat="1" x14ac:dyDescent="0.25"/>
    <row r="23359" customFormat="1" x14ac:dyDescent="0.25"/>
    <row r="23360" customFormat="1" x14ac:dyDescent="0.25"/>
    <row r="23361" customFormat="1" x14ac:dyDescent="0.25"/>
    <row r="23362" customFormat="1" x14ac:dyDescent="0.25"/>
    <row r="23363" customFormat="1" x14ac:dyDescent="0.25"/>
    <row r="23364" customFormat="1" x14ac:dyDescent="0.25"/>
    <row r="23365" customFormat="1" x14ac:dyDescent="0.25"/>
    <row r="23366" customFormat="1" x14ac:dyDescent="0.25"/>
    <row r="23367" customFormat="1" x14ac:dyDescent="0.25"/>
    <row r="23368" customFormat="1" x14ac:dyDescent="0.25"/>
    <row r="23369" customFormat="1" x14ac:dyDescent="0.25"/>
    <row r="23370" customFormat="1" x14ac:dyDescent="0.25"/>
    <row r="23371" customFormat="1" x14ac:dyDescent="0.25"/>
    <row r="23372" customFormat="1" x14ac:dyDescent="0.25"/>
    <row r="23373" customFormat="1" x14ac:dyDescent="0.25"/>
    <row r="23374" customFormat="1" x14ac:dyDescent="0.25"/>
    <row r="23375" customFormat="1" x14ac:dyDescent="0.25"/>
    <row r="23376" customFormat="1" x14ac:dyDescent="0.25"/>
    <row r="23377" customFormat="1" x14ac:dyDescent="0.25"/>
    <row r="23378" customFormat="1" x14ac:dyDescent="0.25"/>
    <row r="23379" customFormat="1" x14ac:dyDescent="0.25"/>
    <row r="23380" customFormat="1" x14ac:dyDescent="0.25"/>
    <row r="23381" customFormat="1" x14ac:dyDescent="0.25"/>
    <row r="23382" customFormat="1" x14ac:dyDescent="0.25"/>
    <row r="23383" customFormat="1" x14ac:dyDescent="0.25"/>
    <row r="23384" customFormat="1" x14ac:dyDescent="0.25"/>
    <row r="23385" customFormat="1" x14ac:dyDescent="0.25"/>
    <row r="23386" customFormat="1" x14ac:dyDescent="0.25"/>
    <row r="23387" customFormat="1" x14ac:dyDescent="0.25"/>
    <row r="23388" customFormat="1" x14ac:dyDescent="0.25"/>
    <row r="23389" customFormat="1" x14ac:dyDescent="0.25"/>
    <row r="23390" customFormat="1" x14ac:dyDescent="0.25"/>
    <row r="23391" customFormat="1" x14ac:dyDescent="0.25"/>
    <row r="23392" customFormat="1" x14ac:dyDescent="0.25"/>
    <row r="23393" customFormat="1" x14ac:dyDescent="0.25"/>
    <row r="23394" customFormat="1" x14ac:dyDescent="0.25"/>
    <row r="23395" customFormat="1" x14ac:dyDescent="0.25"/>
    <row r="23396" customFormat="1" x14ac:dyDescent="0.25"/>
    <row r="23397" customFormat="1" x14ac:dyDescent="0.25"/>
    <row r="23398" customFormat="1" x14ac:dyDescent="0.25"/>
    <row r="23399" customFormat="1" x14ac:dyDescent="0.25"/>
    <row r="23400" customFormat="1" x14ac:dyDescent="0.25"/>
    <row r="23401" customFormat="1" x14ac:dyDescent="0.25"/>
    <row r="23402" customFormat="1" x14ac:dyDescent="0.25"/>
    <row r="23403" customFormat="1" x14ac:dyDescent="0.25"/>
    <row r="23404" customFormat="1" x14ac:dyDescent="0.25"/>
    <row r="23405" customFormat="1" x14ac:dyDescent="0.25"/>
    <row r="23406" customFormat="1" x14ac:dyDescent="0.25"/>
    <row r="23407" customFormat="1" x14ac:dyDescent="0.25"/>
    <row r="23408" customFormat="1" x14ac:dyDescent="0.25"/>
    <row r="23409" customFormat="1" x14ac:dyDescent="0.25"/>
    <row r="23410" customFormat="1" x14ac:dyDescent="0.25"/>
    <row r="23411" customFormat="1" x14ac:dyDescent="0.25"/>
    <row r="23412" customFormat="1" x14ac:dyDescent="0.25"/>
    <row r="23413" customFormat="1" x14ac:dyDescent="0.25"/>
    <row r="23414" customFormat="1" x14ac:dyDescent="0.25"/>
    <row r="23415" customFormat="1" x14ac:dyDescent="0.25"/>
    <row r="23416" customFormat="1" x14ac:dyDescent="0.25"/>
    <row r="23417" customFormat="1" x14ac:dyDescent="0.25"/>
    <row r="23418" customFormat="1" x14ac:dyDescent="0.25"/>
    <row r="23419" customFormat="1" x14ac:dyDescent="0.25"/>
    <row r="23420" customFormat="1" x14ac:dyDescent="0.25"/>
    <row r="23421" customFormat="1" x14ac:dyDescent="0.25"/>
    <row r="23422" customFormat="1" x14ac:dyDescent="0.25"/>
    <row r="23423" customFormat="1" x14ac:dyDescent="0.25"/>
    <row r="23424" customFormat="1" x14ac:dyDescent="0.25"/>
    <row r="23425" customFormat="1" x14ac:dyDescent="0.25"/>
    <row r="23426" customFormat="1" x14ac:dyDescent="0.25"/>
    <row r="23427" customFormat="1" x14ac:dyDescent="0.25"/>
    <row r="23428" customFormat="1" x14ac:dyDescent="0.25"/>
    <row r="23429" customFormat="1" x14ac:dyDescent="0.25"/>
    <row r="23430" customFormat="1" x14ac:dyDescent="0.25"/>
    <row r="23431" customFormat="1" x14ac:dyDescent="0.25"/>
    <row r="23432" customFormat="1" x14ac:dyDescent="0.25"/>
    <row r="23433" customFormat="1" x14ac:dyDescent="0.25"/>
    <row r="23434" customFormat="1" x14ac:dyDescent="0.25"/>
    <row r="23435" customFormat="1" x14ac:dyDescent="0.25"/>
    <row r="23436" customFormat="1" x14ac:dyDescent="0.25"/>
    <row r="23437" customFormat="1" x14ac:dyDescent="0.25"/>
    <row r="23438" customFormat="1" x14ac:dyDescent="0.25"/>
    <row r="23439" customFormat="1" x14ac:dyDescent="0.25"/>
    <row r="23440" customFormat="1" x14ac:dyDescent="0.25"/>
    <row r="23441" customFormat="1" x14ac:dyDescent="0.25"/>
    <row r="23442" customFormat="1" x14ac:dyDescent="0.25"/>
    <row r="23443" customFormat="1" x14ac:dyDescent="0.25"/>
    <row r="23444" customFormat="1" x14ac:dyDescent="0.25"/>
    <row r="23445" customFormat="1" x14ac:dyDescent="0.25"/>
    <row r="23446" customFormat="1" x14ac:dyDescent="0.25"/>
    <row r="23447" customFormat="1" x14ac:dyDescent="0.25"/>
    <row r="23448" customFormat="1" x14ac:dyDescent="0.25"/>
    <row r="23449" customFormat="1" x14ac:dyDescent="0.25"/>
    <row r="23450" customFormat="1" x14ac:dyDescent="0.25"/>
    <row r="23451" customFormat="1" x14ac:dyDescent="0.25"/>
    <row r="23452" customFormat="1" x14ac:dyDescent="0.25"/>
    <row r="23453" customFormat="1" x14ac:dyDescent="0.25"/>
    <row r="23454" customFormat="1" x14ac:dyDescent="0.25"/>
    <row r="23455" customFormat="1" x14ac:dyDescent="0.25"/>
    <row r="23456" customFormat="1" x14ac:dyDescent="0.25"/>
    <row r="23457" customFormat="1" x14ac:dyDescent="0.25"/>
    <row r="23458" customFormat="1" x14ac:dyDescent="0.25"/>
    <row r="23459" customFormat="1" x14ac:dyDescent="0.25"/>
    <row r="23460" customFormat="1" x14ac:dyDescent="0.25"/>
    <row r="23461" customFormat="1" x14ac:dyDescent="0.25"/>
    <row r="23462" customFormat="1" x14ac:dyDescent="0.25"/>
    <row r="23463" customFormat="1" x14ac:dyDescent="0.25"/>
    <row r="23464" customFormat="1" x14ac:dyDescent="0.25"/>
    <row r="23465" customFormat="1" x14ac:dyDescent="0.25"/>
    <row r="23466" customFormat="1" x14ac:dyDescent="0.25"/>
    <row r="23467" customFormat="1" x14ac:dyDescent="0.25"/>
    <row r="23468" customFormat="1" x14ac:dyDescent="0.25"/>
    <row r="23469" customFormat="1" x14ac:dyDescent="0.25"/>
    <row r="23470" customFormat="1" x14ac:dyDescent="0.25"/>
    <row r="23471" customFormat="1" x14ac:dyDescent="0.25"/>
    <row r="23472" customFormat="1" x14ac:dyDescent="0.25"/>
    <row r="23473" customFormat="1" x14ac:dyDescent="0.25"/>
    <row r="23474" customFormat="1" x14ac:dyDescent="0.25"/>
    <row r="23475" customFormat="1" x14ac:dyDescent="0.25"/>
    <row r="23476" customFormat="1" x14ac:dyDescent="0.25"/>
    <row r="23477" customFormat="1" x14ac:dyDescent="0.25"/>
    <row r="23478" customFormat="1" x14ac:dyDescent="0.25"/>
    <row r="23479" customFormat="1" x14ac:dyDescent="0.25"/>
    <row r="23480" customFormat="1" x14ac:dyDescent="0.25"/>
    <row r="23481" customFormat="1" x14ac:dyDescent="0.25"/>
    <row r="23482" customFormat="1" x14ac:dyDescent="0.25"/>
    <row r="23483" customFormat="1" x14ac:dyDescent="0.25"/>
    <row r="23484" customFormat="1" x14ac:dyDescent="0.25"/>
    <row r="23485" customFormat="1" x14ac:dyDescent="0.25"/>
    <row r="23486" customFormat="1" x14ac:dyDescent="0.25"/>
    <row r="23487" customFormat="1" x14ac:dyDescent="0.25"/>
    <row r="23488" customFormat="1" x14ac:dyDescent="0.25"/>
    <row r="23489" customFormat="1" x14ac:dyDescent="0.25"/>
    <row r="23490" customFormat="1" x14ac:dyDescent="0.25"/>
    <row r="23491" customFormat="1" x14ac:dyDescent="0.25"/>
    <row r="23492" customFormat="1" x14ac:dyDescent="0.25"/>
    <row r="23493" customFormat="1" x14ac:dyDescent="0.25"/>
    <row r="23494" customFormat="1" x14ac:dyDescent="0.25"/>
    <row r="23495" customFormat="1" x14ac:dyDescent="0.25"/>
    <row r="23496" customFormat="1" x14ac:dyDescent="0.25"/>
    <row r="23497" customFormat="1" x14ac:dyDescent="0.25"/>
    <row r="23498" customFormat="1" x14ac:dyDescent="0.25"/>
    <row r="23499" customFormat="1" x14ac:dyDescent="0.25"/>
    <row r="23500" customFormat="1" x14ac:dyDescent="0.25"/>
    <row r="23501" customFormat="1" x14ac:dyDescent="0.25"/>
    <row r="23502" customFormat="1" x14ac:dyDescent="0.25"/>
    <row r="23503" customFormat="1" x14ac:dyDescent="0.25"/>
    <row r="23504" customFormat="1" x14ac:dyDescent="0.25"/>
    <row r="23505" customFormat="1" x14ac:dyDescent="0.25"/>
    <row r="23506" customFormat="1" x14ac:dyDescent="0.25"/>
    <row r="23507" customFormat="1" x14ac:dyDescent="0.25"/>
    <row r="23508" customFormat="1" x14ac:dyDescent="0.25"/>
    <row r="23509" customFormat="1" x14ac:dyDescent="0.25"/>
    <row r="23510" customFormat="1" x14ac:dyDescent="0.25"/>
    <row r="23511" customFormat="1" x14ac:dyDescent="0.25"/>
    <row r="23512" customFormat="1" x14ac:dyDescent="0.25"/>
    <row r="23513" customFormat="1" x14ac:dyDescent="0.25"/>
    <row r="23514" customFormat="1" x14ac:dyDescent="0.25"/>
    <row r="23515" customFormat="1" x14ac:dyDescent="0.25"/>
    <row r="23516" customFormat="1" x14ac:dyDescent="0.25"/>
    <row r="23517" customFormat="1" x14ac:dyDescent="0.25"/>
    <row r="23518" customFormat="1" x14ac:dyDescent="0.25"/>
    <row r="23519" customFormat="1" x14ac:dyDescent="0.25"/>
    <row r="23520" customFormat="1" x14ac:dyDescent="0.25"/>
    <row r="23521" customFormat="1" x14ac:dyDescent="0.25"/>
    <row r="23522" customFormat="1" x14ac:dyDescent="0.25"/>
    <row r="23523" customFormat="1" x14ac:dyDescent="0.25"/>
    <row r="23524" customFormat="1" x14ac:dyDescent="0.25"/>
    <row r="23525" customFormat="1" x14ac:dyDescent="0.25"/>
    <row r="23526" customFormat="1" x14ac:dyDescent="0.25"/>
    <row r="23527" customFormat="1" x14ac:dyDescent="0.25"/>
    <row r="23528" customFormat="1" x14ac:dyDescent="0.25"/>
    <row r="23529" customFormat="1" x14ac:dyDescent="0.25"/>
    <row r="23530" customFormat="1" x14ac:dyDescent="0.25"/>
    <row r="23531" customFormat="1" x14ac:dyDescent="0.25"/>
    <row r="23532" customFormat="1" x14ac:dyDescent="0.25"/>
    <row r="23533" customFormat="1" x14ac:dyDescent="0.25"/>
    <row r="23534" customFormat="1" x14ac:dyDescent="0.25"/>
    <row r="23535" customFormat="1" x14ac:dyDescent="0.25"/>
    <row r="23536" customFormat="1" x14ac:dyDescent="0.25"/>
    <row r="23537" customFormat="1" x14ac:dyDescent="0.25"/>
    <row r="23538" customFormat="1" x14ac:dyDescent="0.25"/>
    <row r="23539" customFormat="1" x14ac:dyDescent="0.25"/>
    <row r="23540" customFormat="1" x14ac:dyDescent="0.25"/>
    <row r="23541" customFormat="1" x14ac:dyDescent="0.25"/>
    <row r="23542" customFormat="1" x14ac:dyDescent="0.25"/>
    <row r="23543" customFormat="1" x14ac:dyDescent="0.25"/>
    <row r="23544" customFormat="1" x14ac:dyDescent="0.25"/>
    <row r="23545" customFormat="1" x14ac:dyDescent="0.25"/>
    <row r="23546" customFormat="1" x14ac:dyDescent="0.25"/>
    <row r="23547" customFormat="1" x14ac:dyDescent="0.25"/>
    <row r="23548" customFormat="1" x14ac:dyDescent="0.25"/>
    <row r="23549" customFormat="1" x14ac:dyDescent="0.25"/>
    <row r="23550" customFormat="1" x14ac:dyDescent="0.25"/>
    <row r="23551" customFormat="1" x14ac:dyDescent="0.25"/>
    <row r="23552" customFormat="1" x14ac:dyDescent="0.25"/>
    <row r="23553" customFormat="1" x14ac:dyDescent="0.25"/>
    <row r="23554" customFormat="1" x14ac:dyDescent="0.25"/>
    <row r="23555" customFormat="1" x14ac:dyDescent="0.25"/>
    <row r="23556" customFormat="1" x14ac:dyDescent="0.25"/>
    <row r="23557" customFormat="1" x14ac:dyDescent="0.25"/>
    <row r="23558" customFormat="1" x14ac:dyDescent="0.25"/>
    <row r="23559" customFormat="1" x14ac:dyDescent="0.25"/>
    <row r="23560" customFormat="1" x14ac:dyDescent="0.25"/>
    <row r="23561" customFormat="1" x14ac:dyDescent="0.25"/>
    <row r="23562" customFormat="1" x14ac:dyDescent="0.25"/>
    <row r="23563" customFormat="1" x14ac:dyDescent="0.25"/>
    <row r="23564" customFormat="1" x14ac:dyDescent="0.25"/>
    <row r="23565" customFormat="1" x14ac:dyDescent="0.25"/>
    <row r="23566" customFormat="1" x14ac:dyDescent="0.25"/>
    <row r="23567" customFormat="1" x14ac:dyDescent="0.25"/>
    <row r="23568" customFormat="1" x14ac:dyDescent="0.25"/>
    <row r="23569" customFormat="1" x14ac:dyDescent="0.25"/>
    <row r="23570" customFormat="1" x14ac:dyDescent="0.25"/>
    <row r="23571" customFormat="1" x14ac:dyDescent="0.25"/>
    <row r="23572" customFormat="1" x14ac:dyDescent="0.25"/>
    <row r="23573" customFormat="1" x14ac:dyDescent="0.25"/>
    <row r="23574" customFormat="1" x14ac:dyDescent="0.25"/>
    <row r="23575" customFormat="1" x14ac:dyDescent="0.25"/>
    <row r="23576" customFormat="1" x14ac:dyDescent="0.25"/>
    <row r="23577" customFormat="1" x14ac:dyDescent="0.25"/>
    <row r="23578" customFormat="1" x14ac:dyDescent="0.25"/>
    <row r="23579" customFormat="1" x14ac:dyDescent="0.25"/>
    <row r="23580" customFormat="1" x14ac:dyDescent="0.25"/>
    <row r="23581" customFormat="1" x14ac:dyDescent="0.25"/>
    <row r="23582" customFormat="1" x14ac:dyDescent="0.25"/>
    <row r="23583" customFormat="1" x14ac:dyDescent="0.25"/>
    <row r="23584" customFormat="1" x14ac:dyDescent="0.25"/>
    <row r="23585" customFormat="1" x14ac:dyDescent="0.25"/>
    <row r="23586" customFormat="1" x14ac:dyDescent="0.25"/>
    <row r="23587" customFormat="1" x14ac:dyDescent="0.25"/>
    <row r="23588" customFormat="1" x14ac:dyDescent="0.25"/>
    <row r="23589" customFormat="1" x14ac:dyDescent="0.25"/>
    <row r="23590" customFormat="1" x14ac:dyDescent="0.25"/>
    <row r="23591" customFormat="1" x14ac:dyDescent="0.25"/>
    <row r="23592" customFormat="1" x14ac:dyDescent="0.25"/>
    <row r="23593" customFormat="1" x14ac:dyDescent="0.25"/>
    <row r="23594" customFormat="1" x14ac:dyDescent="0.25"/>
    <row r="23595" customFormat="1" x14ac:dyDescent="0.25"/>
    <row r="23596" customFormat="1" x14ac:dyDescent="0.25"/>
    <row r="23597" customFormat="1" x14ac:dyDescent="0.25"/>
    <row r="23598" customFormat="1" x14ac:dyDescent="0.25"/>
    <row r="23599" customFormat="1" x14ac:dyDescent="0.25"/>
    <row r="23600" customFormat="1" x14ac:dyDescent="0.25"/>
    <row r="23601" customFormat="1" x14ac:dyDescent="0.25"/>
    <row r="23602" customFormat="1" x14ac:dyDescent="0.25"/>
    <row r="23603" customFormat="1" x14ac:dyDescent="0.25"/>
    <row r="23604" customFormat="1" x14ac:dyDescent="0.25"/>
    <row r="23605" customFormat="1" x14ac:dyDescent="0.25"/>
    <row r="23606" customFormat="1" x14ac:dyDescent="0.25"/>
    <row r="23607" customFormat="1" x14ac:dyDescent="0.25"/>
    <row r="23608" customFormat="1" x14ac:dyDescent="0.25"/>
    <row r="23609" customFormat="1" x14ac:dyDescent="0.25"/>
    <row r="23610" customFormat="1" x14ac:dyDescent="0.25"/>
    <row r="23611" customFormat="1" x14ac:dyDescent="0.25"/>
    <row r="23612" customFormat="1" x14ac:dyDescent="0.25"/>
    <row r="23613" customFormat="1" x14ac:dyDescent="0.25"/>
    <row r="23614" customFormat="1" x14ac:dyDescent="0.25"/>
    <row r="23615" customFormat="1" x14ac:dyDescent="0.25"/>
    <row r="23616" customFormat="1" x14ac:dyDescent="0.25"/>
    <row r="23617" customFormat="1" x14ac:dyDescent="0.25"/>
    <row r="23618" customFormat="1" x14ac:dyDescent="0.25"/>
    <row r="23619" customFormat="1" x14ac:dyDescent="0.25"/>
    <row r="23620" customFormat="1" x14ac:dyDescent="0.25"/>
    <row r="23621" customFormat="1" x14ac:dyDescent="0.25"/>
    <row r="23622" customFormat="1" x14ac:dyDescent="0.25"/>
    <row r="23623" customFormat="1" x14ac:dyDescent="0.25"/>
    <row r="23624" customFormat="1" x14ac:dyDescent="0.25"/>
    <row r="23625" customFormat="1" x14ac:dyDescent="0.25"/>
    <row r="23626" customFormat="1" x14ac:dyDescent="0.25"/>
    <row r="23627" customFormat="1" x14ac:dyDescent="0.25"/>
    <row r="23628" customFormat="1" x14ac:dyDescent="0.25"/>
    <row r="23629" customFormat="1" x14ac:dyDescent="0.25"/>
    <row r="23630" customFormat="1" x14ac:dyDescent="0.25"/>
    <row r="23631" customFormat="1" x14ac:dyDescent="0.25"/>
    <row r="23632" customFormat="1" x14ac:dyDescent="0.25"/>
    <row r="23633" customFormat="1" x14ac:dyDescent="0.25"/>
    <row r="23634" customFormat="1" x14ac:dyDescent="0.25"/>
    <row r="23635" customFormat="1" x14ac:dyDescent="0.25"/>
    <row r="23636" customFormat="1" x14ac:dyDescent="0.25"/>
    <row r="23637" customFormat="1" x14ac:dyDescent="0.25"/>
    <row r="23638" customFormat="1" x14ac:dyDescent="0.25"/>
    <row r="23639" customFormat="1" x14ac:dyDescent="0.25"/>
    <row r="23640" customFormat="1" x14ac:dyDescent="0.25"/>
    <row r="23641" customFormat="1" x14ac:dyDescent="0.25"/>
    <row r="23642" customFormat="1" x14ac:dyDescent="0.25"/>
    <row r="23643" customFormat="1" x14ac:dyDescent="0.25"/>
    <row r="23644" customFormat="1" x14ac:dyDescent="0.25"/>
    <row r="23645" customFormat="1" x14ac:dyDescent="0.25"/>
    <row r="23646" customFormat="1" x14ac:dyDescent="0.25"/>
    <row r="23647" customFormat="1" x14ac:dyDescent="0.25"/>
    <row r="23648" customFormat="1" x14ac:dyDescent="0.25"/>
    <row r="23649" customFormat="1" x14ac:dyDescent="0.25"/>
    <row r="23650" customFormat="1" x14ac:dyDescent="0.25"/>
    <row r="23651" customFormat="1" x14ac:dyDescent="0.25"/>
    <row r="23652" customFormat="1" x14ac:dyDescent="0.25"/>
    <row r="23653" customFormat="1" x14ac:dyDescent="0.25"/>
    <row r="23654" customFormat="1" x14ac:dyDescent="0.25"/>
    <row r="23655" customFormat="1" x14ac:dyDescent="0.25"/>
    <row r="23656" customFormat="1" x14ac:dyDescent="0.25"/>
    <row r="23657" customFormat="1" x14ac:dyDescent="0.25"/>
    <row r="23658" customFormat="1" x14ac:dyDescent="0.25"/>
    <row r="23659" customFormat="1" x14ac:dyDescent="0.25"/>
    <row r="23660" customFormat="1" x14ac:dyDescent="0.25"/>
    <row r="23661" customFormat="1" x14ac:dyDescent="0.25"/>
    <row r="23662" customFormat="1" x14ac:dyDescent="0.25"/>
    <row r="23663" customFormat="1" x14ac:dyDescent="0.25"/>
    <row r="23664" customFormat="1" x14ac:dyDescent="0.25"/>
    <row r="23665" customFormat="1" x14ac:dyDescent="0.25"/>
    <row r="23666" customFormat="1" x14ac:dyDescent="0.25"/>
    <row r="23667" customFormat="1" x14ac:dyDescent="0.25"/>
    <row r="23668" customFormat="1" x14ac:dyDescent="0.25"/>
    <row r="23669" customFormat="1" x14ac:dyDescent="0.25"/>
    <row r="23670" customFormat="1" x14ac:dyDescent="0.25"/>
    <row r="23671" customFormat="1" x14ac:dyDescent="0.25"/>
    <row r="23672" customFormat="1" x14ac:dyDescent="0.25"/>
    <row r="23673" customFormat="1" x14ac:dyDescent="0.25"/>
    <row r="23674" customFormat="1" x14ac:dyDescent="0.25"/>
    <row r="23675" customFormat="1" x14ac:dyDescent="0.25"/>
    <row r="23676" customFormat="1" x14ac:dyDescent="0.25"/>
    <row r="23677" customFormat="1" x14ac:dyDescent="0.25"/>
    <row r="23678" customFormat="1" x14ac:dyDescent="0.25"/>
    <row r="23679" customFormat="1" x14ac:dyDescent="0.25"/>
    <row r="23680" customFormat="1" x14ac:dyDescent="0.25"/>
    <row r="23681" customFormat="1" x14ac:dyDescent="0.25"/>
    <row r="23682" customFormat="1" x14ac:dyDescent="0.25"/>
    <row r="23683" customFormat="1" x14ac:dyDescent="0.25"/>
    <row r="23684" customFormat="1" x14ac:dyDescent="0.25"/>
    <row r="23685" customFormat="1" x14ac:dyDescent="0.25"/>
    <row r="23686" customFormat="1" x14ac:dyDescent="0.25"/>
    <row r="23687" customFormat="1" x14ac:dyDescent="0.25"/>
    <row r="23688" customFormat="1" x14ac:dyDescent="0.25"/>
    <row r="23689" customFormat="1" x14ac:dyDescent="0.25"/>
    <row r="23690" customFormat="1" x14ac:dyDescent="0.25"/>
    <row r="23691" customFormat="1" x14ac:dyDescent="0.25"/>
    <row r="23692" customFormat="1" x14ac:dyDescent="0.25"/>
    <row r="23693" customFormat="1" x14ac:dyDescent="0.25"/>
    <row r="23694" customFormat="1" x14ac:dyDescent="0.25"/>
    <row r="23695" customFormat="1" x14ac:dyDescent="0.25"/>
    <row r="23696" customFormat="1" x14ac:dyDescent="0.25"/>
    <row r="23697" customFormat="1" x14ac:dyDescent="0.25"/>
    <row r="23698" customFormat="1" x14ac:dyDescent="0.25"/>
    <row r="23699" customFormat="1" x14ac:dyDescent="0.25"/>
    <row r="23700" customFormat="1" x14ac:dyDescent="0.25"/>
    <row r="23701" customFormat="1" x14ac:dyDescent="0.25"/>
    <row r="23702" customFormat="1" x14ac:dyDescent="0.25"/>
    <row r="23703" customFormat="1" x14ac:dyDescent="0.25"/>
    <row r="23704" customFormat="1" x14ac:dyDescent="0.25"/>
    <row r="23705" customFormat="1" x14ac:dyDescent="0.25"/>
    <row r="23706" customFormat="1" x14ac:dyDescent="0.25"/>
    <row r="23707" customFormat="1" x14ac:dyDescent="0.25"/>
    <row r="23708" customFormat="1" x14ac:dyDescent="0.25"/>
    <row r="23709" customFormat="1" x14ac:dyDescent="0.25"/>
    <row r="23710" customFormat="1" x14ac:dyDescent="0.25"/>
    <row r="23711" customFormat="1" x14ac:dyDescent="0.25"/>
    <row r="23712" customFormat="1" x14ac:dyDescent="0.25"/>
    <row r="23713" customFormat="1" x14ac:dyDescent="0.25"/>
    <row r="23714" customFormat="1" x14ac:dyDescent="0.25"/>
    <row r="23715" customFormat="1" x14ac:dyDescent="0.25"/>
    <row r="23716" customFormat="1" x14ac:dyDescent="0.25"/>
    <row r="23717" customFormat="1" x14ac:dyDescent="0.25"/>
    <row r="23718" customFormat="1" x14ac:dyDescent="0.25"/>
    <row r="23719" customFormat="1" x14ac:dyDescent="0.25"/>
    <row r="23720" customFormat="1" x14ac:dyDescent="0.25"/>
    <row r="23721" customFormat="1" x14ac:dyDescent="0.25"/>
    <row r="23722" customFormat="1" x14ac:dyDescent="0.25"/>
    <row r="23723" customFormat="1" x14ac:dyDescent="0.25"/>
    <row r="23724" customFormat="1" x14ac:dyDescent="0.25"/>
    <row r="23725" customFormat="1" x14ac:dyDescent="0.25"/>
    <row r="23726" customFormat="1" x14ac:dyDescent="0.25"/>
    <row r="23727" customFormat="1" x14ac:dyDescent="0.25"/>
    <row r="23728" customFormat="1" x14ac:dyDescent="0.25"/>
    <row r="23729" customFormat="1" x14ac:dyDescent="0.25"/>
    <row r="23730" customFormat="1" x14ac:dyDescent="0.25"/>
    <row r="23731" customFormat="1" x14ac:dyDescent="0.25"/>
    <row r="23732" customFormat="1" x14ac:dyDescent="0.25"/>
    <row r="23733" customFormat="1" x14ac:dyDescent="0.25"/>
    <row r="23734" customFormat="1" x14ac:dyDescent="0.25"/>
    <row r="23735" customFormat="1" x14ac:dyDescent="0.25"/>
    <row r="23736" customFormat="1" x14ac:dyDescent="0.25"/>
    <row r="23737" customFormat="1" x14ac:dyDescent="0.25"/>
    <row r="23738" customFormat="1" x14ac:dyDescent="0.25"/>
    <row r="23739" customFormat="1" x14ac:dyDescent="0.25"/>
    <row r="23740" customFormat="1" x14ac:dyDescent="0.25"/>
    <row r="23741" customFormat="1" x14ac:dyDescent="0.25"/>
    <row r="23742" customFormat="1" x14ac:dyDescent="0.25"/>
    <row r="23743" customFormat="1" x14ac:dyDescent="0.25"/>
    <row r="23744" customFormat="1" x14ac:dyDescent="0.25"/>
    <row r="23745" customFormat="1" x14ac:dyDescent="0.25"/>
    <row r="23746" customFormat="1" x14ac:dyDescent="0.25"/>
    <row r="23747" customFormat="1" x14ac:dyDescent="0.25"/>
    <row r="23748" customFormat="1" x14ac:dyDescent="0.25"/>
    <row r="23749" customFormat="1" x14ac:dyDescent="0.25"/>
    <row r="23750" customFormat="1" x14ac:dyDescent="0.25"/>
    <row r="23751" customFormat="1" x14ac:dyDescent="0.25"/>
    <row r="23752" customFormat="1" x14ac:dyDescent="0.25"/>
    <row r="23753" customFormat="1" x14ac:dyDescent="0.25"/>
    <row r="23754" customFormat="1" x14ac:dyDescent="0.25"/>
    <row r="23755" customFormat="1" x14ac:dyDescent="0.25"/>
    <row r="23756" customFormat="1" x14ac:dyDescent="0.25"/>
    <row r="23757" customFormat="1" x14ac:dyDescent="0.25"/>
    <row r="23758" customFormat="1" x14ac:dyDescent="0.25"/>
    <row r="23759" customFormat="1" x14ac:dyDescent="0.25"/>
    <row r="23760" customFormat="1" x14ac:dyDescent="0.25"/>
    <row r="23761" customFormat="1" x14ac:dyDescent="0.25"/>
    <row r="23762" customFormat="1" x14ac:dyDescent="0.25"/>
    <row r="23763" customFormat="1" x14ac:dyDescent="0.25"/>
    <row r="23764" customFormat="1" x14ac:dyDescent="0.25"/>
    <row r="23765" customFormat="1" x14ac:dyDescent="0.25"/>
    <row r="23766" customFormat="1" x14ac:dyDescent="0.25"/>
    <row r="23767" customFormat="1" x14ac:dyDescent="0.25"/>
    <row r="23768" customFormat="1" x14ac:dyDescent="0.25"/>
    <row r="23769" customFormat="1" x14ac:dyDescent="0.25"/>
    <row r="23770" customFormat="1" x14ac:dyDescent="0.25"/>
    <row r="23771" customFormat="1" x14ac:dyDescent="0.25"/>
    <row r="23772" customFormat="1" x14ac:dyDescent="0.25"/>
    <row r="23773" customFormat="1" x14ac:dyDescent="0.25"/>
    <row r="23774" customFormat="1" x14ac:dyDescent="0.25"/>
    <row r="23775" customFormat="1" x14ac:dyDescent="0.25"/>
    <row r="23776" customFormat="1" x14ac:dyDescent="0.25"/>
    <row r="23777" customFormat="1" x14ac:dyDescent="0.25"/>
    <row r="23778" customFormat="1" x14ac:dyDescent="0.25"/>
    <row r="23779" customFormat="1" x14ac:dyDescent="0.25"/>
    <row r="23780" customFormat="1" x14ac:dyDescent="0.25"/>
    <row r="23781" customFormat="1" x14ac:dyDescent="0.25"/>
    <row r="23782" customFormat="1" x14ac:dyDescent="0.25"/>
    <row r="23783" customFormat="1" x14ac:dyDescent="0.25"/>
    <row r="23784" customFormat="1" x14ac:dyDescent="0.25"/>
    <row r="23785" customFormat="1" x14ac:dyDescent="0.25"/>
    <row r="23786" customFormat="1" x14ac:dyDescent="0.25"/>
    <row r="23787" customFormat="1" x14ac:dyDescent="0.25"/>
    <row r="23788" customFormat="1" x14ac:dyDescent="0.25"/>
    <row r="23789" customFormat="1" x14ac:dyDescent="0.25"/>
    <row r="23790" customFormat="1" x14ac:dyDescent="0.25"/>
    <row r="23791" customFormat="1" x14ac:dyDescent="0.25"/>
    <row r="23792" customFormat="1" x14ac:dyDescent="0.25"/>
    <row r="23793" customFormat="1" x14ac:dyDescent="0.25"/>
    <row r="23794" customFormat="1" x14ac:dyDescent="0.25"/>
    <row r="23795" customFormat="1" x14ac:dyDescent="0.25"/>
    <row r="23796" customFormat="1" x14ac:dyDescent="0.25"/>
    <row r="23797" customFormat="1" x14ac:dyDescent="0.25"/>
    <row r="23798" customFormat="1" x14ac:dyDescent="0.25"/>
    <row r="23799" customFormat="1" x14ac:dyDescent="0.25"/>
    <row r="23800" customFormat="1" x14ac:dyDescent="0.25"/>
    <row r="23801" customFormat="1" x14ac:dyDescent="0.25"/>
    <row r="23802" customFormat="1" x14ac:dyDescent="0.25"/>
    <row r="23803" customFormat="1" x14ac:dyDescent="0.25"/>
    <row r="23804" customFormat="1" x14ac:dyDescent="0.25"/>
    <row r="23805" customFormat="1" x14ac:dyDescent="0.25"/>
    <row r="23806" customFormat="1" x14ac:dyDescent="0.25"/>
    <row r="23807" customFormat="1" x14ac:dyDescent="0.25"/>
    <row r="23808" customFormat="1" x14ac:dyDescent="0.25"/>
    <row r="23809" customFormat="1" x14ac:dyDescent="0.25"/>
    <row r="23810" customFormat="1" x14ac:dyDescent="0.25"/>
    <row r="23811" customFormat="1" x14ac:dyDescent="0.25"/>
    <row r="23812" customFormat="1" x14ac:dyDescent="0.25"/>
    <row r="23813" customFormat="1" x14ac:dyDescent="0.25"/>
    <row r="23814" customFormat="1" x14ac:dyDescent="0.25"/>
    <row r="23815" customFormat="1" x14ac:dyDescent="0.25"/>
    <row r="23816" customFormat="1" x14ac:dyDescent="0.25"/>
    <row r="23817" customFormat="1" x14ac:dyDescent="0.25"/>
    <row r="23818" customFormat="1" x14ac:dyDescent="0.25"/>
    <row r="23819" customFormat="1" x14ac:dyDescent="0.25"/>
    <row r="23820" customFormat="1" x14ac:dyDescent="0.25"/>
    <row r="23821" customFormat="1" x14ac:dyDescent="0.25"/>
    <row r="23822" customFormat="1" x14ac:dyDescent="0.25"/>
    <row r="23823" customFormat="1" x14ac:dyDescent="0.25"/>
    <row r="23824" customFormat="1" x14ac:dyDescent="0.25"/>
    <row r="23825" customFormat="1" x14ac:dyDescent="0.25"/>
    <row r="23826" customFormat="1" x14ac:dyDescent="0.25"/>
    <row r="23827" customFormat="1" x14ac:dyDescent="0.25"/>
    <row r="23828" customFormat="1" x14ac:dyDescent="0.25"/>
    <row r="23829" customFormat="1" x14ac:dyDescent="0.25"/>
    <row r="23830" customFormat="1" x14ac:dyDescent="0.25"/>
    <row r="23831" customFormat="1" x14ac:dyDescent="0.25"/>
    <row r="23832" customFormat="1" x14ac:dyDescent="0.25"/>
    <row r="23833" customFormat="1" x14ac:dyDescent="0.25"/>
    <row r="23834" customFormat="1" x14ac:dyDescent="0.25"/>
    <row r="23835" customFormat="1" x14ac:dyDescent="0.25"/>
    <row r="23836" customFormat="1" x14ac:dyDescent="0.25"/>
    <row r="23837" customFormat="1" x14ac:dyDescent="0.25"/>
    <row r="23838" customFormat="1" x14ac:dyDescent="0.25"/>
    <row r="23839" customFormat="1" x14ac:dyDescent="0.25"/>
    <row r="23840" customFormat="1" x14ac:dyDescent="0.25"/>
    <row r="23841" customFormat="1" x14ac:dyDescent="0.25"/>
    <row r="23842" customFormat="1" x14ac:dyDescent="0.25"/>
    <row r="23843" customFormat="1" x14ac:dyDescent="0.25"/>
    <row r="23844" customFormat="1" x14ac:dyDescent="0.25"/>
    <row r="23845" customFormat="1" x14ac:dyDescent="0.25"/>
    <row r="23846" customFormat="1" x14ac:dyDescent="0.25"/>
    <row r="23847" customFormat="1" x14ac:dyDescent="0.25"/>
    <row r="23848" customFormat="1" x14ac:dyDescent="0.25"/>
    <row r="23849" customFormat="1" x14ac:dyDescent="0.25"/>
    <row r="23850" customFormat="1" x14ac:dyDescent="0.25"/>
    <row r="23851" customFormat="1" x14ac:dyDescent="0.25"/>
    <row r="23852" customFormat="1" x14ac:dyDescent="0.25"/>
    <row r="23853" customFormat="1" x14ac:dyDescent="0.25"/>
    <row r="23854" customFormat="1" x14ac:dyDescent="0.25"/>
    <row r="23855" customFormat="1" x14ac:dyDescent="0.25"/>
    <row r="23856" customFormat="1" x14ac:dyDescent="0.25"/>
    <row r="23857" customFormat="1" x14ac:dyDescent="0.25"/>
    <row r="23858" customFormat="1" x14ac:dyDescent="0.25"/>
    <row r="23859" customFormat="1" x14ac:dyDescent="0.25"/>
    <row r="23860" customFormat="1" x14ac:dyDescent="0.25"/>
    <row r="23861" customFormat="1" x14ac:dyDescent="0.25"/>
    <row r="23862" customFormat="1" x14ac:dyDescent="0.25"/>
    <row r="23863" customFormat="1" x14ac:dyDescent="0.25"/>
    <row r="23864" customFormat="1" x14ac:dyDescent="0.25"/>
    <row r="23865" customFormat="1" x14ac:dyDescent="0.25"/>
    <row r="23866" customFormat="1" x14ac:dyDescent="0.25"/>
    <row r="23867" customFormat="1" x14ac:dyDescent="0.25"/>
    <row r="23868" customFormat="1" x14ac:dyDescent="0.25"/>
    <row r="23869" customFormat="1" x14ac:dyDescent="0.25"/>
    <row r="23870" customFormat="1" x14ac:dyDescent="0.25"/>
    <row r="23871" customFormat="1" x14ac:dyDescent="0.25"/>
    <row r="23872" customFormat="1" x14ac:dyDescent="0.25"/>
    <row r="23873" customFormat="1" x14ac:dyDescent="0.25"/>
    <row r="23874" customFormat="1" x14ac:dyDescent="0.25"/>
    <row r="23875" customFormat="1" x14ac:dyDescent="0.25"/>
    <row r="23876" customFormat="1" x14ac:dyDescent="0.25"/>
    <row r="23877" customFormat="1" x14ac:dyDescent="0.25"/>
    <row r="23878" customFormat="1" x14ac:dyDescent="0.25"/>
    <row r="23879" customFormat="1" x14ac:dyDescent="0.25"/>
    <row r="23880" customFormat="1" x14ac:dyDescent="0.25"/>
    <row r="23881" customFormat="1" x14ac:dyDescent="0.25"/>
    <row r="23882" customFormat="1" x14ac:dyDescent="0.25"/>
    <row r="23883" customFormat="1" x14ac:dyDescent="0.25"/>
    <row r="23884" customFormat="1" x14ac:dyDescent="0.25"/>
    <row r="23885" customFormat="1" x14ac:dyDescent="0.25"/>
    <row r="23886" customFormat="1" x14ac:dyDescent="0.25"/>
    <row r="23887" customFormat="1" x14ac:dyDescent="0.25"/>
    <row r="23888" customFormat="1" x14ac:dyDescent="0.25"/>
    <row r="23889" customFormat="1" x14ac:dyDescent="0.25"/>
    <row r="23890" customFormat="1" x14ac:dyDescent="0.25"/>
    <row r="23891" customFormat="1" x14ac:dyDescent="0.25"/>
    <row r="23892" customFormat="1" x14ac:dyDescent="0.25"/>
    <row r="23893" customFormat="1" x14ac:dyDescent="0.25"/>
    <row r="23894" customFormat="1" x14ac:dyDescent="0.25"/>
    <row r="23895" customFormat="1" x14ac:dyDescent="0.25"/>
    <row r="23896" customFormat="1" x14ac:dyDescent="0.25"/>
    <row r="23897" customFormat="1" x14ac:dyDescent="0.25"/>
    <row r="23898" customFormat="1" x14ac:dyDescent="0.25"/>
    <row r="23899" customFormat="1" x14ac:dyDescent="0.25"/>
    <row r="23900" customFormat="1" x14ac:dyDescent="0.25"/>
    <row r="23901" customFormat="1" x14ac:dyDescent="0.25"/>
    <row r="23902" customFormat="1" x14ac:dyDescent="0.25"/>
    <row r="23903" customFormat="1" x14ac:dyDescent="0.25"/>
    <row r="23904" customFormat="1" x14ac:dyDescent="0.25"/>
    <row r="23905" customFormat="1" x14ac:dyDescent="0.25"/>
    <row r="23906" customFormat="1" x14ac:dyDescent="0.25"/>
    <row r="23907" customFormat="1" x14ac:dyDescent="0.25"/>
    <row r="23908" customFormat="1" x14ac:dyDescent="0.25"/>
    <row r="23909" customFormat="1" x14ac:dyDescent="0.25"/>
    <row r="23910" customFormat="1" x14ac:dyDescent="0.25"/>
    <row r="23911" customFormat="1" x14ac:dyDescent="0.25"/>
    <row r="23912" customFormat="1" x14ac:dyDescent="0.25"/>
    <row r="23913" customFormat="1" x14ac:dyDescent="0.25"/>
    <row r="23914" customFormat="1" x14ac:dyDescent="0.25"/>
    <row r="23915" customFormat="1" x14ac:dyDescent="0.25"/>
    <row r="23916" customFormat="1" x14ac:dyDescent="0.25"/>
    <row r="23917" customFormat="1" x14ac:dyDescent="0.25"/>
    <row r="23918" customFormat="1" x14ac:dyDescent="0.25"/>
    <row r="23919" customFormat="1" x14ac:dyDescent="0.25"/>
    <row r="23920" customFormat="1" x14ac:dyDescent="0.25"/>
    <row r="23921" customFormat="1" x14ac:dyDescent="0.25"/>
    <row r="23922" customFormat="1" x14ac:dyDescent="0.25"/>
    <row r="23923" customFormat="1" x14ac:dyDescent="0.25"/>
    <row r="23924" customFormat="1" x14ac:dyDescent="0.25"/>
    <row r="23925" customFormat="1" x14ac:dyDescent="0.25"/>
    <row r="23926" customFormat="1" x14ac:dyDescent="0.25"/>
    <row r="23927" customFormat="1" x14ac:dyDescent="0.25"/>
    <row r="23928" customFormat="1" x14ac:dyDescent="0.25"/>
    <row r="23929" customFormat="1" x14ac:dyDescent="0.25"/>
    <row r="23930" customFormat="1" x14ac:dyDescent="0.25"/>
    <row r="23931" customFormat="1" x14ac:dyDescent="0.25"/>
    <row r="23932" customFormat="1" x14ac:dyDescent="0.25"/>
    <row r="23933" customFormat="1" x14ac:dyDescent="0.25"/>
    <row r="23934" customFormat="1" x14ac:dyDescent="0.25"/>
    <row r="23935" customFormat="1" x14ac:dyDescent="0.25"/>
    <row r="23936" customFormat="1" x14ac:dyDescent="0.25"/>
    <row r="23937" customFormat="1" x14ac:dyDescent="0.25"/>
    <row r="23938" customFormat="1" x14ac:dyDescent="0.25"/>
    <row r="23939" customFormat="1" x14ac:dyDescent="0.25"/>
    <row r="23940" customFormat="1" x14ac:dyDescent="0.25"/>
    <row r="23941" customFormat="1" x14ac:dyDescent="0.25"/>
    <row r="23942" customFormat="1" x14ac:dyDescent="0.25"/>
    <row r="23943" customFormat="1" x14ac:dyDescent="0.25"/>
    <row r="23944" customFormat="1" x14ac:dyDescent="0.25"/>
    <row r="23945" customFormat="1" x14ac:dyDescent="0.25"/>
    <row r="23946" customFormat="1" x14ac:dyDescent="0.25"/>
    <row r="23947" customFormat="1" x14ac:dyDescent="0.25"/>
    <row r="23948" customFormat="1" x14ac:dyDescent="0.25"/>
    <row r="23949" customFormat="1" x14ac:dyDescent="0.25"/>
    <row r="23950" customFormat="1" x14ac:dyDescent="0.25"/>
    <row r="23951" customFormat="1" x14ac:dyDescent="0.25"/>
    <row r="23952" customFormat="1" x14ac:dyDescent="0.25"/>
    <row r="23953" customFormat="1" x14ac:dyDescent="0.25"/>
    <row r="23954" customFormat="1" x14ac:dyDescent="0.25"/>
    <row r="23955" customFormat="1" x14ac:dyDescent="0.25"/>
    <row r="23956" customFormat="1" x14ac:dyDescent="0.25"/>
    <row r="23957" customFormat="1" x14ac:dyDescent="0.25"/>
    <row r="23958" customFormat="1" x14ac:dyDescent="0.25"/>
    <row r="23959" customFormat="1" x14ac:dyDescent="0.25"/>
    <row r="23960" customFormat="1" x14ac:dyDescent="0.25"/>
    <row r="23961" customFormat="1" x14ac:dyDescent="0.25"/>
    <row r="23962" customFormat="1" x14ac:dyDescent="0.25"/>
    <row r="23963" customFormat="1" x14ac:dyDescent="0.25"/>
    <row r="23964" customFormat="1" x14ac:dyDescent="0.25"/>
    <row r="23965" customFormat="1" x14ac:dyDescent="0.25"/>
    <row r="23966" customFormat="1" x14ac:dyDescent="0.25"/>
    <row r="23967" customFormat="1" x14ac:dyDescent="0.25"/>
    <row r="23968" customFormat="1" x14ac:dyDescent="0.25"/>
    <row r="23969" customFormat="1" x14ac:dyDescent="0.25"/>
    <row r="23970" customFormat="1" x14ac:dyDescent="0.25"/>
    <row r="23971" customFormat="1" x14ac:dyDescent="0.25"/>
    <row r="23972" customFormat="1" x14ac:dyDescent="0.25"/>
    <row r="23973" customFormat="1" x14ac:dyDescent="0.25"/>
    <row r="23974" customFormat="1" x14ac:dyDescent="0.25"/>
    <row r="23975" customFormat="1" x14ac:dyDescent="0.25"/>
    <row r="23976" customFormat="1" x14ac:dyDescent="0.25"/>
    <row r="23977" customFormat="1" x14ac:dyDescent="0.25"/>
    <row r="23978" customFormat="1" x14ac:dyDescent="0.25"/>
    <row r="23979" customFormat="1" x14ac:dyDescent="0.25"/>
    <row r="23980" customFormat="1" x14ac:dyDescent="0.25"/>
    <row r="23981" customFormat="1" x14ac:dyDescent="0.25"/>
    <row r="23982" customFormat="1" x14ac:dyDescent="0.25"/>
    <row r="23983" customFormat="1" x14ac:dyDescent="0.25"/>
    <row r="23984" customFormat="1" x14ac:dyDescent="0.25"/>
    <row r="23985" customFormat="1" x14ac:dyDescent="0.25"/>
    <row r="23986" customFormat="1" x14ac:dyDescent="0.25"/>
    <row r="23987" customFormat="1" x14ac:dyDescent="0.25"/>
    <row r="23988" customFormat="1" x14ac:dyDescent="0.25"/>
    <row r="23989" customFormat="1" x14ac:dyDescent="0.25"/>
    <row r="23990" customFormat="1" x14ac:dyDescent="0.25"/>
    <row r="23991" customFormat="1" x14ac:dyDescent="0.25"/>
    <row r="23992" customFormat="1" x14ac:dyDescent="0.25"/>
    <row r="23993" customFormat="1" x14ac:dyDescent="0.25"/>
    <row r="23994" customFormat="1" x14ac:dyDescent="0.25"/>
    <row r="23995" customFormat="1" x14ac:dyDescent="0.25"/>
    <row r="23996" customFormat="1" x14ac:dyDescent="0.25"/>
    <row r="23997" customFormat="1" x14ac:dyDescent="0.25"/>
    <row r="23998" customFormat="1" x14ac:dyDescent="0.25"/>
    <row r="23999" customFormat="1" x14ac:dyDescent="0.25"/>
    <row r="24000" customFormat="1" x14ac:dyDescent="0.25"/>
    <row r="24001" customFormat="1" x14ac:dyDescent="0.25"/>
    <row r="24002" customFormat="1" x14ac:dyDescent="0.25"/>
    <row r="24003" customFormat="1" x14ac:dyDescent="0.25"/>
    <row r="24004" customFormat="1" x14ac:dyDescent="0.25"/>
    <row r="24005" customFormat="1" x14ac:dyDescent="0.25"/>
    <row r="24006" customFormat="1" x14ac:dyDescent="0.25"/>
    <row r="24007" customFormat="1" x14ac:dyDescent="0.25"/>
    <row r="24008" customFormat="1" x14ac:dyDescent="0.25"/>
    <row r="24009" customFormat="1" x14ac:dyDescent="0.25"/>
    <row r="24010" customFormat="1" x14ac:dyDescent="0.25"/>
    <row r="24011" customFormat="1" x14ac:dyDescent="0.25"/>
    <row r="24012" customFormat="1" x14ac:dyDescent="0.25"/>
    <row r="24013" customFormat="1" x14ac:dyDescent="0.25"/>
    <row r="24014" customFormat="1" x14ac:dyDescent="0.25"/>
    <row r="24015" customFormat="1" x14ac:dyDescent="0.25"/>
    <row r="24016" customFormat="1" x14ac:dyDescent="0.25"/>
    <row r="24017" customFormat="1" x14ac:dyDescent="0.25"/>
    <row r="24018" customFormat="1" x14ac:dyDescent="0.25"/>
    <row r="24019" customFormat="1" x14ac:dyDescent="0.25"/>
    <row r="24020" customFormat="1" x14ac:dyDescent="0.25"/>
    <row r="24021" customFormat="1" x14ac:dyDescent="0.25"/>
    <row r="24022" customFormat="1" x14ac:dyDescent="0.25"/>
    <row r="24023" customFormat="1" x14ac:dyDescent="0.25"/>
    <row r="24024" customFormat="1" x14ac:dyDescent="0.25"/>
    <row r="24025" customFormat="1" x14ac:dyDescent="0.25"/>
    <row r="24026" customFormat="1" x14ac:dyDescent="0.25"/>
    <row r="24027" customFormat="1" x14ac:dyDescent="0.25"/>
    <row r="24028" customFormat="1" x14ac:dyDescent="0.25"/>
    <row r="24029" customFormat="1" x14ac:dyDescent="0.25"/>
    <row r="24030" customFormat="1" x14ac:dyDescent="0.25"/>
    <row r="24031" customFormat="1" x14ac:dyDescent="0.25"/>
    <row r="24032" customFormat="1" x14ac:dyDescent="0.25"/>
    <row r="24033" customFormat="1" x14ac:dyDescent="0.25"/>
    <row r="24034" customFormat="1" x14ac:dyDescent="0.25"/>
    <row r="24035" customFormat="1" x14ac:dyDescent="0.25"/>
    <row r="24036" customFormat="1" x14ac:dyDescent="0.25"/>
    <row r="24037" customFormat="1" x14ac:dyDescent="0.25"/>
    <row r="24038" customFormat="1" x14ac:dyDescent="0.25"/>
    <row r="24039" customFormat="1" x14ac:dyDescent="0.25"/>
    <row r="24040" customFormat="1" x14ac:dyDescent="0.25"/>
    <row r="24041" customFormat="1" x14ac:dyDescent="0.25"/>
    <row r="24042" customFormat="1" x14ac:dyDescent="0.25"/>
    <row r="24043" customFormat="1" x14ac:dyDescent="0.25"/>
    <row r="24044" customFormat="1" x14ac:dyDescent="0.25"/>
    <row r="24045" customFormat="1" x14ac:dyDescent="0.25"/>
    <row r="24046" customFormat="1" x14ac:dyDescent="0.25"/>
    <row r="24047" customFormat="1" x14ac:dyDescent="0.25"/>
    <row r="24048" customFormat="1" x14ac:dyDescent="0.25"/>
    <row r="24049" customFormat="1" x14ac:dyDescent="0.25"/>
    <row r="24050" customFormat="1" x14ac:dyDescent="0.25"/>
    <row r="24051" customFormat="1" x14ac:dyDescent="0.25"/>
    <row r="24052" customFormat="1" x14ac:dyDescent="0.25"/>
    <row r="24053" customFormat="1" x14ac:dyDescent="0.25"/>
    <row r="24054" customFormat="1" x14ac:dyDescent="0.25"/>
    <row r="24055" customFormat="1" x14ac:dyDescent="0.25"/>
    <row r="24056" customFormat="1" x14ac:dyDescent="0.25"/>
    <row r="24057" customFormat="1" x14ac:dyDescent="0.25"/>
    <row r="24058" customFormat="1" x14ac:dyDescent="0.25"/>
    <row r="24059" customFormat="1" x14ac:dyDescent="0.25"/>
    <row r="24060" customFormat="1" x14ac:dyDescent="0.25"/>
    <row r="24061" customFormat="1" x14ac:dyDescent="0.25"/>
    <row r="24062" customFormat="1" x14ac:dyDescent="0.25"/>
    <row r="24063" customFormat="1" x14ac:dyDescent="0.25"/>
    <row r="24064" customFormat="1" x14ac:dyDescent="0.25"/>
    <row r="24065" customFormat="1" x14ac:dyDescent="0.25"/>
    <row r="24066" customFormat="1" x14ac:dyDescent="0.25"/>
    <row r="24067" customFormat="1" x14ac:dyDescent="0.25"/>
    <row r="24068" customFormat="1" x14ac:dyDescent="0.25"/>
    <row r="24069" customFormat="1" x14ac:dyDescent="0.25"/>
    <row r="24070" customFormat="1" x14ac:dyDescent="0.25"/>
    <row r="24071" customFormat="1" x14ac:dyDescent="0.25"/>
    <row r="24072" customFormat="1" x14ac:dyDescent="0.25"/>
    <row r="24073" customFormat="1" x14ac:dyDescent="0.25"/>
    <row r="24074" customFormat="1" x14ac:dyDescent="0.25"/>
    <row r="24075" customFormat="1" x14ac:dyDescent="0.25"/>
    <row r="24076" customFormat="1" x14ac:dyDescent="0.25"/>
    <row r="24077" customFormat="1" x14ac:dyDescent="0.25"/>
    <row r="24078" customFormat="1" x14ac:dyDescent="0.25"/>
    <row r="24079" customFormat="1" x14ac:dyDescent="0.25"/>
    <row r="24080" customFormat="1" x14ac:dyDescent="0.25"/>
    <row r="24081" customFormat="1" x14ac:dyDescent="0.25"/>
    <row r="24082" customFormat="1" x14ac:dyDescent="0.25"/>
    <row r="24083" customFormat="1" x14ac:dyDescent="0.25"/>
    <row r="24084" customFormat="1" x14ac:dyDescent="0.25"/>
    <row r="24085" customFormat="1" x14ac:dyDescent="0.25"/>
    <row r="24086" customFormat="1" x14ac:dyDescent="0.25"/>
    <row r="24087" customFormat="1" x14ac:dyDescent="0.25"/>
    <row r="24088" customFormat="1" x14ac:dyDescent="0.25"/>
    <row r="24089" customFormat="1" x14ac:dyDescent="0.25"/>
    <row r="24090" customFormat="1" x14ac:dyDescent="0.25"/>
    <row r="24091" customFormat="1" x14ac:dyDescent="0.25"/>
    <row r="24092" customFormat="1" x14ac:dyDescent="0.25"/>
    <row r="24093" customFormat="1" x14ac:dyDescent="0.25"/>
    <row r="24094" customFormat="1" x14ac:dyDescent="0.25"/>
    <row r="24095" customFormat="1" x14ac:dyDescent="0.25"/>
    <row r="24096" customFormat="1" x14ac:dyDescent="0.25"/>
    <row r="24097" customFormat="1" x14ac:dyDescent="0.25"/>
    <row r="24098" customFormat="1" x14ac:dyDescent="0.25"/>
    <row r="24099" customFormat="1" x14ac:dyDescent="0.25"/>
    <row r="24100" customFormat="1" x14ac:dyDescent="0.25"/>
    <row r="24101" customFormat="1" x14ac:dyDescent="0.25"/>
    <row r="24102" customFormat="1" x14ac:dyDescent="0.25"/>
    <row r="24103" customFormat="1" x14ac:dyDescent="0.25"/>
    <row r="24104" customFormat="1" x14ac:dyDescent="0.25"/>
    <row r="24105" customFormat="1" x14ac:dyDescent="0.25"/>
    <row r="24106" customFormat="1" x14ac:dyDescent="0.25"/>
    <row r="24107" customFormat="1" x14ac:dyDescent="0.25"/>
    <row r="24108" customFormat="1" x14ac:dyDescent="0.25"/>
    <row r="24109" customFormat="1" x14ac:dyDescent="0.25"/>
    <row r="24110" customFormat="1" x14ac:dyDescent="0.25"/>
    <row r="24111" customFormat="1" x14ac:dyDescent="0.25"/>
    <row r="24112" customFormat="1" x14ac:dyDescent="0.25"/>
    <row r="24113" customFormat="1" x14ac:dyDescent="0.25"/>
    <row r="24114" customFormat="1" x14ac:dyDescent="0.25"/>
    <row r="24115" customFormat="1" x14ac:dyDescent="0.25"/>
    <row r="24116" customFormat="1" x14ac:dyDescent="0.25"/>
    <row r="24117" customFormat="1" x14ac:dyDescent="0.25"/>
    <row r="24118" customFormat="1" x14ac:dyDescent="0.25"/>
    <row r="24119" customFormat="1" x14ac:dyDescent="0.25"/>
    <row r="24120" customFormat="1" x14ac:dyDescent="0.25"/>
    <row r="24121" customFormat="1" x14ac:dyDescent="0.25"/>
    <row r="24122" customFormat="1" x14ac:dyDescent="0.25"/>
    <row r="24123" customFormat="1" x14ac:dyDescent="0.25"/>
    <row r="24124" customFormat="1" x14ac:dyDescent="0.25"/>
    <row r="24125" customFormat="1" x14ac:dyDescent="0.25"/>
    <row r="24126" customFormat="1" x14ac:dyDescent="0.25"/>
    <row r="24127" customFormat="1" x14ac:dyDescent="0.25"/>
    <row r="24128" customFormat="1" x14ac:dyDescent="0.25"/>
    <row r="24129" customFormat="1" x14ac:dyDescent="0.25"/>
    <row r="24130" customFormat="1" x14ac:dyDescent="0.25"/>
    <row r="24131" customFormat="1" x14ac:dyDescent="0.25"/>
    <row r="24132" customFormat="1" x14ac:dyDescent="0.25"/>
    <row r="24133" customFormat="1" x14ac:dyDescent="0.25"/>
    <row r="24134" customFormat="1" x14ac:dyDescent="0.25"/>
    <row r="24135" customFormat="1" x14ac:dyDescent="0.25"/>
    <row r="24136" customFormat="1" x14ac:dyDescent="0.25"/>
    <row r="24137" customFormat="1" x14ac:dyDescent="0.25"/>
    <row r="24138" customFormat="1" x14ac:dyDescent="0.25"/>
    <row r="24139" customFormat="1" x14ac:dyDescent="0.25"/>
    <row r="24140" customFormat="1" x14ac:dyDescent="0.25"/>
    <row r="24141" customFormat="1" x14ac:dyDescent="0.25"/>
    <row r="24142" customFormat="1" x14ac:dyDescent="0.25"/>
    <row r="24143" customFormat="1" x14ac:dyDescent="0.25"/>
    <row r="24144" customFormat="1" x14ac:dyDescent="0.25"/>
    <row r="24145" customFormat="1" x14ac:dyDescent="0.25"/>
    <row r="24146" customFormat="1" x14ac:dyDescent="0.25"/>
    <row r="24147" customFormat="1" x14ac:dyDescent="0.25"/>
    <row r="24148" customFormat="1" x14ac:dyDescent="0.25"/>
    <row r="24149" customFormat="1" x14ac:dyDescent="0.25"/>
    <row r="24150" customFormat="1" x14ac:dyDescent="0.25"/>
    <row r="24151" customFormat="1" x14ac:dyDescent="0.25"/>
    <row r="24152" customFormat="1" x14ac:dyDescent="0.25"/>
    <row r="24153" customFormat="1" x14ac:dyDescent="0.25"/>
    <row r="24154" customFormat="1" x14ac:dyDescent="0.25"/>
    <row r="24155" customFormat="1" x14ac:dyDescent="0.25"/>
    <row r="24156" customFormat="1" x14ac:dyDescent="0.25"/>
    <row r="24157" customFormat="1" x14ac:dyDescent="0.25"/>
    <row r="24158" customFormat="1" x14ac:dyDescent="0.25"/>
    <row r="24159" customFormat="1" x14ac:dyDescent="0.25"/>
    <row r="24160" customFormat="1" x14ac:dyDescent="0.25"/>
    <row r="24161" customFormat="1" x14ac:dyDescent="0.25"/>
    <row r="24162" customFormat="1" x14ac:dyDescent="0.25"/>
    <row r="24163" customFormat="1" x14ac:dyDescent="0.25"/>
    <row r="24164" customFormat="1" x14ac:dyDescent="0.25"/>
    <row r="24165" customFormat="1" x14ac:dyDescent="0.25"/>
    <row r="24166" customFormat="1" x14ac:dyDescent="0.25"/>
    <row r="24167" customFormat="1" x14ac:dyDescent="0.25"/>
    <row r="24168" customFormat="1" x14ac:dyDescent="0.25"/>
    <row r="24169" customFormat="1" x14ac:dyDescent="0.25"/>
    <row r="24170" customFormat="1" x14ac:dyDescent="0.25"/>
    <row r="24171" customFormat="1" x14ac:dyDescent="0.25"/>
    <row r="24172" customFormat="1" x14ac:dyDescent="0.25"/>
    <row r="24173" customFormat="1" x14ac:dyDescent="0.25"/>
    <row r="24174" customFormat="1" x14ac:dyDescent="0.25"/>
    <row r="24175" customFormat="1" x14ac:dyDescent="0.25"/>
    <row r="24176" customFormat="1" x14ac:dyDescent="0.25"/>
    <row r="24177" customFormat="1" x14ac:dyDescent="0.25"/>
    <row r="24178" customFormat="1" x14ac:dyDescent="0.25"/>
    <row r="24179" customFormat="1" x14ac:dyDescent="0.25"/>
    <row r="24180" customFormat="1" x14ac:dyDescent="0.25"/>
    <row r="24181" customFormat="1" x14ac:dyDescent="0.25"/>
    <row r="24182" customFormat="1" x14ac:dyDescent="0.25"/>
    <row r="24183" customFormat="1" x14ac:dyDescent="0.25"/>
    <row r="24184" customFormat="1" x14ac:dyDescent="0.25"/>
    <row r="24185" customFormat="1" x14ac:dyDescent="0.25"/>
    <row r="24186" customFormat="1" x14ac:dyDescent="0.25"/>
    <row r="24187" customFormat="1" x14ac:dyDescent="0.25"/>
    <row r="24188" customFormat="1" x14ac:dyDescent="0.25"/>
    <row r="24189" customFormat="1" x14ac:dyDescent="0.25"/>
    <row r="24190" customFormat="1" x14ac:dyDescent="0.25"/>
    <row r="24191" customFormat="1" x14ac:dyDescent="0.25"/>
    <row r="24192" customFormat="1" x14ac:dyDescent="0.25"/>
    <row r="24193" customFormat="1" x14ac:dyDescent="0.25"/>
    <row r="24194" customFormat="1" x14ac:dyDescent="0.25"/>
    <row r="24195" customFormat="1" x14ac:dyDescent="0.25"/>
    <row r="24196" customFormat="1" x14ac:dyDescent="0.25"/>
    <row r="24197" customFormat="1" x14ac:dyDescent="0.25"/>
    <row r="24198" customFormat="1" x14ac:dyDescent="0.25"/>
    <row r="24199" customFormat="1" x14ac:dyDescent="0.25"/>
    <row r="24200" customFormat="1" x14ac:dyDescent="0.25"/>
    <row r="24201" customFormat="1" x14ac:dyDescent="0.25"/>
    <row r="24202" customFormat="1" x14ac:dyDescent="0.25"/>
    <row r="24203" customFormat="1" x14ac:dyDescent="0.25"/>
    <row r="24204" customFormat="1" x14ac:dyDescent="0.25"/>
    <row r="24205" customFormat="1" x14ac:dyDescent="0.25"/>
    <row r="24206" customFormat="1" x14ac:dyDescent="0.25"/>
    <row r="24207" customFormat="1" x14ac:dyDescent="0.25"/>
    <row r="24208" customFormat="1" x14ac:dyDescent="0.25"/>
    <row r="24209" customFormat="1" x14ac:dyDescent="0.25"/>
    <row r="24210" customFormat="1" x14ac:dyDescent="0.25"/>
    <row r="24211" customFormat="1" x14ac:dyDescent="0.25"/>
    <row r="24212" customFormat="1" x14ac:dyDescent="0.25"/>
    <row r="24213" customFormat="1" x14ac:dyDescent="0.25"/>
    <row r="24214" customFormat="1" x14ac:dyDescent="0.25"/>
    <row r="24215" customFormat="1" x14ac:dyDescent="0.25"/>
    <row r="24216" customFormat="1" x14ac:dyDescent="0.25"/>
    <row r="24217" customFormat="1" x14ac:dyDescent="0.25"/>
    <row r="24218" customFormat="1" x14ac:dyDescent="0.25"/>
    <row r="24219" customFormat="1" x14ac:dyDescent="0.25"/>
    <row r="24220" customFormat="1" x14ac:dyDescent="0.25"/>
    <row r="24221" customFormat="1" x14ac:dyDescent="0.25"/>
    <row r="24222" customFormat="1" x14ac:dyDescent="0.25"/>
    <row r="24223" customFormat="1" x14ac:dyDescent="0.25"/>
    <row r="24224" customFormat="1" x14ac:dyDescent="0.25"/>
    <row r="24225" customFormat="1" x14ac:dyDescent="0.25"/>
    <row r="24226" customFormat="1" x14ac:dyDescent="0.25"/>
    <row r="24227" customFormat="1" x14ac:dyDescent="0.25"/>
    <row r="24228" customFormat="1" x14ac:dyDescent="0.25"/>
    <row r="24229" customFormat="1" x14ac:dyDescent="0.25"/>
    <row r="24230" customFormat="1" x14ac:dyDescent="0.25"/>
    <row r="24231" customFormat="1" x14ac:dyDescent="0.25"/>
    <row r="24232" customFormat="1" x14ac:dyDescent="0.25"/>
    <row r="24233" customFormat="1" x14ac:dyDescent="0.25"/>
    <row r="24234" customFormat="1" x14ac:dyDescent="0.25"/>
    <row r="24235" customFormat="1" x14ac:dyDescent="0.25"/>
    <row r="24236" customFormat="1" x14ac:dyDescent="0.25"/>
    <row r="24237" customFormat="1" x14ac:dyDescent="0.25"/>
    <row r="24238" customFormat="1" x14ac:dyDescent="0.25"/>
    <row r="24239" customFormat="1" x14ac:dyDescent="0.25"/>
    <row r="24240" customFormat="1" x14ac:dyDescent="0.25"/>
    <row r="24241" customFormat="1" x14ac:dyDescent="0.25"/>
    <row r="24242" customFormat="1" x14ac:dyDescent="0.25"/>
    <row r="24243" customFormat="1" x14ac:dyDescent="0.25"/>
    <row r="24244" customFormat="1" x14ac:dyDescent="0.25"/>
    <row r="24245" customFormat="1" x14ac:dyDescent="0.25"/>
    <row r="24246" customFormat="1" x14ac:dyDescent="0.25"/>
    <row r="24247" customFormat="1" x14ac:dyDescent="0.25"/>
    <row r="24248" customFormat="1" x14ac:dyDescent="0.25"/>
    <row r="24249" customFormat="1" x14ac:dyDescent="0.25"/>
    <row r="24250" customFormat="1" x14ac:dyDescent="0.25"/>
    <row r="24251" customFormat="1" x14ac:dyDescent="0.25"/>
    <row r="24252" customFormat="1" x14ac:dyDescent="0.25"/>
    <row r="24253" customFormat="1" x14ac:dyDescent="0.25"/>
    <row r="24254" customFormat="1" x14ac:dyDescent="0.25"/>
    <row r="24255" customFormat="1" x14ac:dyDescent="0.25"/>
    <row r="24256" customFormat="1" x14ac:dyDescent="0.25"/>
    <row r="24257" customFormat="1" x14ac:dyDescent="0.25"/>
    <row r="24258" customFormat="1" x14ac:dyDescent="0.25"/>
    <row r="24259" customFormat="1" x14ac:dyDescent="0.25"/>
    <row r="24260" customFormat="1" x14ac:dyDescent="0.25"/>
    <row r="24261" customFormat="1" x14ac:dyDescent="0.25"/>
    <row r="24262" customFormat="1" x14ac:dyDescent="0.25"/>
    <row r="24263" customFormat="1" x14ac:dyDescent="0.25"/>
    <row r="24264" customFormat="1" x14ac:dyDescent="0.25"/>
    <row r="24265" customFormat="1" x14ac:dyDescent="0.25"/>
    <row r="24266" customFormat="1" x14ac:dyDescent="0.25"/>
    <row r="24267" customFormat="1" x14ac:dyDescent="0.25"/>
    <row r="24268" customFormat="1" x14ac:dyDescent="0.25"/>
    <row r="24269" customFormat="1" x14ac:dyDescent="0.25"/>
    <row r="24270" customFormat="1" x14ac:dyDescent="0.25"/>
    <row r="24271" customFormat="1" x14ac:dyDescent="0.25"/>
    <row r="24272" customFormat="1" x14ac:dyDescent="0.25"/>
    <row r="24273" customFormat="1" x14ac:dyDescent="0.25"/>
    <row r="24274" customFormat="1" x14ac:dyDescent="0.25"/>
    <row r="24275" customFormat="1" x14ac:dyDescent="0.25"/>
    <row r="24276" customFormat="1" x14ac:dyDescent="0.25"/>
    <row r="24277" customFormat="1" x14ac:dyDescent="0.25"/>
    <row r="24278" customFormat="1" x14ac:dyDescent="0.25"/>
    <row r="24279" customFormat="1" x14ac:dyDescent="0.25"/>
    <row r="24280" customFormat="1" x14ac:dyDescent="0.25"/>
    <row r="24281" customFormat="1" x14ac:dyDescent="0.25"/>
    <row r="24282" customFormat="1" x14ac:dyDescent="0.25"/>
    <row r="24283" customFormat="1" x14ac:dyDescent="0.25"/>
    <row r="24284" customFormat="1" x14ac:dyDescent="0.25"/>
    <row r="24285" customFormat="1" x14ac:dyDescent="0.25"/>
    <row r="24286" customFormat="1" x14ac:dyDescent="0.25"/>
    <row r="24287" customFormat="1" x14ac:dyDescent="0.25"/>
    <row r="24288" customFormat="1" x14ac:dyDescent="0.25"/>
    <row r="24289" customFormat="1" x14ac:dyDescent="0.25"/>
    <row r="24290" customFormat="1" x14ac:dyDescent="0.25"/>
    <row r="24291" customFormat="1" x14ac:dyDescent="0.25"/>
    <row r="24292" customFormat="1" x14ac:dyDescent="0.25"/>
    <row r="24293" customFormat="1" x14ac:dyDescent="0.25"/>
    <row r="24294" customFormat="1" x14ac:dyDescent="0.25"/>
    <row r="24295" customFormat="1" x14ac:dyDescent="0.25"/>
    <row r="24296" customFormat="1" x14ac:dyDescent="0.25"/>
    <row r="24297" customFormat="1" x14ac:dyDescent="0.25"/>
    <row r="24298" customFormat="1" x14ac:dyDescent="0.25"/>
    <row r="24299" customFormat="1" x14ac:dyDescent="0.25"/>
    <row r="24300" customFormat="1" x14ac:dyDescent="0.25"/>
    <row r="24301" customFormat="1" x14ac:dyDescent="0.25"/>
    <row r="24302" customFormat="1" x14ac:dyDescent="0.25"/>
    <row r="24303" customFormat="1" x14ac:dyDescent="0.25"/>
    <row r="24304" customFormat="1" x14ac:dyDescent="0.25"/>
    <row r="24305" customFormat="1" x14ac:dyDescent="0.25"/>
    <row r="24306" customFormat="1" x14ac:dyDescent="0.25"/>
    <row r="24307" customFormat="1" x14ac:dyDescent="0.25"/>
    <row r="24308" customFormat="1" x14ac:dyDescent="0.25"/>
    <row r="24309" customFormat="1" x14ac:dyDescent="0.25"/>
    <row r="24310" customFormat="1" x14ac:dyDescent="0.25"/>
    <row r="24311" customFormat="1" x14ac:dyDescent="0.25"/>
    <row r="24312" customFormat="1" x14ac:dyDescent="0.25"/>
    <row r="24313" customFormat="1" x14ac:dyDescent="0.25"/>
    <row r="24314" customFormat="1" x14ac:dyDescent="0.25"/>
    <row r="24315" customFormat="1" x14ac:dyDescent="0.25"/>
    <row r="24316" customFormat="1" x14ac:dyDescent="0.25"/>
    <row r="24317" customFormat="1" x14ac:dyDescent="0.25"/>
    <row r="24318" customFormat="1" x14ac:dyDescent="0.25"/>
    <row r="24319" customFormat="1" x14ac:dyDescent="0.25"/>
    <row r="24320" customFormat="1" x14ac:dyDescent="0.25"/>
    <row r="24321" customFormat="1" x14ac:dyDescent="0.25"/>
    <row r="24322" customFormat="1" x14ac:dyDescent="0.25"/>
    <row r="24323" customFormat="1" x14ac:dyDescent="0.25"/>
    <row r="24324" customFormat="1" x14ac:dyDescent="0.25"/>
    <row r="24325" customFormat="1" x14ac:dyDescent="0.25"/>
    <row r="24326" customFormat="1" x14ac:dyDescent="0.25"/>
    <row r="24327" customFormat="1" x14ac:dyDescent="0.25"/>
    <row r="24328" customFormat="1" x14ac:dyDescent="0.25"/>
    <row r="24329" customFormat="1" x14ac:dyDescent="0.25"/>
    <row r="24330" customFormat="1" x14ac:dyDescent="0.25"/>
    <row r="24331" customFormat="1" x14ac:dyDescent="0.25"/>
    <row r="24332" customFormat="1" x14ac:dyDescent="0.25"/>
    <row r="24333" customFormat="1" x14ac:dyDescent="0.25"/>
    <row r="24334" customFormat="1" x14ac:dyDescent="0.25"/>
    <row r="24335" customFormat="1" x14ac:dyDescent="0.25"/>
    <row r="24336" customFormat="1" x14ac:dyDescent="0.25"/>
    <row r="24337" customFormat="1" x14ac:dyDescent="0.25"/>
    <row r="24338" customFormat="1" x14ac:dyDescent="0.25"/>
    <row r="24339" customFormat="1" x14ac:dyDescent="0.25"/>
    <row r="24340" customFormat="1" x14ac:dyDescent="0.25"/>
    <row r="24341" customFormat="1" x14ac:dyDescent="0.25"/>
    <row r="24342" customFormat="1" x14ac:dyDescent="0.25"/>
    <row r="24343" customFormat="1" x14ac:dyDescent="0.25"/>
    <row r="24344" customFormat="1" x14ac:dyDescent="0.25"/>
    <row r="24345" customFormat="1" x14ac:dyDescent="0.25"/>
    <row r="24346" customFormat="1" x14ac:dyDescent="0.25"/>
    <row r="24347" customFormat="1" x14ac:dyDescent="0.25"/>
    <row r="24348" customFormat="1" x14ac:dyDescent="0.25"/>
    <row r="24349" customFormat="1" x14ac:dyDescent="0.25"/>
    <row r="24350" customFormat="1" x14ac:dyDescent="0.25"/>
    <row r="24351" customFormat="1" x14ac:dyDescent="0.25"/>
    <row r="24352" customFormat="1" x14ac:dyDescent="0.25"/>
    <row r="24353" customFormat="1" x14ac:dyDescent="0.25"/>
    <row r="24354" customFormat="1" x14ac:dyDescent="0.25"/>
    <row r="24355" customFormat="1" x14ac:dyDescent="0.25"/>
    <row r="24356" customFormat="1" x14ac:dyDescent="0.25"/>
    <row r="24357" customFormat="1" x14ac:dyDescent="0.25"/>
    <row r="24358" customFormat="1" x14ac:dyDescent="0.25"/>
    <row r="24359" customFormat="1" x14ac:dyDescent="0.25"/>
    <row r="24360" customFormat="1" x14ac:dyDescent="0.25"/>
    <row r="24361" customFormat="1" x14ac:dyDescent="0.25"/>
    <row r="24362" customFormat="1" x14ac:dyDescent="0.25"/>
    <row r="24363" customFormat="1" x14ac:dyDescent="0.25"/>
    <row r="24364" customFormat="1" x14ac:dyDescent="0.25"/>
    <row r="24365" customFormat="1" x14ac:dyDescent="0.25"/>
    <row r="24366" customFormat="1" x14ac:dyDescent="0.25"/>
    <row r="24367" customFormat="1" x14ac:dyDescent="0.25"/>
    <row r="24368" customFormat="1" x14ac:dyDescent="0.25"/>
    <row r="24369" customFormat="1" x14ac:dyDescent="0.25"/>
    <row r="24370" customFormat="1" x14ac:dyDescent="0.25"/>
    <row r="24371" customFormat="1" x14ac:dyDescent="0.25"/>
    <row r="24372" customFormat="1" x14ac:dyDescent="0.25"/>
    <row r="24373" customFormat="1" x14ac:dyDescent="0.25"/>
    <row r="24374" customFormat="1" x14ac:dyDescent="0.25"/>
    <row r="24375" customFormat="1" x14ac:dyDescent="0.25"/>
    <row r="24376" customFormat="1" x14ac:dyDescent="0.25"/>
    <row r="24377" customFormat="1" x14ac:dyDescent="0.25"/>
    <row r="24378" customFormat="1" x14ac:dyDescent="0.25"/>
    <row r="24379" customFormat="1" x14ac:dyDescent="0.25"/>
    <row r="24380" customFormat="1" x14ac:dyDescent="0.25"/>
    <row r="24381" customFormat="1" x14ac:dyDescent="0.25"/>
    <row r="24382" customFormat="1" x14ac:dyDescent="0.25"/>
    <row r="24383" customFormat="1" x14ac:dyDescent="0.25"/>
    <row r="24384" customFormat="1" x14ac:dyDescent="0.25"/>
    <row r="24385" customFormat="1" x14ac:dyDescent="0.25"/>
    <row r="24386" customFormat="1" x14ac:dyDescent="0.25"/>
    <row r="24387" customFormat="1" x14ac:dyDescent="0.25"/>
    <row r="24388" customFormat="1" x14ac:dyDescent="0.25"/>
    <row r="24389" customFormat="1" x14ac:dyDescent="0.25"/>
    <row r="24390" customFormat="1" x14ac:dyDescent="0.25"/>
    <row r="24391" customFormat="1" x14ac:dyDescent="0.25"/>
    <row r="24392" customFormat="1" x14ac:dyDescent="0.25"/>
    <row r="24393" customFormat="1" x14ac:dyDescent="0.25"/>
    <row r="24394" customFormat="1" x14ac:dyDescent="0.25"/>
    <row r="24395" customFormat="1" x14ac:dyDescent="0.25"/>
    <row r="24396" customFormat="1" x14ac:dyDescent="0.25"/>
    <row r="24397" customFormat="1" x14ac:dyDescent="0.25"/>
    <row r="24398" customFormat="1" x14ac:dyDescent="0.25"/>
    <row r="24399" customFormat="1" x14ac:dyDescent="0.25"/>
    <row r="24400" customFormat="1" x14ac:dyDescent="0.25"/>
    <row r="24401" customFormat="1" x14ac:dyDescent="0.25"/>
    <row r="24402" customFormat="1" x14ac:dyDescent="0.25"/>
    <row r="24403" customFormat="1" x14ac:dyDescent="0.25"/>
    <row r="24404" customFormat="1" x14ac:dyDescent="0.25"/>
    <row r="24405" customFormat="1" x14ac:dyDescent="0.25"/>
    <row r="24406" customFormat="1" x14ac:dyDescent="0.25"/>
    <row r="24407" customFormat="1" x14ac:dyDescent="0.25"/>
    <row r="24408" customFormat="1" x14ac:dyDescent="0.25"/>
    <row r="24409" customFormat="1" x14ac:dyDescent="0.25"/>
    <row r="24410" customFormat="1" x14ac:dyDescent="0.25"/>
    <row r="24411" customFormat="1" x14ac:dyDescent="0.25"/>
    <row r="24412" customFormat="1" x14ac:dyDescent="0.25"/>
    <row r="24413" customFormat="1" x14ac:dyDescent="0.25"/>
    <row r="24414" customFormat="1" x14ac:dyDescent="0.25"/>
    <row r="24415" customFormat="1" x14ac:dyDescent="0.25"/>
    <row r="24416" customFormat="1" x14ac:dyDescent="0.25"/>
    <row r="24417" customFormat="1" x14ac:dyDescent="0.25"/>
    <row r="24418" customFormat="1" x14ac:dyDescent="0.25"/>
    <row r="24419" customFormat="1" x14ac:dyDescent="0.25"/>
    <row r="24420" customFormat="1" x14ac:dyDescent="0.25"/>
    <row r="24421" customFormat="1" x14ac:dyDescent="0.25"/>
    <row r="24422" customFormat="1" x14ac:dyDescent="0.25"/>
    <row r="24423" customFormat="1" x14ac:dyDescent="0.25"/>
    <row r="24424" customFormat="1" x14ac:dyDescent="0.25"/>
    <row r="24425" customFormat="1" x14ac:dyDescent="0.25"/>
    <row r="24426" customFormat="1" x14ac:dyDescent="0.25"/>
    <row r="24427" customFormat="1" x14ac:dyDescent="0.25"/>
    <row r="24428" customFormat="1" x14ac:dyDescent="0.25"/>
    <row r="24429" customFormat="1" x14ac:dyDescent="0.25"/>
    <row r="24430" customFormat="1" x14ac:dyDescent="0.25"/>
    <row r="24431" customFormat="1" x14ac:dyDescent="0.25"/>
    <row r="24432" customFormat="1" x14ac:dyDescent="0.25"/>
    <row r="24433" customFormat="1" x14ac:dyDescent="0.25"/>
    <row r="24434" customFormat="1" x14ac:dyDescent="0.25"/>
    <row r="24435" customFormat="1" x14ac:dyDescent="0.25"/>
    <row r="24436" customFormat="1" x14ac:dyDescent="0.25"/>
    <row r="24437" customFormat="1" x14ac:dyDescent="0.25"/>
    <row r="24438" customFormat="1" x14ac:dyDescent="0.25"/>
    <row r="24439" customFormat="1" x14ac:dyDescent="0.25"/>
    <row r="24440" customFormat="1" x14ac:dyDescent="0.25"/>
    <row r="24441" customFormat="1" x14ac:dyDescent="0.25"/>
    <row r="24442" customFormat="1" x14ac:dyDescent="0.25"/>
    <row r="24443" customFormat="1" x14ac:dyDescent="0.25"/>
    <row r="24444" customFormat="1" x14ac:dyDescent="0.25"/>
    <row r="24445" customFormat="1" x14ac:dyDescent="0.25"/>
    <row r="24446" customFormat="1" x14ac:dyDescent="0.25"/>
    <row r="24447" customFormat="1" x14ac:dyDescent="0.25"/>
    <row r="24448" customFormat="1" x14ac:dyDescent="0.25"/>
    <row r="24449" customFormat="1" x14ac:dyDescent="0.25"/>
    <row r="24450" customFormat="1" x14ac:dyDescent="0.25"/>
    <row r="24451" customFormat="1" x14ac:dyDescent="0.25"/>
    <row r="24452" customFormat="1" x14ac:dyDescent="0.25"/>
    <row r="24453" customFormat="1" x14ac:dyDescent="0.25"/>
    <row r="24454" customFormat="1" x14ac:dyDescent="0.25"/>
    <row r="24455" customFormat="1" x14ac:dyDescent="0.25"/>
    <row r="24456" customFormat="1" x14ac:dyDescent="0.25"/>
    <row r="24457" customFormat="1" x14ac:dyDescent="0.25"/>
    <row r="24458" customFormat="1" x14ac:dyDescent="0.25"/>
    <row r="24459" customFormat="1" x14ac:dyDescent="0.25"/>
    <row r="24460" customFormat="1" x14ac:dyDescent="0.25"/>
    <row r="24461" customFormat="1" x14ac:dyDescent="0.25"/>
    <row r="24462" customFormat="1" x14ac:dyDescent="0.25"/>
    <row r="24463" customFormat="1" x14ac:dyDescent="0.25"/>
    <row r="24464" customFormat="1" x14ac:dyDescent="0.25"/>
    <row r="24465" customFormat="1" x14ac:dyDescent="0.25"/>
    <row r="24466" customFormat="1" x14ac:dyDescent="0.25"/>
    <row r="24467" customFormat="1" x14ac:dyDescent="0.25"/>
    <row r="24468" customFormat="1" x14ac:dyDescent="0.25"/>
    <row r="24469" customFormat="1" x14ac:dyDescent="0.25"/>
    <row r="24470" customFormat="1" x14ac:dyDescent="0.25"/>
    <row r="24471" customFormat="1" x14ac:dyDescent="0.25"/>
    <row r="24472" customFormat="1" x14ac:dyDescent="0.25"/>
    <row r="24473" customFormat="1" x14ac:dyDescent="0.25"/>
    <row r="24474" customFormat="1" x14ac:dyDescent="0.25"/>
    <row r="24475" customFormat="1" x14ac:dyDescent="0.25"/>
    <row r="24476" customFormat="1" x14ac:dyDescent="0.25"/>
    <row r="24477" customFormat="1" x14ac:dyDescent="0.25"/>
    <row r="24478" customFormat="1" x14ac:dyDescent="0.25"/>
    <row r="24479" customFormat="1" x14ac:dyDescent="0.25"/>
    <row r="24480" customFormat="1" x14ac:dyDescent="0.25"/>
    <row r="24481" customFormat="1" x14ac:dyDescent="0.25"/>
    <row r="24482" customFormat="1" x14ac:dyDescent="0.25"/>
    <row r="24483" customFormat="1" x14ac:dyDescent="0.25"/>
    <row r="24484" customFormat="1" x14ac:dyDescent="0.25"/>
    <row r="24485" customFormat="1" x14ac:dyDescent="0.25"/>
    <row r="24486" customFormat="1" x14ac:dyDescent="0.25"/>
    <row r="24487" customFormat="1" x14ac:dyDescent="0.25"/>
    <row r="24488" customFormat="1" x14ac:dyDescent="0.25"/>
    <row r="24489" customFormat="1" x14ac:dyDescent="0.25"/>
    <row r="24490" customFormat="1" x14ac:dyDescent="0.25"/>
    <row r="24491" customFormat="1" x14ac:dyDescent="0.25"/>
    <row r="24492" customFormat="1" x14ac:dyDescent="0.25"/>
    <row r="24493" customFormat="1" x14ac:dyDescent="0.25"/>
    <row r="24494" customFormat="1" x14ac:dyDescent="0.25"/>
    <row r="24495" customFormat="1" x14ac:dyDescent="0.25"/>
    <row r="24496" customFormat="1" x14ac:dyDescent="0.25"/>
    <row r="24497" customFormat="1" x14ac:dyDescent="0.25"/>
    <row r="24498" customFormat="1" x14ac:dyDescent="0.25"/>
    <row r="24499" customFormat="1" x14ac:dyDescent="0.25"/>
    <row r="24500" customFormat="1" x14ac:dyDescent="0.25"/>
    <row r="24501" customFormat="1" x14ac:dyDescent="0.25"/>
    <row r="24502" customFormat="1" x14ac:dyDescent="0.25"/>
    <row r="24503" customFormat="1" x14ac:dyDescent="0.25"/>
    <row r="24504" customFormat="1" x14ac:dyDescent="0.25"/>
    <row r="24505" customFormat="1" x14ac:dyDescent="0.25"/>
    <row r="24506" customFormat="1" x14ac:dyDescent="0.25"/>
    <row r="24507" customFormat="1" x14ac:dyDescent="0.25"/>
    <row r="24508" customFormat="1" x14ac:dyDescent="0.25"/>
    <row r="24509" customFormat="1" x14ac:dyDescent="0.25"/>
    <row r="24510" customFormat="1" x14ac:dyDescent="0.25"/>
    <row r="24511" customFormat="1" x14ac:dyDescent="0.25"/>
    <row r="24512" customFormat="1" x14ac:dyDescent="0.25"/>
    <row r="24513" customFormat="1" x14ac:dyDescent="0.25"/>
    <row r="24514" customFormat="1" x14ac:dyDescent="0.25"/>
    <row r="24515" customFormat="1" x14ac:dyDescent="0.25"/>
    <row r="24516" customFormat="1" x14ac:dyDescent="0.25"/>
    <row r="24517" customFormat="1" x14ac:dyDescent="0.25"/>
    <row r="24518" customFormat="1" x14ac:dyDescent="0.25"/>
    <row r="24519" customFormat="1" x14ac:dyDescent="0.25"/>
    <row r="24520" customFormat="1" x14ac:dyDescent="0.25"/>
    <row r="24521" customFormat="1" x14ac:dyDescent="0.25"/>
    <row r="24522" customFormat="1" x14ac:dyDescent="0.25"/>
    <row r="24523" customFormat="1" x14ac:dyDescent="0.25"/>
    <row r="24524" customFormat="1" x14ac:dyDescent="0.25"/>
    <row r="24525" customFormat="1" x14ac:dyDescent="0.25"/>
    <row r="24526" customFormat="1" x14ac:dyDescent="0.25"/>
    <row r="24527" customFormat="1" x14ac:dyDescent="0.25"/>
    <row r="24528" customFormat="1" x14ac:dyDescent="0.25"/>
    <row r="24529" customFormat="1" x14ac:dyDescent="0.25"/>
    <row r="24530" customFormat="1" x14ac:dyDescent="0.25"/>
    <row r="24531" customFormat="1" x14ac:dyDescent="0.25"/>
    <row r="24532" customFormat="1" x14ac:dyDescent="0.25"/>
    <row r="24533" customFormat="1" x14ac:dyDescent="0.25"/>
    <row r="24534" customFormat="1" x14ac:dyDescent="0.25"/>
    <row r="24535" customFormat="1" x14ac:dyDescent="0.25"/>
    <row r="24536" customFormat="1" x14ac:dyDescent="0.25"/>
    <row r="24537" customFormat="1" x14ac:dyDescent="0.25"/>
    <row r="24538" customFormat="1" x14ac:dyDescent="0.25"/>
    <row r="24539" customFormat="1" x14ac:dyDescent="0.25"/>
    <row r="24540" customFormat="1" x14ac:dyDescent="0.25"/>
    <row r="24541" customFormat="1" x14ac:dyDescent="0.25"/>
    <row r="24542" customFormat="1" x14ac:dyDescent="0.25"/>
    <row r="24543" customFormat="1" x14ac:dyDescent="0.25"/>
    <row r="24544" customFormat="1" x14ac:dyDescent="0.25"/>
    <row r="24545" customFormat="1" x14ac:dyDescent="0.25"/>
    <row r="24546" customFormat="1" x14ac:dyDescent="0.25"/>
    <row r="24547" customFormat="1" x14ac:dyDescent="0.25"/>
    <row r="24548" customFormat="1" x14ac:dyDescent="0.25"/>
    <row r="24549" customFormat="1" x14ac:dyDescent="0.25"/>
    <row r="24550" customFormat="1" x14ac:dyDescent="0.25"/>
    <row r="24551" customFormat="1" x14ac:dyDescent="0.25"/>
    <row r="24552" customFormat="1" x14ac:dyDescent="0.25"/>
    <row r="24553" customFormat="1" x14ac:dyDescent="0.25"/>
    <row r="24554" customFormat="1" x14ac:dyDescent="0.25"/>
    <row r="24555" customFormat="1" x14ac:dyDescent="0.25"/>
    <row r="24556" customFormat="1" x14ac:dyDescent="0.25"/>
    <row r="24557" customFormat="1" x14ac:dyDescent="0.25"/>
    <row r="24558" customFormat="1" x14ac:dyDescent="0.25"/>
    <row r="24559" customFormat="1" x14ac:dyDescent="0.25"/>
    <row r="24560" customFormat="1" x14ac:dyDescent="0.25"/>
    <row r="24561" customFormat="1" x14ac:dyDescent="0.25"/>
    <row r="24562" customFormat="1" x14ac:dyDescent="0.25"/>
    <row r="24563" customFormat="1" x14ac:dyDescent="0.25"/>
    <row r="24564" customFormat="1" x14ac:dyDescent="0.25"/>
    <row r="24565" customFormat="1" x14ac:dyDescent="0.25"/>
    <row r="24566" customFormat="1" x14ac:dyDescent="0.25"/>
    <row r="24567" customFormat="1" x14ac:dyDescent="0.25"/>
    <row r="24568" customFormat="1" x14ac:dyDescent="0.25"/>
    <row r="24569" customFormat="1" x14ac:dyDescent="0.25"/>
    <row r="24570" customFormat="1" x14ac:dyDescent="0.25"/>
    <row r="24571" customFormat="1" x14ac:dyDescent="0.25"/>
    <row r="24572" customFormat="1" x14ac:dyDescent="0.25"/>
    <row r="24573" customFormat="1" x14ac:dyDescent="0.25"/>
    <row r="24574" customFormat="1" x14ac:dyDescent="0.25"/>
    <row r="24575" customFormat="1" x14ac:dyDescent="0.25"/>
    <row r="24576" customFormat="1" x14ac:dyDescent="0.25"/>
    <row r="24577" customFormat="1" x14ac:dyDescent="0.25"/>
    <row r="24578" customFormat="1" x14ac:dyDescent="0.25"/>
    <row r="24579" customFormat="1" x14ac:dyDescent="0.25"/>
    <row r="24580" customFormat="1" x14ac:dyDescent="0.25"/>
    <row r="24581" customFormat="1" x14ac:dyDescent="0.25"/>
    <row r="24582" customFormat="1" x14ac:dyDescent="0.25"/>
    <row r="24583" customFormat="1" x14ac:dyDescent="0.25"/>
    <row r="24584" customFormat="1" x14ac:dyDescent="0.25"/>
    <row r="24585" customFormat="1" x14ac:dyDescent="0.25"/>
    <row r="24586" customFormat="1" x14ac:dyDescent="0.25"/>
    <row r="24587" customFormat="1" x14ac:dyDescent="0.25"/>
    <row r="24588" customFormat="1" x14ac:dyDescent="0.25"/>
    <row r="24589" customFormat="1" x14ac:dyDescent="0.25"/>
    <row r="24590" customFormat="1" x14ac:dyDescent="0.25"/>
    <row r="24591" customFormat="1" x14ac:dyDescent="0.25"/>
    <row r="24592" customFormat="1" x14ac:dyDescent="0.25"/>
    <row r="24593" customFormat="1" x14ac:dyDescent="0.25"/>
    <row r="24594" customFormat="1" x14ac:dyDescent="0.25"/>
    <row r="24595" customFormat="1" x14ac:dyDescent="0.25"/>
    <row r="24596" customFormat="1" x14ac:dyDescent="0.25"/>
    <row r="24597" customFormat="1" x14ac:dyDescent="0.25"/>
    <row r="24598" customFormat="1" x14ac:dyDescent="0.25"/>
    <row r="24599" customFormat="1" x14ac:dyDescent="0.25"/>
    <row r="24600" customFormat="1" x14ac:dyDescent="0.25"/>
    <row r="24601" customFormat="1" x14ac:dyDescent="0.25"/>
    <row r="24602" customFormat="1" x14ac:dyDescent="0.25"/>
    <row r="24603" customFormat="1" x14ac:dyDescent="0.25"/>
    <row r="24604" customFormat="1" x14ac:dyDescent="0.25"/>
    <row r="24605" customFormat="1" x14ac:dyDescent="0.25"/>
    <row r="24606" customFormat="1" x14ac:dyDescent="0.25"/>
    <row r="24607" customFormat="1" x14ac:dyDescent="0.25"/>
    <row r="24608" customFormat="1" x14ac:dyDescent="0.25"/>
    <row r="24609" customFormat="1" x14ac:dyDescent="0.25"/>
    <row r="24610" customFormat="1" x14ac:dyDescent="0.25"/>
    <row r="24611" customFormat="1" x14ac:dyDescent="0.25"/>
    <row r="24612" customFormat="1" x14ac:dyDescent="0.25"/>
    <row r="24613" customFormat="1" x14ac:dyDescent="0.25"/>
    <row r="24614" customFormat="1" x14ac:dyDescent="0.25"/>
    <row r="24615" customFormat="1" x14ac:dyDescent="0.25"/>
    <row r="24616" customFormat="1" x14ac:dyDescent="0.25"/>
    <row r="24617" customFormat="1" x14ac:dyDescent="0.25"/>
    <row r="24618" customFormat="1" x14ac:dyDescent="0.25"/>
    <row r="24619" customFormat="1" x14ac:dyDescent="0.25"/>
    <row r="24620" customFormat="1" x14ac:dyDescent="0.25"/>
    <row r="24621" customFormat="1" x14ac:dyDescent="0.25"/>
    <row r="24622" customFormat="1" x14ac:dyDescent="0.25"/>
    <row r="24623" customFormat="1" x14ac:dyDescent="0.25"/>
    <row r="24624" customFormat="1" x14ac:dyDescent="0.25"/>
    <row r="24625" customFormat="1" x14ac:dyDescent="0.25"/>
    <row r="24626" customFormat="1" x14ac:dyDescent="0.25"/>
    <row r="24627" customFormat="1" x14ac:dyDescent="0.25"/>
    <row r="24628" customFormat="1" x14ac:dyDescent="0.25"/>
    <row r="24629" customFormat="1" x14ac:dyDescent="0.25"/>
    <row r="24630" customFormat="1" x14ac:dyDescent="0.25"/>
    <row r="24631" customFormat="1" x14ac:dyDescent="0.25"/>
    <row r="24632" customFormat="1" x14ac:dyDescent="0.25"/>
    <row r="24633" customFormat="1" x14ac:dyDescent="0.25"/>
    <row r="24634" customFormat="1" x14ac:dyDescent="0.25"/>
    <row r="24635" customFormat="1" x14ac:dyDescent="0.25"/>
    <row r="24636" customFormat="1" x14ac:dyDescent="0.25"/>
    <row r="24637" customFormat="1" x14ac:dyDescent="0.25"/>
    <row r="24638" customFormat="1" x14ac:dyDescent="0.25"/>
    <row r="24639" customFormat="1" x14ac:dyDescent="0.25"/>
    <row r="24640" customFormat="1" x14ac:dyDescent="0.25"/>
    <row r="24641" customFormat="1" x14ac:dyDescent="0.25"/>
    <row r="24642" customFormat="1" x14ac:dyDescent="0.25"/>
    <row r="24643" customFormat="1" x14ac:dyDescent="0.25"/>
    <row r="24644" customFormat="1" x14ac:dyDescent="0.25"/>
    <row r="24645" customFormat="1" x14ac:dyDescent="0.25"/>
    <row r="24646" customFormat="1" x14ac:dyDescent="0.25"/>
    <row r="24647" customFormat="1" x14ac:dyDescent="0.25"/>
    <row r="24648" customFormat="1" x14ac:dyDescent="0.25"/>
    <row r="24649" customFormat="1" x14ac:dyDescent="0.25"/>
    <row r="24650" customFormat="1" x14ac:dyDescent="0.25"/>
    <row r="24651" customFormat="1" x14ac:dyDescent="0.25"/>
    <row r="24652" customFormat="1" x14ac:dyDescent="0.25"/>
    <row r="24653" customFormat="1" x14ac:dyDescent="0.25"/>
    <row r="24654" customFormat="1" x14ac:dyDescent="0.25"/>
    <row r="24655" customFormat="1" x14ac:dyDescent="0.25"/>
    <row r="24656" customFormat="1" x14ac:dyDescent="0.25"/>
    <row r="24657" customFormat="1" x14ac:dyDescent="0.25"/>
    <row r="24658" customFormat="1" x14ac:dyDescent="0.25"/>
    <row r="24659" customFormat="1" x14ac:dyDescent="0.25"/>
    <row r="24660" customFormat="1" x14ac:dyDescent="0.25"/>
    <row r="24661" customFormat="1" x14ac:dyDescent="0.25"/>
    <row r="24662" customFormat="1" x14ac:dyDescent="0.25"/>
    <row r="24663" customFormat="1" x14ac:dyDescent="0.25"/>
    <row r="24664" customFormat="1" x14ac:dyDescent="0.25"/>
    <row r="24665" customFormat="1" x14ac:dyDescent="0.25"/>
    <row r="24666" customFormat="1" x14ac:dyDescent="0.25"/>
    <row r="24667" customFormat="1" x14ac:dyDescent="0.25"/>
    <row r="24668" customFormat="1" x14ac:dyDescent="0.25"/>
    <row r="24669" customFormat="1" x14ac:dyDescent="0.25"/>
    <row r="24670" customFormat="1" x14ac:dyDescent="0.25"/>
    <row r="24671" customFormat="1" x14ac:dyDescent="0.25"/>
    <row r="24672" customFormat="1" x14ac:dyDescent="0.25"/>
    <row r="24673" customFormat="1" x14ac:dyDescent="0.25"/>
    <row r="24674" customFormat="1" x14ac:dyDescent="0.25"/>
    <row r="24675" customFormat="1" x14ac:dyDescent="0.25"/>
    <row r="24676" customFormat="1" x14ac:dyDescent="0.25"/>
    <row r="24677" customFormat="1" x14ac:dyDescent="0.25"/>
    <row r="24678" customFormat="1" x14ac:dyDescent="0.25"/>
    <row r="24679" customFormat="1" x14ac:dyDescent="0.25"/>
    <row r="24680" customFormat="1" x14ac:dyDescent="0.25"/>
    <row r="24681" customFormat="1" x14ac:dyDescent="0.25"/>
    <row r="24682" customFormat="1" x14ac:dyDescent="0.25"/>
    <row r="24683" customFormat="1" x14ac:dyDescent="0.25"/>
    <row r="24684" customFormat="1" x14ac:dyDescent="0.25"/>
    <row r="24685" customFormat="1" x14ac:dyDescent="0.25"/>
    <row r="24686" customFormat="1" x14ac:dyDescent="0.25"/>
    <row r="24687" customFormat="1" x14ac:dyDescent="0.25"/>
    <row r="24688" customFormat="1" x14ac:dyDescent="0.25"/>
    <row r="24689" customFormat="1" x14ac:dyDescent="0.25"/>
    <row r="24690" customFormat="1" x14ac:dyDescent="0.25"/>
    <row r="24691" customFormat="1" x14ac:dyDescent="0.25"/>
    <row r="24692" customFormat="1" x14ac:dyDescent="0.25"/>
    <row r="24693" customFormat="1" x14ac:dyDescent="0.25"/>
    <row r="24694" customFormat="1" x14ac:dyDescent="0.25"/>
    <row r="24695" customFormat="1" x14ac:dyDescent="0.25"/>
    <row r="24696" customFormat="1" x14ac:dyDescent="0.25"/>
    <row r="24697" customFormat="1" x14ac:dyDescent="0.25"/>
    <row r="24698" customFormat="1" x14ac:dyDescent="0.25"/>
    <row r="24699" customFormat="1" x14ac:dyDescent="0.25"/>
    <row r="24700" customFormat="1" x14ac:dyDescent="0.25"/>
    <row r="24701" customFormat="1" x14ac:dyDescent="0.25"/>
    <row r="24702" customFormat="1" x14ac:dyDescent="0.25"/>
    <row r="24703" customFormat="1" x14ac:dyDescent="0.25"/>
    <row r="24704" customFormat="1" x14ac:dyDescent="0.25"/>
    <row r="24705" customFormat="1" x14ac:dyDescent="0.25"/>
    <row r="24706" customFormat="1" x14ac:dyDescent="0.25"/>
    <row r="24707" customFormat="1" x14ac:dyDescent="0.25"/>
    <row r="24708" customFormat="1" x14ac:dyDescent="0.25"/>
    <row r="24709" customFormat="1" x14ac:dyDescent="0.25"/>
    <row r="24710" customFormat="1" x14ac:dyDescent="0.25"/>
    <row r="24711" customFormat="1" x14ac:dyDescent="0.25"/>
    <row r="24712" customFormat="1" x14ac:dyDescent="0.25"/>
    <row r="24713" customFormat="1" x14ac:dyDescent="0.25"/>
    <row r="24714" customFormat="1" x14ac:dyDescent="0.25"/>
    <row r="24715" customFormat="1" x14ac:dyDescent="0.25"/>
    <row r="24716" customFormat="1" x14ac:dyDescent="0.25"/>
    <row r="24717" customFormat="1" x14ac:dyDescent="0.25"/>
    <row r="24718" customFormat="1" x14ac:dyDescent="0.25"/>
    <row r="24719" customFormat="1" x14ac:dyDescent="0.25"/>
    <row r="24720" customFormat="1" x14ac:dyDescent="0.25"/>
    <row r="24721" customFormat="1" x14ac:dyDescent="0.25"/>
    <row r="24722" customFormat="1" x14ac:dyDescent="0.25"/>
    <row r="24723" customFormat="1" x14ac:dyDescent="0.25"/>
    <row r="24724" customFormat="1" x14ac:dyDescent="0.25"/>
    <row r="24725" customFormat="1" x14ac:dyDescent="0.25"/>
    <row r="24726" customFormat="1" x14ac:dyDescent="0.25"/>
    <row r="24727" customFormat="1" x14ac:dyDescent="0.25"/>
    <row r="24728" customFormat="1" x14ac:dyDescent="0.25"/>
    <row r="24729" customFormat="1" x14ac:dyDescent="0.25"/>
    <row r="24730" customFormat="1" x14ac:dyDescent="0.25"/>
    <row r="24731" customFormat="1" x14ac:dyDescent="0.25"/>
    <row r="24732" customFormat="1" x14ac:dyDescent="0.25"/>
    <row r="24733" customFormat="1" x14ac:dyDescent="0.25"/>
    <row r="24734" customFormat="1" x14ac:dyDescent="0.25"/>
    <row r="24735" customFormat="1" x14ac:dyDescent="0.25"/>
    <row r="24736" customFormat="1" x14ac:dyDescent="0.25"/>
    <row r="24737" customFormat="1" x14ac:dyDescent="0.25"/>
    <row r="24738" customFormat="1" x14ac:dyDescent="0.25"/>
    <row r="24739" customFormat="1" x14ac:dyDescent="0.25"/>
    <row r="24740" customFormat="1" x14ac:dyDescent="0.25"/>
    <row r="24741" customFormat="1" x14ac:dyDescent="0.25"/>
    <row r="24742" customFormat="1" x14ac:dyDescent="0.25"/>
    <row r="24743" customFormat="1" x14ac:dyDescent="0.25"/>
    <row r="24744" customFormat="1" x14ac:dyDescent="0.25"/>
    <row r="24745" customFormat="1" x14ac:dyDescent="0.25"/>
    <row r="24746" customFormat="1" x14ac:dyDescent="0.25"/>
    <row r="24747" customFormat="1" x14ac:dyDescent="0.25"/>
    <row r="24748" customFormat="1" x14ac:dyDescent="0.25"/>
    <row r="24749" customFormat="1" x14ac:dyDescent="0.25"/>
    <row r="24750" customFormat="1" x14ac:dyDescent="0.25"/>
    <row r="24751" customFormat="1" x14ac:dyDescent="0.25"/>
    <row r="24752" customFormat="1" x14ac:dyDescent="0.25"/>
    <row r="24753" customFormat="1" x14ac:dyDescent="0.25"/>
    <row r="24754" customFormat="1" x14ac:dyDescent="0.25"/>
    <row r="24755" customFormat="1" x14ac:dyDescent="0.25"/>
    <row r="24756" customFormat="1" x14ac:dyDescent="0.25"/>
    <row r="24757" customFormat="1" x14ac:dyDescent="0.25"/>
    <row r="24758" customFormat="1" x14ac:dyDescent="0.25"/>
    <row r="24759" customFormat="1" x14ac:dyDescent="0.25"/>
    <row r="24760" customFormat="1" x14ac:dyDescent="0.25"/>
    <row r="24761" customFormat="1" x14ac:dyDescent="0.25"/>
    <row r="24762" customFormat="1" x14ac:dyDescent="0.25"/>
    <row r="24763" customFormat="1" x14ac:dyDescent="0.25"/>
    <row r="24764" customFormat="1" x14ac:dyDescent="0.25"/>
    <row r="24765" customFormat="1" x14ac:dyDescent="0.25"/>
    <row r="24766" customFormat="1" x14ac:dyDescent="0.25"/>
    <row r="24767" customFormat="1" x14ac:dyDescent="0.25"/>
    <row r="24768" customFormat="1" x14ac:dyDescent="0.25"/>
    <row r="24769" customFormat="1" x14ac:dyDescent="0.25"/>
    <row r="24770" customFormat="1" x14ac:dyDescent="0.25"/>
    <row r="24771" customFormat="1" x14ac:dyDescent="0.25"/>
    <row r="24772" customFormat="1" x14ac:dyDescent="0.25"/>
    <row r="24773" customFormat="1" x14ac:dyDescent="0.25"/>
    <row r="24774" customFormat="1" x14ac:dyDescent="0.25"/>
    <row r="24775" customFormat="1" x14ac:dyDescent="0.25"/>
    <row r="24776" customFormat="1" x14ac:dyDescent="0.25"/>
    <row r="24777" customFormat="1" x14ac:dyDescent="0.25"/>
    <row r="24778" customFormat="1" x14ac:dyDescent="0.25"/>
    <row r="24779" customFormat="1" x14ac:dyDescent="0.25"/>
    <row r="24780" customFormat="1" x14ac:dyDescent="0.25"/>
    <row r="24781" customFormat="1" x14ac:dyDescent="0.25"/>
    <row r="24782" customFormat="1" x14ac:dyDescent="0.25"/>
    <row r="24783" customFormat="1" x14ac:dyDescent="0.25"/>
    <row r="24784" customFormat="1" x14ac:dyDescent="0.25"/>
    <row r="24785" customFormat="1" x14ac:dyDescent="0.25"/>
    <row r="24786" customFormat="1" x14ac:dyDescent="0.25"/>
    <row r="24787" customFormat="1" x14ac:dyDescent="0.25"/>
    <row r="24788" customFormat="1" x14ac:dyDescent="0.25"/>
    <row r="24789" customFormat="1" x14ac:dyDescent="0.25"/>
    <row r="24790" customFormat="1" x14ac:dyDescent="0.25"/>
    <row r="24791" customFormat="1" x14ac:dyDescent="0.25"/>
    <row r="24792" customFormat="1" x14ac:dyDescent="0.25"/>
    <row r="24793" customFormat="1" x14ac:dyDescent="0.25"/>
    <row r="24794" customFormat="1" x14ac:dyDescent="0.25"/>
    <row r="24795" customFormat="1" x14ac:dyDescent="0.25"/>
    <row r="24796" customFormat="1" x14ac:dyDescent="0.25"/>
    <row r="24797" customFormat="1" x14ac:dyDescent="0.25"/>
    <row r="24798" customFormat="1" x14ac:dyDescent="0.25"/>
    <row r="24799" customFormat="1" x14ac:dyDescent="0.25"/>
    <row r="24800" customFormat="1" x14ac:dyDescent="0.25"/>
    <row r="24801" customFormat="1" x14ac:dyDescent="0.25"/>
    <row r="24802" customFormat="1" x14ac:dyDescent="0.25"/>
    <row r="24803" customFormat="1" x14ac:dyDescent="0.25"/>
    <row r="24804" customFormat="1" x14ac:dyDescent="0.25"/>
    <row r="24805" customFormat="1" x14ac:dyDescent="0.25"/>
    <row r="24806" customFormat="1" x14ac:dyDescent="0.25"/>
    <row r="24807" customFormat="1" x14ac:dyDescent="0.25"/>
    <row r="24808" customFormat="1" x14ac:dyDescent="0.25"/>
    <row r="24809" customFormat="1" x14ac:dyDescent="0.25"/>
    <row r="24810" customFormat="1" x14ac:dyDescent="0.25"/>
    <row r="24811" customFormat="1" x14ac:dyDescent="0.25"/>
    <row r="24812" customFormat="1" x14ac:dyDescent="0.25"/>
    <row r="24813" customFormat="1" x14ac:dyDescent="0.25"/>
    <row r="24814" customFormat="1" x14ac:dyDescent="0.25"/>
    <row r="24815" customFormat="1" x14ac:dyDescent="0.25"/>
    <row r="24816" customFormat="1" x14ac:dyDescent="0.25"/>
    <row r="24817" customFormat="1" x14ac:dyDescent="0.25"/>
    <row r="24818" customFormat="1" x14ac:dyDescent="0.25"/>
    <row r="24819" customFormat="1" x14ac:dyDescent="0.25"/>
    <row r="24820" customFormat="1" x14ac:dyDescent="0.25"/>
    <row r="24821" customFormat="1" x14ac:dyDescent="0.25"/>
    <row r="24822" customFormat="1" x14ac:dyDescent="0.25"/>
    <row r="24823" customFormat="1" x14ac:dyDescent="0.25"/>
    <row r="24824" customFormat="1" x14ac:dyDescent="0.25"/>
    <row r="24825" customFormat="1" x14ac:dyDescent="0.25"/>
    <row r="24826" customFormat="1" x14ac:dyDescent="0.25"/>
    <row r="24827" customFormat="1" x14ac:dyDescent="0.25"/>
    <row r="24828" customFormat="1" x14ac:dyDescent="0.25"/>
    <row r="24829" customFormat="1" x14ac:dyDescent="0.25"/>
    <row r="24830" customFormat="1" x14ac:dyDescent="0.25"/>
    <row r="24831" customFormat="1" x14ac:dyDescent="0.25"/>
    <row r="24832" customFormat="1" x14ac:dyDescent="0.25"/>
    <row r="24833" customFormat="1" x14ac:dyDescent="0.25"/>
    <row r="24834" customFormat="1" x14ac:dyDescent="0.25"/>
    <row r="24835" customFormat="1" x14ac:dyDescent="0.25"/>
    <row r="24836" customFormat="1" x14ac:dyDescent="0.25"/>
    <row r="24837" customFormat="1" x14ac:dyDescent="0.25"/>
    <row r="24838" customFormat="1" x14ac:dyDescent="0.25"/>
    <row r="24839" customFormat="1" x14ac:dyDescent="0.25"/>
    <row r="24840" customFormat="1" x14ac:dyDescent="0.25"/>
    <row r="24841" customFormat="1" x14ac:dyDescent="0.25"/>
    <row r="24842" customFormat="1" x14ac:dyDescent="0.25"/>
    <row r="24843" customFormat="1" x14ac:dyDescent="0.25"/>
    <row r="24844" customFormat="1" x14ac:dyDescent="0.25"/>
    <row r="24845" customFormat="1" x14ac:dyDescent="0.25"/>
    <row r="24846" customFormat="1" x14ac:dyDescent="0.25"/>
    <row r="24847" customFormat="1" x14ac:dyDescent="0.25"/>
    <row r="24848" customFormat="1" x14ac:dyDescent="0.25"/>
    <row r="24849" customFormat="1" x14ac:dyDescent="0.25"/>
    <row r="24850" customFormat="1" x14ac:dyDescent="0.25"/>
    <row r="24851" customFormat="1" x14ac:dyDescent="0.25"/>
    <row r="24852" customFormat="1" x14ac:dyDescent="0.25"/>
    <row r="24853" customFormat="1" x14ac:dyDescent="0.25"/>
    <row r="24854" customFormat="1" x14ac:dyDescent="0.25"/>
    <row r="24855" customFormat="1" x14ac:dyDescent="0.25"/>
    <row r="24856" customFormat="1" x14ac:dyDescent="0.25"/>
    <row r="24857" customFormat="1" x14ac:dyDescent="0.25"/>
    <row r="24858" customFormat="1" x14ac:dyDescent="0.25"/>
    <row r="24859" customFormat="1" x14ac:dyDescent="0.25"/>
    <row r="24860" customFormat="1" x14ac:dyDescent="0.25"/>
    <row r="24861" customFormat="1" x14ac:dyDescent="0.25"/>
    <row r="24862" customFormat="1" x14ac:dyDescent="0.25"/>
    <row r="24863" customFormat="1" x14ac:dyDescent="0.25"/>
    <row r="24864" customFormat="1" x14ac:dyDescent="0.25"/>
    <row r="24865" customFormat="1" x14ac:dyDescent="0.25"/>
    <row r="24866" customFormat="1" x14ac:dyDescent="0.25"/>
    <row r="24867" customFormat="1" x14ac:dyDescent="0.25"/>
    <row r="24868" customFormat="1" x14ac:dyDescent="0.25"/>
    <row r="24869" customFormat="1" x14ac:dyDescent="0.25"/>
    <row r="24870" customFormat="1" x14ac:dyDescent="0.25"/>
    <row r="24871" customFormat="1" x14ac:dyDescent="0.25"/>
    <row r="24872" customFormat="1" x14ac:dyDescent="0.25"/>
    <row r="24873" customFormat="1" x14ac:dyDescent="0.25"/>
    <row r="24874" customFormat="1" x14ac:dyDescent="0.25"/>
    <row r="24875" customFormat="1" x14ac:dyDescent="0.25"/>
    <row r="24876" customFormat="1" x14ac:dyDescent="0.25"/>
    <row r="24877" customFormat="1" x14ac:dyDescent="0.25"/>
    <row r="24878" customFormat="1" x14ac:dyDescent="0.25"/>
    <row r="24879" customFormat="1" x14ac:dyDescent="0.25"/>
    <row r="24880" customFormat="1" x14ac:dyDescent="0.25"/>
    <row r="24881" customFormat="1" x14ac:dyDescent="0.25"/>
    <row r="24882" customFormat="1" x14ac:dyDescent="0.25"/>
    <row r="24883" customFormat="1" x14ac:dyDescent="0.25"/>
    <row r="24884" customFormat="1" x14ac:dyDescent="0.25"/>
    <row r="24885" customFormat="1" x14ac:dyDescent="0.25"/>
    <row r="24886" customFormat="1" x14ac:dyDescent="0.25"/>
    <row r="24887" customFormat="1" x14ac:dyDescent="0.25"/>
    <row r="24888" customFormat="1" x14ac:dyDescent="0.25"/>
    <row r="24889" customFormat="1" x14ac:dyDescent="0.25"/>
    <row r="24890" customFormat="1" x14ac:dyDescent="0.25"/>
    <row r="24891" customFormat="1" x14ac:dyDescent="0.25"/>
    <row r="24892" customFormat="1" x14ac:dyDescent="0.25"/>
    <row r="24893" customFormat="1" x14ac:dyDescent="0.25"/>
    <row r="24894" customFormat="1" x14ac:dyDescent="0.25"/>
    <row r="24895" customFormat="1" x14ac:dyDescent="0.25"/>
    <row r="24896" customFormat="1" x14ac:dyDescent="0.25"/>
    <row r="24897" customFormat="1" x14ac:dyDescent="0.25"/>
    <row r="24898" customFormat="1" x14ac:dyDescent="0.25"/>
    <row r="24899" customFormat="1" x14ac:dyDescent="0.25"/>
    <row r="24900" customFormat="1" x14ac:dyDescent="0.25"/>
    <row r="24901" customFormat="1" x14ac:dyDescent="0.25"/>
    <row r="24902" customFormat="1" x14ac:dyDescent="0.25"/>
    <row r="24903" customFormat="1" x14ac:dyDescent="0.25"/>
    <row r="24904" customFormat="1" x14ac:dyDescent="0.25"/>
    <row r="24905" customFormat="1" x14ac:dyDescent="0.25"/>
    <row r="24906" customFormat="1" x14ac:dyDescent="0.25"/>
    <row r="24907" customFormat="1" x14ac:dyDescent="0.25"/>
    <row r="24908" customFormat="1" x14ac:dyDescent="0.25"/>
    <row r="24909" customFormat="1" x14ac:dyDescent="0.25"/>
    <row r="24910" customFormat="1" x14ac:dyDescent="0.25"/>
    <row r="24911" customFormat="1" x14ac:dyDescent="0.25"/>
    <row r="24912" customFormat="1" x14ac:dyDescent="0.25"/>
    <row r="24913" customFormat="1" x14ac:dyDescent="0.25"/>
    <row r="24914" customFormat="1" x14ac:dyDescent="0.25"/>
    <row r="24915" customFormat="1" x14ac:dyDescent="0.25"/>
    <row r="24916" customFormat="1" x14ac:dyDescent="0.25"/>
    <row r="24917" customFormat="1" x14ac:dyDescent="0.25"/>
    <row r="24918" customFormat="1" x14ac:dyDescent="0.25"/>
    <row r="24919" customFormat="1" x14ac:dyDescent="0.25"/>
    <row r="24920" customFormat="1" x14ac:dyDescent="0.25"/>
    <row r="24921" customFormat="1" x14ac:dyDescent="0.25"/>
    <row r="24922" customFormat="1" x14ac:dyDescent="0.25"/>
    <row r="24923" customFormat="1" x14ac:dyDescent="0.25"/>
    <row r="24924" customFormat="1" x14ac:dyDescent="0.25"/>
    <row r="24925" customFormat="1" x14ac:dyDescent="0.25"/>
    <row r="24926" customFormat="1" x14ac:dyDescent="0.25"/>
    <row r="24927" customFormat="1" x14ac:dyDescent="0.25"/>
    <row r="24928" customFormat="1" x14ac:dyDescent="0.25"/>
    <row r="24929" customFormat="1" x14ac:dyDescent="0.25"/>
    <row r="24930" customFormat="1" x14ac:dyDescent="0.25"/>
    <row r="24931" customFormat="1" x14ac:dyDescent="0.25"/>
    <row r="24932" customFormat="1" x14ac:dyDescent="0.25"/>
    <row r="24933" customFormat="1" x14ac:dyDescent="0.25"/>
    <row r="24934" customFormat="1" x14ac:dyDescent="0.25"/>
    <row r="24935" customFormat="1" x14ac:dyDescent="0.25"/>
    <row r="24936" customFormat="1" x14ac:dyDescent="0.25"/>
    <row r="24937" customFormat="1" x14ac:dyDescent="0.25"/>
    <row r="24938" customFormat="1" x14ac:dyDescent="0.25"/>
    <row r="24939" customFormat="1" x14ac:dyDescent="0.25"/>
    <row r="24940" customFormat="1" x14ac:dyDescent="0.25"/>
    <row r="24941" customFormat="1" x14ac:dyDescent="0.25"/>
    <row r="24942" customFormat="1" x14ac:dyDescent="0.25"/>
    <row r="24943" customFormat="1" x14ac:dyDescent="0.25"/>
    <row r="24944" customFormat="1" x14ac:dyDescent="0.25"/>
    <row r="24945" customFormat="1" x14ac:dyDescent="0.25"/>
    <row r="24946" customFormat="1" x14ac:dyDescent="0.25"/>
    <row r="24947" customFormat="1" x14ac:dyDescent="0.25"/>
    <row r="24948" customFormat="1" x14ac:dyDescent="0.25"/>
    <row r="24949" customFormat="1" x14ac:dyDescent="0.25"/>
    <row r="24950" customFormat="1" x14ac:dyDescent="0.25"/>
    <row r="24951" customFormat="1" x14ac:dyDescent="0.25"/>
    <row r="24952" customFormat="1" x14ac:dyDescent="0.25"/>
    <row r="24953" customFormat="1" x14ac:dyDescent="0.25"/>
    <row r="24954" customFormat="1" x14ac:dyDescent="0.25"/>
    <row r="24955" customFormat="1" x14ac:dyDescent="0.25"/>
    <row r="24956" customFormat="1" x14ac:dyDescent="0.25"/>
    <row r="24957" customFormat="1" x14ac:dyDescent="0.25"/>
    <row r="24958" customFormat="1" x14ac:dyDescent="0.25"/>
    <row r="24959" customFormat="1" x14ac:dyDescent="0.25"/>
    <row r="24960" customFormat="1" x14ac:dyDescent="0.25"/>
    <row r="24961" customFormat="1" x14ac:dyDescent="0.25"/>
    <row r="24962" customFormat="1" x14ac:dyDescent="0.25"/>
    <row r="24963" customFormat="1" x14ac:dyDescent="0.25"/>
    <row r="24964" customFormat="1" x14ac:dyDescent="0.25"/>
    <row r="24965" customFormat="1" x14ac:dyDescent="0.25"/>
    <row r="24966" customFormat="1" x14ac:dyDescent="0.25"/>
    <row r="24967" customFormat="1" x14ac:dyDescent="0.25"/>
    <row r="24968" customFormat="1" x14ac:dyDescent="0.25"/>
    <row r="24969" customFormat="1" x14ac:dyDescent="0.25"/>
    <row r="24970" customFormat="1" x14ac:dyDescent="0.25"/>
    <row r="24971" customFormat="1" x14ac:dyDescent="0.25"/>
    <row r="24972" customFormat="1" x14ac:dyDescent="0.25"/>
    <row r="24973" customFormat="1" x14ac:dyDescent="0.25"/>
    <row r="24974" customFormat="1" x14ac:dyDescent="0.25"/>
    <row r="24975" customFormat="1" x14ac:dyDescent="0.25"/>
    <row r="24976" customFormat="1" x14ac:dyDescent="0.25"/>
    <row r="24977" customFormat="1" x14ac:dyDescent="0.25"/>
    <row r="24978" customFormat="1" x14ac:dyDescent="0.25"/>
    <row r="24979" customFormat="1" x14ac:dyDescent="0.25"/>
    <row r="24980" customFormat="1" x14ac:dyDescent="0.25"/>
    <row r="24981" customFormat="1" x14ac:dyDescent="0.25"/>
    <row r="24982" customFormat="1" x14ac:dyDescent="0.25"/>
    <row r="24983" customFormat="1" x14ac:dyDescent="0.25"/>
    <row r="24984" customFormat="1" x14ac:dyDescent="0.25"/>
    <row r="24985" customFormat="1" x14ac:dyDescent="0.25"/>
    <row r="24986" customFormat="1" x14ac:dyDescent="0.25"/>
    <row r="24987" customFormat="1" x14ac:dyDescent="0.25"/>
    <row r="24988" customFormat="1" x14ac:dyDescent="0.25"/>
    <row r="24989" customFormat="1" x14ac:dyDescent="0.25"/>
    <row r="24990" customFormat="1" x14ac:dyDescent="0.25"/>
    <row r="24991" customFormat="1" x14ac:dyDescent="0.25"/>
    <row r="24992" customFormat="1" x14ac:dyDescent="0.25"/>
    <row r="24993" customFormat="1" x14ac:dyDescent="0.25"/>
    <row r="24994" customFormat="1" x14ac:dyDescent="0.25"/>
    <row r="24995" customFormat="1" x14ac:dyDescent="0.25"/>
    <row r="24996" customFormat="1" x14ac:dyDescent="0.25"/>
    <row r="24997" customFormat="1" x14ac:dyDescent="0.25"/>
    <row r="24998" customFormat="1" x14ac:dyDescent="0.25"/>
    <row r="24999" customFormat="1" x14ac:dyDescent="0.25"/>
    <row r="25000" customFormat="1" x14ac:dyDescent="0.25"/>
    <row r="25001" customFormat="1" x14ac:dyDescent="0.25"/>
    <row r="25002" customFormat="1" x14ac:dyDescent="0.25"/>
    <row r="25003" customFormat="1" x14ac:dyDescent="0.25"/>
    <row r="25004" customFormat="1" x14ac:dyDescent="0.25"/>
    <row r="25005" customFormat="1" x14ac:dyDescent="0.25"/>
    <row r="25006" customFormat="1" x14ac:dyDescent="0.25"/>
    <row r="25007" customFormat="1" x14ac:dyDescent="0.25"/>
    <row r="25008" customFormat="1" x14ac:dyDescent="0.25"/>
    <row r="25009" customFormat="1" x14ac:dyDescent="0.25"/>
    <row r="25010" customFormat="1" x14ac:dyDescent="0.25"/>
    <row r="25011" customFormat="1" x14ac:dyDescent="0.25"/>
    <row r="25012" customFormat="1" x14ac:dyDescent="0.25"/>
    <row r="25013" customFormat="1" x14ac:dyDescent="0.25"/>
    <row r="25014" customFormat="1" x14ac:dyDescent="0.25"/>
    <row r="25015" customFormat="1" x14ac:dyDescent="0.25"/>
    <row r="25016" customFormat="1" x14ac:dyDescent="0.25"/>
    <row r="25017" customFormat="1" x14ac:dyDescent="0.25"/>
    <row r="25018" customFormat="1" x14ac:dyDescent="0.25"/>
    <row r="25019" customFormat="1" x14ac:dyDescent="0.25"/>
    <row r="25020" customFormat="1" x14ac:dyDescent="0.25"/>
    <row r="25021" customFormat="1" x14ac:dyDescent="0.25"/>
    <row r="25022" customFormat="1" x14ac:dyDescent="0.25"/>
    <row r="25023" customFormat="1" x14ac:dyDescent="0.25"/>
    <row r="25024" customFormat="1" x14ac:dyDescent="0.25"/>
    <row r="25025" customFormat="1" x14ac:dyDescent="0.25"/>
    <row r="25026" customFormat="1" x14ac:dyDescent="0.25"/>
    <row r="25027" customFormat="1" x14ac:dyDescent="0.25"/>
    <row r="25028" customFormat="1" x14ac:dyDescent="0.25"/>
    <row r="25029" customFormat="1" x14ac:dyDescent="0.25"/>
    <row r="25030" customFormat="1" x14ac:dyDescent="0.25"/>
    <row r="25031" customFormat="1" x14ac:dyDescent="0.25"/>
    <row r="25032" customFormat="1" x14ac:dyDescent="0.25"/>
    <row r="25033" customFormat="1" x14ac:dyDescent="0.25"/>
    <row r="25034" customFormat="1" x14ac:dyDescent="0.25"/>
    <row r="25035" customFormat="1" x14ac:dyDescent="0.25"/>
    <row r="25036" customFormat="1" x14ac:dyDescent="0.25"/>
    <row r="25037" customFormat="1" x14ac:dyDescent="0.25"/>
    <row r="25038" customFormat="1" x14ac:dyDescent="0.25"/>
    <row r="25039" customFormat="1" x14ac:dyDescent="0.25"/>
    <row r="25040" customFormat="1" x14ac:dyDescent="0.25"/>
    <row r="25041" customFormat="1" x14ac:dyDescent="0.25"/>
    <row r="25042" customFormat="1" x14ac:dyDescent="0.25"/>
    <row r="25043" customFormat="1" x14ac:dyDescent="0.25"/>
    <row r="25044" customFormat="1" x14ac:dyDescent="0.25"/>
    <row r="25045" customFormat="1" x14ac:dyDescent="0.25"/>
    <row r="25046" customFormat="1" x14ac:dyDescent="0.25"/>
    <row r="25047" customFormat="1" x14ac:dyDescent="0.25"/>
    <row r="25048" customFormat="1" x14ac:dyDescent="0.25"/>
    <row r="25049" customFormat="1" x14ac:dyDescent="0.25"/>
    <row r="25050" customFormat="1" x14ac:dyDescent="0.25"/>
    <row r="25051" customFormat="1" x14ac:dyDescent="0.25"/>
    <row r="25052" customFormat="1" x14ac:dyDescent="0.25"/>
    <row r="25053" customFormat="1" x14ac:dyDescent="0.25"/>
    <row r="25054" customFormat="1" x14ac:dyDescent="0.25"/>
    <row r="25055" customFormat="1" x14ac:dyDescent="0.25"/>
    <row r="25056" customFormat="1" x14ac:dyDescent="0.25"/>
    <row r="25057" customFormat="1" x14ac:dyDescent="0.25"/>
    <row r="25058" customFormat="1" x14ac:dyDescent="0.25"/>
    <row r="25059" customFormat="1" x14ac:dyDescent="0.25"/>
    <row r="25060" customFormat="1" x14ac:dyDescent="0.25"/>
    <row r="25061" customFormat="1" x14ac:dyDescent="0.25"/>
    <row r="25062" customFormat="1" x14ac:dyDescent="0.25"/>
    <row r="25063" customFormat="1" x14ac:dyDescent="0.25"/>
    <row r="25064" customFormat="1" x14ac:dyDescent="0.25"/>
    <row r="25065" customFormat="1" x14ac:dyDescent="0.25"/>
    <row r="25066" customFormat="1" x14ac:dyDescent="0.25"/>
    <row r="25067" customFormat="1" x14ac:dyDescent="0.25"/>
    <row r="25068" customFormat="1" x14ac:dyDescent="0.25"/>
    <row r="25069" customFormat="1" x14ac:dyDescent="0.25"/>
    <row r="25070" customFormat="1" x14ac:dyDescent="0.25"/>
    <row r="25071" customFormat="1" x14ac:dyDescent="0.25"/>
    <row r="25072" customFormat="1" x14ac:dyDescent="0.25"/>
    <row r="25073" customFormat="1" x14ac:dyDescent="0.25"/>
    <row r="25074" customFormat="1" x14ac:dyDescent="0.25"/>
    <row r="25075" customFormat="1" x14ac:dyDescent="0.25"/>
    <row r="25076" customFormat="1" x14ac:dyDescent="0.25"/>
    <row r="25077" customFormat="1" x14ac:dyDescent="0.25"/>
    <row r="25078" customFormat="1" x14ac:dyDescent="0.25"/>
    <row r="25079" customFormat="1" x14ac:dyDescent="0.25"/>
    <row r="25080" customFormat="1" x14ac:dyDescent="0.25"/>
    <row r="25081" customFormat="1" x14ac:dyDescent="0.25"/>
    <row r="25082" customFormat="1" x14ac:dyDescent="0.25"/>
    <row r="25083" customFormat="1" x14ac:dyDescent="0.25"/>
    <row r="25084" customFormat="1" x14ac:dyDescent="0.25"/>
    <row r="25085" customFormat="1" x14ac:dyDescent="0.25"/>
    <row r="25086" customFormat="1" x14ac:dyDescent="0.25"/>
    <row r="25087" customFormat="1" x14ac:dyDescent="0.25"/>
    <row r="25088" customFormat="1" x14ac:dyDescent="0.25"/>
    <row r="25089" customFormat="1" x14ac:dyDescent="0.25"/>
    <row r="25090" customFormat="1" x14ac:dyDescent="0.25"/>
    <row r="25091" customFormat="1" x14ac:dyDescent="0.25"/>
    <row r="25092" customFormat="1" x14ac:dyDescent="0.25"/>
    <row r="25093" customFormat="1" x14ac:dyDescent="0.25"/>
    <row r="25094" customFormat="1" x14ac:dyDescent="0.25"/>
    <row r="25095" customFormat="1" x14ac:dyDescent="0.25"/>
    <row r="25096" customFormat="1" x14ac:dyDescent="0.25"/>
    <row r="25097" customFormat="1" x14ac:dyDescent="0.25"/>
    <row r="25098" customFormat="1" x14ac:dyDescent="0.25"/>
    <row r="25099" customFormat="1" x14ac:dyDescent="0.25"/>
    <row r="25100" customFormat="1" x14ac:dyDescent="0.25"/>
    <row r="25101" customFormat="1" x14ac:dyDescent="0.25"/>
    <row r="25102" customFormat="1" x14ac:dyDescent="0.25"/>
    <row r="25103" customFormat="1" x14ac:dyDescent="0.25"/>
    <row r="25104" customFormat="1" x14ac:dyDescent="0.25"/>
    <row r="25105" customFormat="1" x14ac:dyDescent="0.25"/>
    <row r="25106" customFormat="1" x14ac:dyDescent="0.25"/>
    <row r="25107" customFormat="1" x14ac:dyDescent="0.25"/>
    <row r="25108" customFormat="1" x14ac:dyDescent="0.25"/>
    <row r="25109" customFormat="1" x14ac:dyDescent="0.25"/>
    <row r="25110" customFormat="1" x14ac:dyDescent="0.25"/>
    <row r="25111" customFormat="1" x14ac:dyDescent="0.25"/>
    <row r="25112" customFormat="1" x14ac:dyDescent="0.25"/>
    <row r="25113" customFormat="1" x14ac:dyDescent="0.25"/>
    <row r="25114" customFormat="1" x14ac:dyDescent="0.25"/>
    <row r="25115" customFormat="1" x14ac:dyDescent="0.25"/>
    <row r="25116" customFormat="1" x14ac:dyDescent="0.25"/>
    <row r="25117" customFormat="1" x14ac:dyDescent="0.25"/>
    <row r="25118" customFormat="1" x14ac:dyDescent="0.25"/>
    <row r="25119" customFormat="1" x14ac:dyDescent="0.25"/>
    <row r="25120" customFormat="1" x14ac:dyDescent="0.25"/>
    <row r="25121" customFormat="1" x14ac:dyDescent="0.25"/>
    <row r="25122" customFormat="1" x14ac:dyDescent="0.25"/>
    <row r="25123" customFormat="1" x14ac:dyDescent="0.25"/>
    <row r="25124" customFormat="1" x14ac:dyDescent="0.25"/>
    <row r="25125" customFormat="1" x14ac:dyDescent="0.25"/>
    <row r="25126" customFormat="1" x14ac:dyDescent="0.25"/>
    <row r="25127" customFormat="1" x14ac:dyDescent="0.25"/>
    <row r="25128" customFormat="1" x14ac:dyDescent="0.25"/>
    <row r="25129" customFormat="1" x14ac:dyDescent="0.25"/>
    <row r="25130" customFormat="1" x14ac:dyDescent="0.25"/>
    <row r="25131" customFormat="1" x14ac:dyDescent="0.25"/>
    <row r="25132" customFormat="1" x14ac:dyDescent="0.25"/>
    <row r="25133" customFormat="1" x14ac:dyDescent="0.25"/>
    <row r="25134" customFormat="1" x14ac:dyDescent="0.25"/>
    <row r="25135" customFormat="1" x14ac:dyDescent="0.25"/>
    <row r="25136" customFormat="1" x14ac:dyDescent="0.25"/>
    <row r="25137" customFormat="1" x14ac:dyDescent="0.25"/>
    <row r="25138" customFormat="1" x14ac:dyDescent="0.25"/>
    <row r="25139" customFormat="1" x14ac:dyDescent="0.25"/>
    <row r="25140" customFormat="1" x14ac:dyDescent="0.25"/>
    <row r="25141" customFormat="1" x14ac:dyDescent="0.25"/>
    <row r="25142" customFormat="1" x14ac:dyDescent="0.25"/>
    <row r="25143" customFormat="1" x14ac:dyDescent="0.25"/>
    <row r="25144" customFormat="1" x14ac:dyDescent="0.25"/>
    <row r="25145" customFormat="1" x14ac:dyDescent="0.25"/>
    <row r="25146" customFormat="1" x14ac:dyDescent="0.25"/>
    <row r="25147" customFormat="1" x14ac:dyDescent="0.25"/>
    <row r="25148" customFormat="1" x14ac:dyDescent="0.25"/>
    <row r="25149" customFormat="1" x14ac:dyDescent="0.25"/>
    <row r="25150" customFormat="1" x14ac:dyDescent="0.25"/>
    <row r="25151" customFormat="1" x14ac:dyDescent="0.25"/>
    <row r="25152" customFormat="1" x14ac:dyDescent="0.25"/>
    <row r="25153" customFormat="1" x14ac:dyDescent="0.25"/>
    <row r="25154" customFormat="1" x14ac:dyDescent="0.25"/>
    <row r="25155" customFormat="1" x14ac:dyDescent="0.25"/>
    <row r="25156" customFormat="1" x14ac:dyDescent="0.25"/>
    <row r="25157" customFormat="1" x14ac:dyDescent="0.25"/>
    <row r="25158" customFormat="1" x14ac:dyDescent="0.25"/>
    <row r="25159" customFormat="1" x14ac:dyDescent="0.25"/>
    <row r="25160" customFormat="1" x14ac:dyDescent="0.25"/>
    <row r="25161" customFormat="1" x14ac:dyDescent="0.25"/>
    <row r="25162" customFormat="1" x14ac:dyDescent="0.25"/>
    <row r="25163" customFormat="1" x14ac:dyDescent="0.25"/>
    <row r="25164" customFormat="1" x14ac:dyDescent="0.25"/>
    <row r="25165" customFormat="1" x14ac:dyDescent="0.25"/>
    <row r="25166" customFormat="1" x14ac:dyDescent="0.25"/>
    <row r="25167" customFormat="1" x14ac:dyDescent="0.25"/>
    <row r="25168" customFormat="1" x14ac:dyDescent="0.25"/>
    <row r="25169" customFormat="1" x14ac:dyDescent="0.25"/>
    <row r="25170" customFormat="1" x14ac:dyDescent="0.25"/>
    <row r="25171" customFormat="1" x14ac:dyDescent="0.25"/>
    <row r="25172" customFormat="1" x14ac:dyDescent="0.25"/>
    <row r="25173" customFormat="1" x14ac:dyDescent="0.25"/>
    <row r="25174" customFormat="1" x14ac:dyDescent="0.25"/>
    <row r="25175" customFormat="1" x14ac:dyDescent="0.25"/>
    <row r="25176" customFormat="1" x14ac:dyDescent="0.25"/>
    <row r="25177" customFormat="1" x14ac:dyDescent="0.25"/>
    <row r="25178" customFormat="1" x14ac:dyDescent="0.25"/>
    <row r="25179" customFormat="1" x14ac:dyDescent="0.25"/>
    <row r="25180" customFormat="1" x14ac:dyDescent="0.25"/>
    <row r="25181" customFormat="1" x14ac:dyDescent="0.25"/>
    <row r="25182" customFormat="1" x14ac:dyDescent="0.25"/>
    <row r="25183" customFormat="1" x14ac:dyDescent="0.25"/>
    <row r="25184" customFormat="1" x14ac:dyDescent="0.25"/>
    <row r="25185" customFormat="1" x14ac:dyDescent="0.25"/>
    <row r="25186" customFormat="1" x14ac:dyDescent="0.25"/>
    <row r="25187" customFormat="1" x14ac:dyDescent="0.25"/>
    <row r="25188" customFormat="1" x14ac:dyDescent="0.25"/>
    <row r="25189" customFormat="1" x14ac:dyDescent="0.25"/>
    <row r="25190" customFormat="1" x14ac:dyDescent="0.25"/>
    <row r="25191" customFormat="1" x14ac:dyDescent="0.25"/>
    <row r="25192" customFormat="1" x14ac:dyDescent="0.25"/>
    <row r="25193" customFormat="1" x14ac:dyDescent="0.25"/>
    <row r="25194" customFormat="1" x14ac:dyDescent="0.25"/>
    <row r="25195" customFormat="1" x14ac:dyDescent="0.25"/>
    <row r="25196" customFormat="1" x14ac:dyDescent="0.25"/>
    <row r="25197" customFormat="1" x14ac:dyDescent="0.25"/>
    <row r="25198" customFormat="1" x14ac:dyDescent="0.25"/>
    <row r="25199" customFormat="1" x14ac:dyDescent="0.25"/>
    <row r="25200" customFormat="1" x14ac:dyDescent="0.25"/>
    <row r="25201" customFormat="1" x14ac:dyDescent="0.25"/>
    <row r="25202" customFormat="1" x14ac:dyDescent="0.25"/>
    <row r="25203" customFormat="1" x14ac:dyDescent="0.25"/>
    <row r="25204" customFormat="1" x14ac:dyDescent="0.25"/>
    <row r="25205" customFormat="1" x14ac:dyDescent="0.25"/>
    <row r="25206" customFormat="1" x14ac:dyDescent="0.25"/>
    <row r="25207" customFormat="1" x14ac:dyDescent="0.25"/>
    <row r="25208" customFormat="1" x14ac:dyDescent="0.25"/>
    <row r="25209" customFormat="1" x14ac:dyDescent="0.25"/>
    <row r="25210" customFormat="1" x14ac:dyDescent="0.25"/>
    <row r="25211" customFormat="1" x14ac:dyDescent="0.25"/>
    <row r="25212" customFormat="1" x14ac:dyDescent="0.25"/>
    <row r="25213" customFormat="1" x14ac:dyDescent="0.25"/>
    <row r="25214" customFormat="1" x14ac:dyDescent="0.25"/>
    <row r="25215" customFormat="1" x14ac:dyDescent="0.25"/>
    <row r="25216" customFormat="1" x14ac:dyDescent="0.25"/>
    <row r="25217" customFormat="1" x14ac:dyDescent="0.25"/>
    <row r="25218" customFormat="1" x14ac:dyDescent="0.25"/>
    <row r="25219" customFormat="1" x14ac:dyDescent="0.25"/>
    <row r="25220" customFormat="1" x14ac:dyDescent="0.25"/>
    <row r="25221" customFormat="1" x14ac:dyDescent="0.25"/>
    <row r="25222" customFormat="1" x14ac:dyDescent="0.25"/>
    <row r="25223" customFormat="1" x14ac:dyDescent="0.25"/>
    <row r="25224" customFormat="1" x14ac:dyDescent="0.25"/>
    <row r="25225" customFormat="1" x14ac:dyDescent="0.25"/>
    <row r="25226" customFormat="1" x14ac:dyDescent="0.25"/>
    <row r="25227" customFormat="1" x14ac:dyDescent="0.25"/>
    <row r="25228" customFormat="1" x14ac:dyDescent="0.25"/>
    <row r="25229" customFormat="1" x14ac:dyDescent="0.25"/>
    <row r="25230" customFormat="1" x14ac:dyDescent="0.25"/>
    <row r="25231" customFormat="1" x14ac:dyDescent="0.25"/>
    <row r="25232" customFormat="1" x14ac:dyDescent="0.25"/>
    <row r="25233" customFormat="1" x14ac:dyDescent="0.25"/>
    <row r="25234" customFormat="1" x14ac:dyDescent="0.25"/>
    <row r="25235" customFormat="1" x14ac:dyDescent="0.25"/>
    <row r="25236" customFormat="1" x14ac:dyDescent="0.25"/>
    <row r="25237" customFormat="1" x14ac:dyDescent="0.25"/>
    <row r="25238" customFormat="1" x14ac:dyDescent="0.25"/>
    <row r="25239" customFormat="1" x14ac:dyDescent="0.25"/>
    <row r="25240" customFormat="1" x14ac:dyDescent="0.25"/>
    <row r="25241" customFormat="1" x14ac:dyDescent="0.25"/>
    <row r="25242" customFormat="1" x14ac:dyDescent="0.25"/>
    <row r="25243" customFormat="1" x14ac:dyDescent="0.25"/>
    <row r="25244" customFormat="1" x14ac:dyDescent="0.25"/>
    <row r="25245" customFormat="1" x14ac:dyDescent="0.25"/>
    <row r="25246" customFormat="1" x14ac:dyDescent="0.25"/>
    <row r="25247" customFormat="1" x14ac:dyDescent="0.25"/>
    <row r="25248" customFormat="1" x14ac:dyDescent="0.25"/>
    <row r="25249" customFormat="1" x14ac:dyDescent="0.25"/>
    <row r="25250" customFormat="1" x14ac:dyDescent="0.25"/>
    <row r="25251" customFormat="1" x14ac:dyDescent="0.25"/>
    <row r="25252" customFormat="1" x14ac:dyDescent="0.25"/>
    <row r="25253" customFormat="1" x14ac:dyDescent="0.25"/>
    <row r="25254" customFormat="1" x14ac:dyDescent="0.25"/>
    <row r="25255" customFormat="1" x14ac:dyDescent="0.25"/>
    <row r="25256" customFormat="1" x14ac:dyDescent="0.25"/>
    <row r="25257" customFormat="1" x14ac:dyDescent="0.25"/>
    <row r="25258" customFormat="1" x14ac:dyDescent="0.25"/>
    <row r="25259" customFormat="1" x14ac:dyDescent="0.25"/>
    <row r="25260" customFormat="1" x14ac:dyDescent="0.25"/>
    <row r="25261" customFormat="1" x14ac:dyDescent="0.25"/>
    <row r="25262" customFormat="1" x14ac:dyDescent="0.25"/>
    <row r="25263" customFormat="1" x14ac:dyDescent="0.25"/>
    <row r="25264" customFormat="1" x14ac:dyDescent="0.25"/>
    <row r="25265" customFormat="1" x14ac:dyDescent="0.25"/>
    <row r="25266" customFormat="1" x14ac:dyDescent="0.25"/>
    <row r="25267" customFormat="1" x14ac:dyDescent="0.25"/>
    <row r="25268" customFormat="1" x14ac:dyDescent="0.25"/>
    <row r="25269" customFormat="1" x14ac:dyDescent="0.25"/>
    <row r="25270" customFormat="1" x14ac:dyDescent="0.25"/>
    <row r="25271" customFormat="1" x14ac:dyDescent="0.25"/>
    <row r="25272" customFormat="1" x14ac:dyDescent="0.25"/>
    <row r="25273" customFormat="1" x14ac:dyDescent="0.25"/>
    <row r="25274" customFormat="1" x14ac:dyDescent="0.25"/>
    <row r="25275" customFormat="1" x14ac:dyDescent="0.25"/>
    <row r="25276" customFormat="1" x14ac:dyDescent="0.25"/>
    <row r="25277" customFormat="1" x14ac:dyDescent="0.25"/>
    <row r="25278" customFormat="1" x14ac:dyDescent="0.25"/>
    <row r="25279" customFormat="1" x14ac:dyDescent="0.25"/>
    <row r="25280" customFormat="1" x14ac:dyDescent="0.25"/>
    <row r="25281" customFormat="1" x14ac:dyDescent="0.25"/>
    <row r="25282" customFormat="1" x14ac:dyDescent="0.25"/>
    <row r="25283" customFormat="1" x14ac:dyDescent="0.25"/>
    <row r="25284" customFormat="1" x14ac:dyDescent="0.25"/>
    <row r="25285" customFormat="1" x14ac:dyDescent="0.25"/>
    <row r="25286" customFormat="1" x14ac:dyDescent="0.25"/>
    <row r="25287" customFormat="1" x14ac:dyDescent="0.25"/>
    <row r="25288" customFormat="1" x14ac:dyDescent="0.25"/>
    <row r="25289" customFormat="1" x14ac:dyDescent="0.25"/>
    <row r="25290" customFormat="1" x14ac:dyDescent="0.25"/>
    <row r="25291" customFormat="1" x14ac:dyDescent="0.25"/>
    <row r="25292" customFormat="1" x14ac:dyDescent="0.25"/>
    <row r="25293" customFormat="1" x14ac:dyDescent="0.25"/>
    <row r="25294" customFormat="1" x14ac:dyDescent="0.25"/>
    <row r="25295" customFormat="1" x14ac:dyDescent="0.25"/>
    <row r="25296" customFormat="1" x14ac:dyDescent="0.25"/>
    <row r="25297" customFormat="1" x14ac:dyDescent="0.25"/>
    <row r="25298" customFormat="1" x14ac:dyDescent="0.25"/>
    <row r="25299" customFormat="1" x14ac:dyDescent="0.25"/>
    <row r="25300" customFormat="1" x14ac:dyDescent="0.25"/>
    <row r="25301" customFormat="1" x14ac:dyDescent="0.25"/>
    <row r="25302" customFormat="1" x14ac:dyDescent="0.25"/>
    <row r="25303" customFormat="1" x14ac:dyDescent="0.25"/>
    <row r="25304" customFormat="1" x14ac:dyDescent="0.25"/>
    <row r="25305" customFormat="1" x14ac:dyDescent="0.25"/>
    <row r="25306" customFormat="1" x14ac:dyDescent="0.25"/>
    <row r="25307" customFormat="1" x14ac:dyDescent="0.25"/>
    <row r="25308" customFormat="1" x14ac:dyDescent="0.25"/>
    <row r="25309" customFormat="1" x14ac:dyDescent="0.25"/>
    <row r="25310" customFormat="1" x14ac:dyDescent="0.25"/>
    <row r="25311" customFormat="1" x14ac:dyDescent="0.25"/>
    <row r="25312" customFormat="1" x14ac:dyDescent="0.25"/>
    <row r="25313" customFormat="1" x14ac:dyDescent="0.25"/>
    <row r="25314" customFormat="1" x14ac:dyDescent="0.25"/>
    <row r="25315" customFormat="1" x14ac:dyDescent="0.25"/>
    <row r="25316" customFormat="1" x14ac:dyDescent="0.25"/>
    <row r="25317" customFormat="1" x14ac:dyDescent="0.25"/>
    <row r="25318" customFormat="1" x14ac:dyDescent="0.25"/>
    <row r="25319" customFormat="1" x14ac:dyDescent="0.25"/>
    <row r="25320" customFormat="1" x14ac:dyDescent="0.25"/>
    <row r="25321" customFormat="1" x14ac:dyDescent="0.25"/>
    <row r="25322" customFormat="1" x14ac:dyDescent="0.25"/>
    <row r="25323" customFormat="1" x14ac:dyDescent="0.25"/>
    <row r="25324" customFormat="1" x14ac:dyDescent="0.25"/>
    <row r="25325" customFormat="1" x14ac:dyDescent="0.25"/>
    <row r="25326" customFormat="1" x14ac:dyDescent="0.25"/>
    <row r="25327" customFormat="1" x14ac:dyDescent="0.25"/>
    <row r="25328" customFormat="1" x14ac:dyDescent="0.25"/>
    <row r="25329" customFormat="1" x14ac:dyDescent="0.25"/>
    <row r="25330" customFormat="1" x14ac:dyDescent="0.25"/>
    <row r="25331" customFormat="1" x14ac:dyDescent="0.25"/>
    <row r="25332" customFormat="1" x14ac:dyDescent="0.25"/>
    <row r="25333" customFormat="1" x14ac:dyDescent="0.25"/>
    <row r="25334" customFormat="1" x14ac:dyDescent="0.25"/>
    <row r="25335" customFormat="1" x14ac:dyDescent="0.25"/>
    <row r="25336" customFormat="1" x14ac:dyDescent="0.25"/>
    <row r="25337" customFormat="1" x14ac:dyDescent="0.25"/>
    <row r="25338" customFormat="1" x14ac:dyDescent="0.25"/>
    <row r="25339" customFormat="1" x14ac:dyDescent="0.25"/>
    <row r="25340" customFormat="1" x14ac:dyDescent="0.25"/>
    <row r="25341" customFormat="1" x14ac:dyDescent="0.25"/>
    <row r="25342" customFormat="1" x14ac:dyDescent="0.25"/>
    <row r="25343" customFormat="1" x14ac:dyDescent="0.25"/>
    <row r="25344" customFormat="1" x14ac:dyDescent="0.25"/>
    <row r="25345" customFormat="1" x14ac:dyDescent="0.25"/>
    <row r="25346" customFormat="1" x14ac:dyDescent="0.25"/>
    <row r="25347" customFormat="1" x14ac:dyDescent="0.25"/>
    <row r="25348" customFormat="1" x14ac:dyDescent="0.25"/>
    <row r="25349" customFormat="1" x14ac:dyDescent="0.25"/>
    <row r="25350" customFormat="1" x14ac:dyDescent="0.25"/>
    <row r="25351" customFormat="1" x14ac:dyDescent="0.25"/>
    <row r="25352" customFormat="1" x14ac:dyDescent="0.25"/>
    <row r="25353" customFormat="1" x14ac:dyDescent="0.25"/>
    <row r="25354" customFormat="1" x14ac:dyDescent="0.25"/>
    <row r="25355" customFormat="1" x14ac:dyDescent="0.25"/>
    <row r="25356" customFormat="1" x14ac:dyDescent="0.25"/>
    <row r="25357" customFormat="1" x14ac:dyDescent="0.25"/>
    <row r="25358" customFormat="1" x14ac:dyDescent="0.25"/>
    <row r="25359" customFormat="1" x14ac:dyDescent="0.25"/>
    <row r="25360" customFormat="1" x14ac:dyDescent="0.25"/>
    <row r="25361" customFormat="1" x14ac:dyDescent="0.25"/>
    <row r="25362" customFormat="1" x14ac:dyDescent="0.25"/>
    <row r="25363" customFormat="1" x14ac:dyDescent="0.25"/>
    <row r="25364" customFormat="1" x14ac:dyDescent="0.25"/>
    <row r="25365" customFormat="1" x14ac:dyDescent="0.25"/>
    <row r="25366" customFormat="1" x14ac:dyDescent="0.25"/>
    <row r="25367" customFormat="1" x14ac:dyDescent="0.25"/>
    <row r="25368" customFormat="1" x14ac:dyDescent="0.25"/>
    <row r="25369" customFormat="1" x14ac:dyDescent="0.25"/>
    <row r="25370" customFormat="1" x14ac:dyDescent="0.25"/>
    <row r="25371" customFormat="1" x14ac:dyDescent="0.25"/>
    <row r="25372" customFormat="1" x14ac:dyDescent="0.25"/>
    <row r="25373" customFormat="1" x14ac:dyDescent="0.25"/>
    <row r="25374" customFormat="1" x14ac:dyDescent="0.25"/>
    <row r="25375" customFormat="1" x14ac:dyDescent="0.25"/>
    <row r="25376" customFormat="1" x14ac:dyDescent="0.25"/>
    <row r="25377" customFormat="1" x14ac:dyDescent="0.25"/>
    <row r="25378" customFormat="1" x14ac:dyDescent="0.25"/>
    <row r="25379" customFormat="1" x14ac:dyDescent="0.25"/>
    <row r="25380" customFormat="1" x14ac:dyDescent="0.25"/>
    <row r="25381" customFormat="1" x14ac:dyDescent="0.25"/>
    <row r="25382" customFormat="1" x14ac:dyDescent="0.25"/>
    <row r="25383" customFormat="1" x14ac:dyDescent="0.25"/>
    <row r="25384" customFormat="1" x14ac:dyDescent="0.25"/>
    <row r="25385" customFormat="1" x14ac:dyDescent="0.25"/>
    <row r="25386" customFormat="1" x14ac:dyDescent="0.25"/>
    <row r="25387" customFormat="1" x14ac:dyDescent="0.25"/>
    <row r="25388" customFormat="1" x14ac:dyDescent="0.25"/>
    <row r="25389" customFormat="1" x14ac:dyDescent="0.25"/>
    <row r="25390" customFormat="1" x14ac:dyDescent="0.25"/>
    <row r="25391" customFormat="1" x14ac:dyDescent="0.25"/>
    <row r="25392" customFormat="1" x14ac:dyDescent="0.25"/>
    <row r="25393" customFormat="1" x14ac:dyDescent="0.25"/>
    <row r="25394" customFormat="1" x14ac:dyDescent="0.25"/>
    <row r="25395" customFormat="1" x14ac:dyDescent="0.25"/>
    <row r="25396" customFormat="1" x14ac:dyDescent="0.25"/>
    <row r="25397" customFormat="1" x14ac:dyDescent="0.25"/>
    <row r="25398" customFormat="1" x14ac:dyDescent="0.25"/>
    <row r="25399" customFormat="1" x14ac:dyDescent="0.25"/>
    <row r="25400" customFormat="1" x14ac:dyDescent="0.25"/>
    <row r="25401" customFormat="1" x14ac:dyDescent="0.25"/>
    <row r="25402" customFormat="1" x14ac:dyDescent="0.25"/>
    <row r="25403" customFormat="1" x14ac:dyDescent="0.25"/>
    <row r="25404" customFormat="1" x14ac:dyDescent="0.25"/>
    <row r="25405" customFormat="1" x14ac:dyDescent="0.25"/>
    <row r="25406" customFormat="1" x14ac:dyDescent="0.25"/>
    <row r="25407" customFormat="1" x14ac:dyDescent="0.25"/>
    <row r="25408" customFormat="1" x14ac:dyDescent="0.25"/>
    <row r="25409" customFormat="1" x14ac:dyDescent="0.25"/>
    <row r="25410" customFormat="1" x14ac:dyDescent="0.25"/>
    <row r="25411" customFormat="1" x14ac:dyDescent="0.25"/>
    <row r="25412" customFormat="1" x14ac:dyDescent="0.25"/>
    <row r="25413" customFormat="1" x14ac:dyDescent="0.25"/>
    <row r="25414" customFormat="1" x14ac:dyDescent="0.25"/>
    <row r="25415" customFormat="1" x14ac:dyDescent="0.25"/>
    <row r="25416" customFormat="1" x14ac:dyDescent="0.25"/>
    <row r="25417" customFormat="1" x14ac:dyDescent="0.25"/>
    <row r="25418" customFormat="1" x14ac:dyDescent="0.25"/>
    <row r="25419" customFormat="1" x14ac:dyDescent="0.25"/>
    <row r="25420" customFormat="1" x14ac:dyDescent="0.25"/>
    <row r="25421" customFormat="1" x14ac:dyDescent="0.25"/>
    <row r="25422" customFormat="1" x14ac:dyDescent="0.25"/>
    <row r="25423" customFormat="1" x14ac:dyDescent="0.25"/>
    <row r="25424" customFormat="1" x14ac:dyDescent="0.25"/>
    <row r="25425" customFormat="1" x14ac:dyDescent="0.25"/>
    <row r="25426" customFormat="1" x14ac:dyDescent="0.25"/>
    <row r="25427" customFormat="1" x14ac:dyDescent="0.25"/>
    <row r="25428" customFormat="1" x14ac:dyDescent="0.25"/>
    <row r="25429" customFormat="1" x14ac:dyDescent="0.25"/>
    <row r="25430" customFormat="1" x14ac:dyDescent="0.25"/>
    <row r="25431" customFormat="1" x14ac:dyDescent="0.25"/>
    <row r="25432" customFormat="1" x14ac:dyDescent="0.25"/>
    <row r="25433" customFormat="1" x14ac:dyDescent="0.25"/>
    <row r="25434" customFormat="1" x14ac:dyDescent="0.25"/>
    <row r="25435" customFormat="1" x14ac:dyDescent="0.25"/>
    <row r="25436" customFormat="1" x14ac:dyDescent="0.25"/>
    <row r="25437" customFormat="1" x14ac:dyDescent="0.25"/>
    <row r="25438" customFormat="1" x14ac:dyDescent="0.25"/>
    <row r="25439" customFormat="1" x14ac:dyDescent="0.25"/>
    <row r="25440" customFormat="1" x14ac:dyDescent="0.25"/>
    <row r="25441" customFormat="1" x14ac:dyDescent="0.25"/>
    <row r="25442" customFormat="1" x14ac:dyDescent="0.25"/>
    <row r="25443" customFormat="1" x14ac:dyDescent="0.25"/>
    <row r="25444" customFormat="1" x14ac:dyDescent="0.25"/>
    <row r="25445" customFormat="1" x14ac:dyDescent="0.25"/>
    <row r="25446" customFormat="1" x14ac:dyDescent="0.25"/>
    <row r="25447" customFormat="1" x14ac:dyDescent="0.25"/>
    <row r="25448" customFormat="1" x14ac:dyDescent="0.25"/>
    <row r="25449" customFormat="1" x14ac:dyDescent="0.25"/>
    <row r="25450" customFormat="1" x14ac:dyDescent="0.25"/>
    <row r="25451" customFormat="1" x14ac:dyDescent="0.25"/>
    <row r="25452" customFormat="1" x14ac:dyDescent="0.25"/>
    <row r="25453" customFormat="1" x14ac:dyDescent="0.25"/>
    <row r="25454" customFormat="1" x14ac:dyDescent="0.25"/>
    <row r="25455" customFormat="1" x14ac:dyDescent="0.25"/>
    <row r="25456" customFormat="1" x14ac:dyDescent="0.25"/>
    <row r="25457" customFormat="1" x14ac:dyDescent="0.25"/>
    <row r="25458" customFormat="1" x14ac:dyDescent="0.25"/>
    <row r="25459" customFormat="1" x14ac:dyDescent="0.25"/>
    <row r="25460" customFormat="1" x14ac:dyDescent="0.25"/>
    <row r="25461" customFormat="1" x14ac:dyDescent="0.25"/>
    <row r="25462" customFormat="1" x14ac:dyDescent="0.25"/>
    <row r="25463" customFormat="1" x14ac:dyDescent="0.25"/>
    <row r="25464" customFormat="1" x14ac:dyDescent="0.25"/>
    <row r="25465" customFormat="1" x14ac:dyDescent="0.25"/>
    <row r="25466" customFormat="1" x14ac:dyDescent="0.25"/>
    <row r="25467" customFormat="1" x14ac:dyDescent="0.25"/>
    <row r="25468" customFormat="1" x14ac:dyDescent="0.25"/>
    <row r="25469" customFormat="1" x14ac:dyDescent="0.25"/>
    <row r="25470" customFormat="1" x14ac:dyDescent="0.25"/>
    <row r="25471" customFormat="1" x14ac:dyDescent="0.25"/>
    <row r="25472" customFormat="1" x14ac:dyDescent="0.25"/>
    <row r="25473" customFormat="1" x14ac:dyDescent="0.25"/>
    <row r="25474" customFormat="1" x14ac:dyDescent="0.25"/>
    <row r="25475" customFormat="1" x14ac:dyDescent="0.25"/>
    <row r="25476" customFormat="1" x14ac:dyDescent="0.25"/>
    <row r="25477" customFormat="1" x14ac:dyDescent="0.25"/>
    <row r="25478" customFormat="1" x14ac:dyDescent="0.25"/>
    <row r="25479" customFormat="1" x14ac:dyDescent="0.25"/>
    <row r="25480" customFormat="1" x14ac:dyDescent="0.25"/>
    <row r="25481" customFormat="1" x14ac:dyDescent="0.25"/>
    <row r="25482" customFormat="1" x14ac:dyDescent="0.25"/>
    <row r="25483" customFormat="1" x14ac:dyDescent="0.25"/>
    <row r="25484" customFormat="1" x14ac:dyDescent="0.25"/>
    <row r="25485" customFormat="1" x14ac:dyDescent="0.25"/>
    <row r="25486" customFormat="1" x14ac:dyDescent="0.25"/>
    <row r="25487" customFormat="1" x14ac:dyDescent="0.25"/>
    <row r="25488" customFormat="1" x14ac:dyDescent="0.25"/>
    <row r="25489" customFormat="1" x14ac:dyDescent="0.25"/>
    <row r="25490" customFormat="1" x14ac:dyDescent="0.25"/>
    <row r="25491" customFormat="1" x14ac:dyDescent="0.25"/>
    <row r="25492" customFormat="1" x14ac:dyDescent="0.25"/>
    <row r="25493" customFormat="1" x14ac:dyDescent="0.25"/>
    <row r="25494" customFormat="1" x14ac:dyDescent="0.25"/>
    <row r="25495" customFormat="1" x14ac:dyDescent="0.25"/>
    <row r="25496" customFormat="1" x14ac:dyDescent="0.25"/>
    <row r="25497" customFormat="1" x14ac:dyDescent="0.25"/>
    <row r="25498" customFormat="1" x14ac:dyDescent="0.25"/>
    <row r="25499" customFormat="1" x14ac:dyDescent="0.25"/>
    <row r="25500" customFormat="1" x14ac:dyDescent="0.25"/>
    <row r="25501" customFormat="1" x14ac:dyDescent="0.25"/>
    <row r="25502" customFormat="1" x14ac:dyDescent="0.25"/>
    <row r="25503" customFormat="1" x14ac:dyDescent="0.25"/>
    <row r="25504" customFormat="1" x14ac:dyDescent="0.25"/>
    <row r="25505" customFormat="1" x14ac:dyDescent="0.25"/>
    <row r="25506" customFormat="1" x14ac:dyDescent="0.25"/>
    <row r="25507" customFormat="1" x14ac:dyDescent="0.25"/>
    <row r="25508" customFormat="1" x14ac:dyDescent="0.25"/>
    <row r="25509" customFormat="1" x14ac:dyDescent="0.25"/>
    <row r="25510" customFormat="1" x14ac:dyDescent="0.25"/>
    <row r="25511" customFormat="1" x14ac:dyDescent="0.25"/>
    <row r="25512" customFormat="1" x14ac:dyDescent="0.25"/>
    <row r="25513" customFormat="1" x14ac:dyDescent="0.25"/>
    <row r="25514" customFormat="1" x14ac:dyDescent="0.25"/>
    <row r="25515" customFormat="1" x14ac:dyDescent="0.25"/>
    <row r="25516" customFormat="1" x14ac:dyDescent="0.25"/>
    <row r="25517" customFormat="1" x14ac:dyDescent="0.25"/>
    <row r="25518" customFormat="1" x14ac:dyDescent="0.25"/>
    <row r="25519" customFormat="1" x14ac:dyDescent="0.25"/>
    <row r="25520" customFormat="1" x14ac:dyDescent="0.25"/>
    <row r="25521" customFormat="1" x14ac:dyDescent="0.25"/>
    <row r="25522" customFormat="1" x14ac:dyDescent="0.25"/>
    <row r="25523" customFormat="1" x14ac:dyDescent="0.25"/>
    <row r="25524" customFormat="1" x14ac:dyDescent="0.25"/>
    <row r="25525" customFormat="1" x14ac:dyDescent="0.25"/>
    <row r="25526" customFormat="1" x14ac:dyDescent="0.25"/>
    <row r="25527" customFormat="1" x14ac:dyDescent="0.25"/>
    <row r="25528" customFormat="1" x14ac:dyDescent="0.25"/>
    <row r="25529" customFormat="1" x14ac:dyDescent="0.25"/>
    <row r="25530" customFormat="1" x14ac:dyDescent="0.25"/>
    <row r="25531" customFormat="1" x14ac:dyDescent="0.25"/>
    <row r="25532" customFormat="1" x14ac:dyDescent="0.25"/>
    <row r="25533" customFormat="1" x14ac:dyDescent="0.25"/>
    <row r="25534" customFormat="1" x14ac:dyDescent="0.25"/>
    <row r="25535" customFormat="1" x14ac:dyDescent="0.25"/>
    <row r="25536" customFormat="1" x14ac:dyDescent="0.25"/>
    <row r="25537" customFormat="1" x14ac:dyDescent="0.25"/>
    <row r="25538" customFormat="1" x14ac:dyDescent="0.25"/>
    <row r="25539" customFormat="1" x14ac:dyDescent="0.25"/>
    <row r="25540" customFormat="1" x14ac:dyDescent="0.25"/>
    <row r="25541" customFormat="1" x14ac:dyDescent="0.25"/>
    <row r="25542" customFormat="1" x14ac:dyDescent="0.25"/>
    <row r="25543" customFormat="1" x14ac:dyDescent="0.25"/>
    <row r="25544" customFormat="1" x14ac:dyDescent="0.25"/>
    <row r="25545" customFormat="1" x14ac:dyDescent="0.25"/>
    <row r="25546" customFormat="1" x14ac:dyDescent="0.25"/>
    <row r="25547" customFormat="1" x14ac:dyDescent="0.25"/>
    <row r="25548" customFormat="1" x14ac:dyDescent="0.25"/>
    <row r="25549" customFormat="1" x14ac:dyDescent="0.25"/>
    <row r="25550" customFormat="1" x14ac:dyDescent="0.25"/>
    <row r="25551" customFormat="1" x14ac:dyDescent="0.25"/>
    <row r="25552" customFormat="1" x14ac:dyDescent="0.25"/>
    <row r="25553" customFormat="1" x14ac:dyDescent="0.25"/>
    <row r="25554" customFormat="1" x14ac:dyDescent="0.25"/>
    <row r="25555" customFormat="1" x14ac:dyDescent="0.25"/>
    <row r="25556" customFormat="1" x14ac:dyDescent="0.25"/>
    <row r="25557" customFormat="1" x14ac:dyDescent="0.25"/>
    <row r="25558" customFormat="1" x14ac:dyDescent="0.25"/>
    <row r="25559" customFormat="1" x14ac:dyDescent="0.25"/>
    <row r="25560" customFormat="1" x14ac:dyDescent="0.25"/>
    <row r="25561" customFormat="1" x14ac:dyDescent="0.25"/>
    <row r="25562" customFormat="1" x14ac:dyDescent="0.25"/>
    <row r="25563" customFormat="1" x14ac:dyDescent="0.25"/>
    <row r="25564" customFormat="1" x14ac:dyDescent="0.25"/>
    <row r="25565" customFormat="1" x14ac:dyDescent="0.25"/>
    <row r="25566" customFormat="1" x14ac:dyDescent="0.25"/>
    <row r="25567" customFormat="1" x14ac:dyDescent="0.25"/>
    <row r="25568" customFormat="1" x14ac:dyDescent="0.25"/>
    <row r="25569" customFormat="1" x14ac:dyDescent="0.25"/>
    <row r="25570" customFormat="1" x14ac:dyDescent="0.25"/>
    <row r="25571" customFormat="1" x14ac:dyDescent="0.25"/>
    <row r="25572" customFormat="1" x14ac:dyDescent="0.25"/>
    <row r="25573" customFormat="1" x14ac:dyDescent="0.25"/>
    <row r="25574" customFormat="1" x14ac:dyDescent="0.25"/>
    <row r="25575" customFormat="1" x14ac:dyDescent="0.25"/>
    <row r="25576" customFormat="1" x14ac:dyDescent="0.25"/>
    <row r="25577" customFormat="1" x14ac:dyDescent="0.25"/>
    <row r="25578" customFormat="1" x14ac:dyDescent="0.25"/>
    <row r="25579" customFormat="1" x14ac:dyDescent="0.25"/>
    <row r="25580" customFormat="1" x14ac:dyDescent="0.25"/>
    <row r="25581" customFormat="1" x14ac:dyDescent="0.25"/>
    <row r="25582" customFormat="1" x14ac:dyDescent="0.25"/>
    <row r="25583" customFormat="1" x14ac:dyDescent="0.25"/>
    <row r="25584" customFormat="1" x14ac:dyDescent="0.25"/>
    <row r="25585" customFormat="1" x14ac:dyDescent="0.25"/>
    <row r="25586" customFormat="1" x14ac:dyDescent="0.25"/>
    <row r="25587" customFormat="1" x14ac:dyDescent="0.25"/>
    <row r="25588" customFormat="1" x14ac:dyDescent="0.25"/>
    <row r="25589" customFormat="1" x14ac:dyDescent="0.25"/>
    <row r="25590" customFormat="1" x14ac:dyDescent="0.25"/>
    <row r="25591" customFormat="1" x14ac:dyDescent="0.25"/>
    <row r="25592" customFormat="1" x14ac:dyDescent="0.25"/>
    <row r="25593" customFormat="1" x14ac:dyDescent="0.25"/>
    <row r="25594" customFormat="1" x14ac:dyDescent="0.25"/>
    <row r="25595" customFormat="1" x14ac:dyDescent="0.25"/>
    <row r="25596" customFormat="1" x14ac:dyDescent="0.25"/>
    <row r="25597" customFormat="1" x14ac:dyDescent="0.25"/>
    <row r="25598" customFormat="1" x14ac:dyDescent="0.25"/>
    <row r="25599" customFormat="1" x14ac:dyDescent="0.25"/>
    <row r="25600" customFormat="1" x14ac:dyDescent="0.25"/>
    <row r="25601" customFormat="1" x14ac:dyDescent="0.25"/>
    <row r="25602" customFormat="1" x14ac:dyDescent="0.25"/>
    <row r="25603" customFormat="1" x14ac:dyDescent="0.25"/>
    <row r="25604" customFormat="1" x14ac:dyDescent="0.25"/>
    <row r="25605" customFormat="1" x14ac:dyDescent="0.25"/>
    <row r="25606" customFormat="1" x14ac:dyDescent="0.25"/>
    <row r="25607" customFormat="1" x14ac:dyDescent="0.25"/>
    <row r="25608" customFormat="1" x14ac:dyDescent="0.25"/>
    <row r="25609" customFormat="1" x14ac:dyDescent="0.25"/>
    <row r="25610" customFormat="1" x14ac:dyDescent="0.25"/>
    <row r="25611" customFormat="1" x14ac:dyDescent="0.25"/>
    <row r="25612" customFormat="1" x14ac:dyDescent="0.25"/>
    <row r="25613" customFormat="1" x14ac:dyDescent="0.25"/>
    <row r="25614" customFormat="1" x14ac:dyDescent="0.25"/>
    <row r="25615" customFormat="1" x14ac:dyDescent="0.25"/>
    <row r="25616" customFormat="1" x14ac:dyDescent="0.25"/>
    <row r="25617" customFormat="1" x14ac:dyDescent="0.25"/>
    <row r="25618" customFormat="1" x14ac:dyDescent="0.25"/>
    <row r="25619" customFormat="1" x14ac:dyDescent="0.25"/>
    <row r="25620" customFormat="1" x14ac:dyDescent="0.25"/>
    <row r="25621" customFormat="1" x14ac:dyDescent="0.25"/>
    <row r="25622" customFormat="1" x14ac:dyDescent="0.25"/>
    <row r="25623" customFormat="1" x14ac:dyDescent="0.25"/>
    <row r="25624" customFormat="1" x14ac:dyDescent="0.25"/>
    <row r="25625" customFormat="1" x14ac:dyDescent="0.25"/>
    <row r="25626" customFormat="1" x14ac:dyDescent="0.25"/>
    <row r="25627" customFormat="1" x14ac:dyDescent="0.25"/>
    <row r="25628" customFormat="1" x14ac:dyDescent="0.25"/>
    <row r="25629" customFormat="1" x14ac:dyDescent="0.25"/>
    <row r="25630" customFormat="1" x14ac:dyDescent="0.25"/>
    <row r="25631" customFormat="1" x14ac:dyDescent="0.25"/>
    <row r="25632" customFormat="1" x14ac:dyDescent="0.25"/>
    <row r="25633" customFormat="1" x14ac:dyDescent="0.25"/>
    <row r="25634" customFormat="1" x14ac:dyDescent="0.25"/>
    <row r="25635" customFormat="1" x14ac:dyDescent="0.25"/>
    <row r="25636" customFormat="1" x14ac:dyDescent="0.25"/>
    <row r="25637" customFormat="1" x14ac:dyDescent="0.25"/>
    <row r="25638" customFormat="1" x14ac:dyDescent="0.25"/>
    <row r="25639" customFormat="1" x14ac:dyDescent="0.25"/>
    <row r="25640" customFormat="1" x14ac:dyDescent="0.25"/>
    <row r="25641" customFormat="1" x14ac:dyDescent="0.25"/>
    <row r="25642" customFormat="1" x14ac:dyDescent="0.25"/>
    <row r="25643" customFormat="1" x14ac:dyDescent="0.25"/>
    <row r="25644" customFormat="1" x14ac:dyDescent="0.25"/>
    <row r="25645" customFormat="1" x14ac:dyDescent="0.25"/>
    <row r="25646" customFormat="1" x14ac:dyDescent="0.25"/>
    <row r="25647" customFormat="1" x14ac:dyDescent="0.25"/>
    <row r="25648" customFormat="1" x14ac:dyDescent="0.25"/>
    <row r="25649" customFormat="1" x14ac:dyDescent="0.25"/>
    <row r="25650" customFormat="1" x14ac:dyDescent="0.25"/>
    <row r="25651" customFormat="1" x14ac:dyDescent="0.25"/>
    <row r="25652" customFormat="1" x14ac:dyDescent="0.25"/>
    <row r="25653" customFormat="1" x14ac:dyDescent="0.25"/>
    <row r="25654" customFormat="1" x14ac:dyDescent="0.25"/>
    <row r="25655" customFormat="1" x14ac:dyDescent="0.25"/>
    <row r="25656" customFormat="1" x14ac:dyDescent="0.25"/>
    <row r="25657" customFormat="1" x14ac:dyDescent="0.25"/>
    <row r="25658" customFormat="1" x14ac:dyDescent="0.25"/>
    <row r="25659" customFormat="1" x14ac:dyDescent="0.25"/>
    <row r="25660" customFormat="1" x14ac:dyDescent="0.25"/>
    <row r="25661" customFormat="1" x14ac:dyDescent="0.25"/>
    <row r="25662" customFormat="1" x14ac:dyDescent="0.25"/>
    <row r="25663" customFormat="1" x14ac:dyDescent="0.25"/>
    <row r="25664" customFormat="1" x14ac:dyDescent="0.25"/>
    <row r="25665" customFormat="1" x14ac:dyDescent="0.25"/>
    <row r="25666" customFormat="1" x14ac:dyDescent="0.25"/>
    <row r="25667" customFormat="1" x14ac:dyDescent="0.25"/>
    <row r="25668" customFormat="1" x14ac:dyDescent="0.25"/>
    <row r="25669" customFormat="1" x14ac:dyDescent="0.25"/>
    <row r="25670" customFormat="1" x14ac:dyDescent="0.25"/>
    <row r="25671" customFormat="1" x14ac:dyDescent="0.25"/>
    <row r="25672" customFormat="1" x14ac:dyDescent="0.25"/>
    <row r="25673" customFormat="1" x14ac:dyDescent="0.25"/>
    <row r="25674" customFormat="1" x14ac:dyDescent="0.25"/>
    <row r="25675" customFormat="1" x14ac:dyDescent="0.25"/>
    <row r="25676" customFormat="1" x14ac:dyDescent="0.25"/>
    <row r="25677" customFormat="1" x14ac:dyDescent="0.25"/>
    <row r="25678" customFormat="1" x14ac:dyDescent="0.25"/>
    <row r="25679" customFormat="1" x14ac:dyDescent="0.25"/>
    <row r="25680" customFormat="1" x14ac:dyDescent="0.25"/>
    <row r="25681" customFormat="1" x14ac:dyDescent="0.25"/>
    <row r="25682" customFormat="1" x14ac:dyDescent="0.25"/>
    <row r="25683" customFormat="1" x14ac:dyDescent="0.25"/>
    <row r="25684" customFormat="1" x14ac:dyDescent="0.25"/>
    <row r="25685" customFormat="1" x14ac:dyDescent="0.25"/>
    <row r="25686" customFormat="1" x14ac:dyDescent="0.25"/>
    <row r="25687" customFormat="1" x14ac:dyDescent="0.25"/>
    <row r="25688" customFormat="1" x14ac:dyDescent="0.25"/>
    <row r="25689" customFormat="1" x14ac:dyDescent="0.25"/>
    <row r="25690" customFormat="1" x14ac:dyDescent="0.25"/>
    <row r="25691" customFormat="1" x14ac:dyDescent="0.25"/>
    <row r="25692" customFormat="1" x14ac:dyDescent="0.25"/>
    <row r="25693" customFormat="1" x14ac:dyDescent="0.25"/>
    <row r="25694" customFormat="1" x14ac:dyDescent="0.25"/>
    <row r="25695" customFormat="1" x14ac:dyDescent="0.25"/>
    <row r="25696" customFormat="1" x14ac:dyDescent="0.25"/>
    <row r="25697" customFormat="1" x14ac:dyDescent="0.25"/>
    <row r="25698" customFormat="1" x14ac:dyDescent="0.25"/>
    <row r="25699" customFormat="1" x14ac:dyDescent="0.25"/>
    <row r="25700" customFormat="1" x14ac:dyDescent="0.25"/>
    <row r="25701" customFormat="1" x14ac:dyDescent="0.25"/>
    <row r="25702" customFormat="1" x14ac:dyDescent="0.25"/>
    <row r="25703" customFormat="1" x14ac:dyDescent="0.25"/>
    <row r="25704" customFormat="1" x14ac:dyDescent="0.25"/>
    <row r="25705" customFormat="1" x14ac:dyDescent="0.25"/>
    <row r="25706" customFormat="1" x14ac:dyDescent="0.25"/>
    <row r="25707" customFormat="1" x14ac:dyDescent="0.25"/>
    <row r="25708" customFormat="1" x14ac:dyDescent="0.25"/>
    <row r="25709" customFormat="1" x14ac:dyDescent="0.25"/>
    <row r="25710" customFormat="1" x14ac:dyDescent="0.25"/>
    <row r="25711" customFormat="1" x14ac:dyDescent="0.25"/>
    <row r="25712" customFormat="1" x14ac:dyDescent="0.25"/>
    <row r="25713" customFormat="1" x14ac:dyDescent="0.25"/>
    <row r="25714" customFormat="1" x14ac:dyDescent="0.25"/>
    <row r="25715" customFormat="1" x14ac:dyDescent="0.25"/>
    <row r="25716" customFormat="1" x14ac:dyDescent="0.25"/>
    <row r="25717" customFormat="1" x14ac:dyDescent="0.25"/>
    <row r="25718" customFormat="1" x14ac:dyDescent="0.25"/>
    <row r="25719" customFormat="1" x14ac:dyDescent="0.25"/>
    <row r="25720" customFormat="1" x14ac:dyDescent="0.25"/>
    <row r="25721" customFormat="1" x14ac:dyDescent="0.25"/>
    <row r="25722" customFormat="1" x14ac:dyDescent="0.25"/>
    <row r="25723" customFormat="1" x14ac:dyDescent="0.25"/>
    <row r="25724" customFormat="1" x14ac:dyDescent="0.25"/>
    <row r="25725" customFormat="1" x14ac:dyDescent="0.25"/>
    <row r="25726" customFormat="1" x14ac:dyDescent="0.25"/>
    <row r="25727" customFormat="1" x14ac:dyDescent="0.25"/>
    <row r="25728" customFormat="1" x14ac:dyDescent="0.25"/>
    <row r="25729" customFormat="1" x14ac:dyDescent="0.25"/>
    <row r="25730" customFormat="1" x14ac:dyDescent="0.25"/>
    <row r="25731" customFormat="1" x14ac:dyDescent="0.25"/>
    <row r="25732" customFormat="1" x14ac:dyDescent="0.25"/>
    <row r="25733" customFormat="1" x14ac:dyDescent="0.25"/>
    <row r="25734" customFormat="1" x14ac:dyDescent="0.25"/>
    <row r="25735" customFormat="1" x14ac:dyDescent="0.25"/>
    <row r="25736" customFormat="1" x14ac:dyDescent="0.25"/>
    <row r="25737" customFormat="1" x14ac:dyDescent="0.25"/>
    <row r="25738" customFormat="1" x14ac:dyDescent="0.25"/>
    <row r="25739" customFormat="1" x14ac:dyDescent="0.25"/>
    <row r="25740" customFormat="1" x14ac:dyDescent="0.25"/>
    <row r="25741" customFormat="1" x14ac:dyDescent="0.25"/>
    <row r="25742" customFormat="1" x14ac:dyDescent="0.25"/>
    <row r="25743" customFormat="1" x14ac:dyDescent="0.25"/>
    <row r="25744" customFormat="1" x14ac:dyDescent="0.25"/>
    <row r="25745" customFormat="1" x14ac:dyDescent="0.25"/>
    <row r="25746" customFormat="1" x14ac:dyDescent="0.25"/>
    <row r="25747" customFormat="1" x14ac:dyDescent="0.25"/>
    <row r="25748" customFormat="1" x14ac:dyDescent="0.25"/>
    <row r="25749" customFormat="1" x14ac:dyDescent="0.25"/>
    <row r="25750" customFormat="1" x14ac:dyDescent="0.25"/>
    <row r="25751" customFormat="1" x14ac:dyDescent="0.25"/>
    <row r="25752" customFormat="1" x14ac:dyDescent="0.25"/>
    <row r="25753" customFormat="1" x14ac:dyDescent="0.25"/>
    <row r="25754" customFormat="1" x14ac:dyDescent="0.25"/>
    <row r="25755" customFormat="1" x14ac:dyDescent="0.25"/>
    <row r="25756" customFormat="1" x14ac:dyDescent="0.25"/>
    <row r="25757" customFormat="1" x14ac:dyDescent="0.25"/>
    <row r="25758" customFormat="1" x14ac:dyDescent="0.25"/>
    <row r="25759" customFormat="1" x14ac:dyDescent="0.25"/>
    <row r="25760" customFormat="1" x14ac:dyDescent="0.25"/>
    <row r="25761" customFormat="1" x14ac:dyDescent="0.25"/>
    <row r="25762" customFormat="1" x14ac:dyDescent="0.25"/>
    <row r="25763" customFormat="1" x14ac:dyDescent="0.25"/>
    <row r="25764" customFormat="1" x14ac:dyDescent="0.25"/>
    <row r="25765" customFormat="1" x14ac:dyDescent="0.25"/>
    <row r="25766" customFormat="1" x14ac:dyDescent="0.25"/>
    <row r="25767" customFormat="1" x14ac:dyDescent="0.25"/>
    <row r="25768" customFormat="1" x14ac:dyDescent="0.25"/>
    <row r="25769" customFormat="1" x14ac:dyDescent="0.25"/>
    <row r="25770" customFormat="1" x14ac:dyDescent="0.25"/>
    <row r="25771" customFormat="1" x14ac:dyDescent="0.25"/>
    <row r="25772" customFormat="1" x14ac:dyDescent="0.25"/>
    <row r="25773" customFormat="1" x14ac:dyDescent="0.25"/>
    <row r="25774" customFormat="1" x14ac:dyDescent="0.25"/>
    <row r="25775" customFormat="1" x14ac:dyDescent="0.25"/>
    <row r="25776" customFormat="1" x14ac:dyDescent="0.25"/>
    <row r="25777" customFormat="1" x14ac:dyDescent="0.25"/>
    <row r="25778" customFormat="1" x14ac:dyDescent="0.25"/>
    <row r="25779" customFormat="1" x14ac:dyDescent="0.25"/>
    <row r="25780" customFormat="1" x14ac:dyDescent="0.25"/>
    <row r="25781" customFormat="1" x14ac:dyDescent="0.25"/>
    <row r="25782" customFormat="1" x14ac:dyDescent="0.25"/>
    <row r="25783" customFormat="1" x14ac:dyDescent="0.25"/>
    <row r="25784" customFormat="1" x14ac:dyDescent="0.25"/>
    <row r="25785" customFormat="1" x14ac:dyDescent="0.25"/>
    <row r="25786" customFormat="1" x14ac:dyDescent="0.25"/>
    <row r="25787" customFormat="1" x14ac:dyDescent="0.25"/>
    <row r="25788" customFormat="1" x14ac:dyDescent="0.25"/>
    <row r="25789" customFormat="1" x14ac:dyDescent="0.25"/>
    <row r="25790" customFormat="1" x14ac:dyDescent="0.25"/>
    <row r="25791" customFormat="1" x14ac:dyDescent="0.25"/>
    <row r="25792" customFormat="1" x14ac:dyDescent="0.25"/>
    <row r="25793" customFormat="1" x14ac:dyDescent="0.25"/>
    <row r="25794" customFormat="1" x14ac:dyDescent="0.25"/>
    <row r="25795" customFormat="1" x14ac:dyDescent="0.25"/>
    <row r="25796" customFormat="1" x14ac:dyDescent="0.25"/>
    <row r="25797" customFormat="1" x14ac:dyDescent="0.25"/>
    <row r="25798" customFormat="1" x14ac:dyDescent="0.25"/>
    <row r="25799" customFormat="1" x14ac:dyDescent="0.25"/>
    <row r="25800" customFormat="1" x14ac:dyDescent="0.25"/>
    <row r="25801" customFormat="1" x14ac:dyDescent="0.25"/>
    <row r="25802" customFormat="1" x14ac:dyDescent="0.25"/>
    <row r="25803" customFormat="1" x14ac:dyDescent="0.25"/>
    <row r="25804" customFormat="1" x14ac:dyDescent="0.25"/>
    <row r="25805" customFormat="1" x14ac:dyDescent="0.25"/>
    <row r="25806" customFormat="1" x14ac:dyDescent="0.25"/>
    <row r="25807" customFormat="1" x14ac:dyDescent="0.25"/>
    <row r="25808" customFormat="1" x14ac:dyDescent="0.25"/>
    <row r="25809" customFormat="1" x14ac:dyDescent="0.25"/>
    <row r="25810" customFormat="1" x14ac:dyDescent="0.25"/>
    <row r="25811" customFormat="1" x14ac:dyDescent="0.25"/>
    <row r="25812" customFormat="1" x14ac:dyDescent="0.25"/>
    <row r="25813" customFormat="1" x14ac:dyDescent="0.25"/>
    <row r="25814" customFormat="1" x14ac:dyDescent="0.25"/>
    <row r="25815" customFormat="1" x14ac:dyDescent="0.25"/>
    <row r="25816" customFormat="1" x14ac:dyDescent="0.25"/>
    <row r="25817" customFormat="1" x14ac:dyDescent="0.25"/>
    <row r="25818" customFormat="1" x14ac:dyDescent="0.25"/>
    <row r="25819" customFormat="1" x14ac:dyDescent="0.25"/>
    <row r="25820" customFormat="1" x14ac:dyDescent="0.25"/>
    <row r="25821" customFormat="1" x14ac:dyDescent="0.25"/>
    <row r="25822" customFormat="1" x14ac:dyDescent="0.25"/>
    <row r="25823" customFormat="1" x14ac:dyDescent="0.25"/>
    <row r="25824" customFormat="1" x14ac:dyDescent="0.25"/>
    <row r="25825" customFormat="1" x14ac:dyDescent="0.25"/>
    <row r="25826" customFormat="1" x14ac:dyDescent="0.25"/>
    <row r="25827" customFormat="1" x14ac:dyDescent="0.25"/>
    <row r="25828" customFormat="1" x14ac:dyDescent="0.25"/>
    <row r="25829" customFormat="1" x14ac:dyDescent="0.25"/>
    <row r="25830" customFormat="1" x14ac:dyDescent="0.25"/>
    <row r="25831" customFormat="1" x14ac:dyDescent="0.25"/>
    <row r="25832" customFormat="1" x14ac:dyDescent="0.25"/>
    <row r="25833" customFormat="1" x14ac:dyDescent="0.25"/>
    <row r="25834" customFormat="1" x14ac:dyDescent="0.25"/>
    <row r="25835" customFormat="1" x14ac:dyDescent="0.25"/>
    <row r="25836" customFormat="1" x14ac:dyDescent="0.25"/>
    <row r="25837" customFormat="1" x14ac:dyDescent="0.25"/>
    <row r="25838" customFormat="1" x14ac:dyDescent="0.25"/>
    <row r="25839" customFormat="1" x14ac:dyDescent="0.25"/>
    <row r="25840" customFormat="1" x14ac:dyDescent="0.25"/>
    <row r="25841" customFormat="1" x14ac:dyDescent="0.25"/>
    <row r="25842" customFormat="1" x14ac:dyDescent="0.25"/>
    <row r="25843" customFormat="1" x14ac:dyDescent="0.25"/>
    <row r="25844" customFormat="1" x14ac:dyDescent="0.25"/>
    <row r="25845" customFormat="1" x14ac:dyDescent="0.25"/>
    <row r="25846" customFormat="1" x14ac:dyDescent="0.25"/>
    <row r="25847" customFormat="1" x14ac:dyDescent="0.25"/>
    <row r="25848" customFormat="1" x14ac:dyDescent="0.25"/>
    <row r="25849" customFormat="1" x14ac:dyDescent="0.25"/>
    <row r="25850" customFormat="1" x14ac:dyDescent="0.25"/>
    <row r="25851" customFormat="1" x14ac:dyDescent="0.25"/>
    <row r="25852" customFormat="1" x14ac:dyDescent="0.25"/>
    <row r="25853" customFormat="1" x14ac:dyDescent="0.25"/>
    <row r="25854" customFormat="1" x14ac:dyDescent="0.25"/>
    <row r="25855" customFormat="1" x14ac:dyDescent="0.25"/>
    <row r="25856" customFormat="1" x14ac:dyDescent="0.25"/>
    <row r="25857" customFormat="1" x14ac:dyDescent="0.25"/>
    <row r="25858" customFormat="1" x14ac:dyDescent="0.25"/>
    <row r="25859" customFormat="1" x14ac:dyDescent="0.25"/>
    <row r="25860" customFormat="1" x14ac:dyDescent="0.25"/>
    <row r="25861" customFormat="1" x14ac:dyDescent="0.25"/>
    <row r="25862" customFormat="1" x14ac:dyDescent="0.25"/>
    <row r="25863" customFormat="1" x14ac:dyDescent="0.25"/>
    <row r="25864" customFormat="1" x14ac:dyDescent="0.25"/>
    <row r="25865" customFormat="1" x14ac:dyDescent="0.25"/>
    <row r="25866" customFormat="1" x14ac:dyDescent="0.25"/>
    <row r="25867" customFormat="1" x14ac:dyDescent="0.25"/>
    <row r="25868" customFormat="1" x14ac:dyDescent="0.25"/>
    <row r="25869" customFormat="1" x14ac:dyDescent="0.25"/>
    <row r="25870" customFormat="1" x14ac:dyDescent="0.25"/>
    <row r="25871" customFormat="1" x14ac:dyDescent="0.25"/>
    <row r="25872" customFormat="1" x14ac:dyDescent="0.25"/>
    <row r="25873" customFormat="1" x14ac:dyDescent="0.25"/>
    <row r="25874" customFormat="1" x14ac:dyDescent="0.25"/>
    <row r="25875" customFormat="1" x14ac:dyDescent="0.25"/>
    <row r="25876" customFormat="1" x14ac:dyDescent="0.25"/>
    <row r="25877" customFormat="1" x14ac:dyDescent="0.25"/>
    <row r="25878" customFormat="1" x14ac:dyDescent="0.25"/>
    <row r="25879" customFormat="1" x14ac:dyDescent="0.25"/>
    <row r="25880" customFormat="1" x14ac:dyDescent="0.25"/>
    <row r="25881" customFormat="1" x14ac:dyDescent="0.25"/>
    <row r="25882" customFormat="1" x14ac:dyDescent="0.25"/>
    <row r="25883" customFormat="1" x14ac:dyDescent="0.25"/>
    <row r="25884" customFormat="1" x14ac:dyDescent="0.25"/>
    <row r="25885" customFormat="1" x14ac:dyDescent="0.25"/>
    <row r="25886" customFormat="1" x14ac:dyDescent="0.25"/>
    <row r="25887" customFormat="1" x14ac:dyDescent="0.25"/>
    <row r="25888" customFormat="1" x14ac:dyDescent="0.25"/>
    <row r="25889" customFormat="1" x14ac:dyDescent="0.25"/>
    <row r="25890" customFormat="1" x14ac:dyDescent="0.25"/>
    <row r="25891" customFormat="1" x14ac:dyDescent="0.25"/>
    <row r="25892" customFormat="1" x14ac:dyDescent="0.25"/>
    <row r="25893" customFormat="1" x14ac:dyDescent="0.25"/>
    <row r="25894" customFormat="1" x14ac:dyDescent="0.25"/>
    <row r="25895" customFormat="1" x14ac:dyDescent="0.25"/>
    <row r="25896" customFormat="1" x14ac:dyDescent="0.25"/>
    <row r="25897" customFormat="1" x14ac:dyDescent="0.25"/>
    <row r="25898" customFormat="1" x14ac:dyDescent="0.25"/>
    <row r="25899" customFormat="1" x14ac:dyDescent="0.25"/>
    <row r="25900" customFormat="1" x14ac:dyDescent="0.25"/>
    <row r="25901" customFormat="1" x14ac:dyDescent="0.25"/>
    <row r="25902" customFormat="1" x14ac:dyDescent="0.25"/>
    <row r="25903" customFormat="1" x14ac:dyDescent="0.25"/>
    <row r="25904" customFormat="1" x14ac:dyDescent="0.25"/>
    <row r="25905" customFormat="1" x14ac:dyDescent="0.25"/>
    <row r="25906" customFormat="1" x14ac:dyDescent="0.25"/>
    <row r="25907" customFormat="1" x14ac:dyDescent="0.25"/>
    <row r="25908" customFormat="1" x14ac:dyDescent="0.25"/>
    <row r="25909" customFormat="1" x14ac:dyDescent="0.25"/>
    <row r="25910" customFormat="1" x14ac:dyDescent="0.25"/>
    <row r="25911" customFormat="1" x14ac:dyDescent="0.25"/>
    <row r="25912" customFormat="1" x14ac:dyDescent="0.25"/>
    <row r="25913" customFormat="1" x14ac:dyDescent="0.25"/>
    <row r="25914" customFormat="1" x14ac:dyDescent="0.25"/>
    <row r="25915" customFormat="1" x14ac:dyDescent="0.25"/>
    <row r="25916" customFormat="1" x14ac:dyDescent="0.25"/>
    <row r="25917" customFormat="1" x14ac:dyDescent="0.25"/>
    <row r="25918" customFormat="1" x14ac:dyDescent="0.25"/>
    <row r="25919" customFormat="1" x14ac:dyDescent="0.25"/>
    <row r="25920" customFormat="1" x14ac:dyDescent="0.25"/>
    <row r="25921" customFormat="1" x14ac:dyDescent="0.25"/>
    <row r="25922" customFormat="1" x14ac:dyDescent="0.25"/>
    <row r="25923" customFormat="1" x14ac:dyDescent="0.25"/>
    <row r="25924" customFormat="1" x14ac:dyDescent="0.25"/>
    <row r="25925" customFormat="1" x14ac:dyDescent="0.25"/>
    <row r="25926" customFormat="1" x14ac:dyDescent="0.25"/>
    <row r="25927" customFormat="1" x14ac:dyDescent="0.25"/>
    <row r="25928" customFormat="1" x14ac:dyDescent="0.25"/>
    <row r="25929" customFormat="1" x14ac:dyDescent="0.25"/>
    <row r="25930" customFormat="1" x14ac:dyDescent="0.25"/>
    <row r="25931" customFormat="1" x14ac:dyDescent="0.25"/>
    <row r="25932" customFormat="1" x14ac:dyDescent="0.25"/>
    <row r="25933" customFormat="1" x14ac:dyDescent="0.25"/>
    <row r="25934" customFormat="1" x14ac:dyDescent="0.25"/>
    <row r="25935" customFormat="1" x14ac:dyDescent="0.25"/>
    <row r="25936" customFormat="1" x14ac:dyDescent="0.25"/>
    <row r="25937" customFormat="1" x14ac:dyDescent="0.25"/>
    <row r="25938" customFormat="1" x14ac:dyDescent="0.25"/>
    <row r="25939" customFormat="1" x14ac:dyDescent="0.25"/>
    <row r="25940" customFormat="1" x14ac:dyDescent="0.25"/>
    <row r="25941" customFormat="1" x14ac:dyDescent="0.25"/>
    <row r="25942" customFormat="1" x14ac:dyDescent="0.25"/>
    <row r="25943" customFormat="1" x14ac:dyDescent="0.25"/>
    <row r="25944" customFormat="1" x14ac:dyDescent="0.25"/>
    <row r="25945" customFormat="1" x14ac:dyDescent="0.25"/>
    <row r="25946" customFormat="1" x14ac:dyDescent="0.25"/>
    <row r="25947" customFormat="1" x14ac:dyDescent="0.25"/>
    <row r="25948" customFormat="1" x14ac:dyDescent="0.25"/>
    <row r="25949" customFormat="1" x14ac:dyDescent="0.25"/>
    <row r="25950" customFormat="1" x14ac:dyDescent="0.25"/>
    <row r="25951" customFormat="1" x14ac:dyDescent="0.25"/>
    <row r="25952" customFormat="1" x14ac:dyDescent="0.25"/>
    <row r="25953" customFormat="1" x14ac:dyDescent="0.25"/>
    <row r="25954" customFormat="1" x14ac:dyDescent="0.25"/>
    <row r="25955" customFormat="1" x14ac:dyDescent="0.25"/>
    <row r="25956" customFormat="1" x14ac:dyDescent="0.25"/>
    <row r="25957" customFormat="1" x14ac:dyDescent="0.25"/>
    <row r="25958" customFormat="1" x14ac:dyDescent="0.25"/>
    <row r="25959" customFormat="1" x14ac:dyDescent="0.25"/>
    <row r="25960" customFormat="1" x14ac:dyDescent="0.25"/>
    <row r="25961" customFormat="1" x14ac:dyDescent="0.25"/>
    <row r="25962" customFormat="1" x14ac:dyDescent="0.25"/>
    <row r="25963" customFormat="1" x14ac:dyDescent="0.25"/>
    <row r="25964" customFormat="1" x14ac:dyDescent="0.25"/>
    <row r="25965" customFormat="1" x14ac:dyDescent="0.25"/>
    <row r="25966" customFormat="1" x14ac:dyDescent="0.25"/>
    <row r="25967" customFormat="1" x14ac:dyDescent="0.25"/>
    <row r="25968" customFormat="1" x14ac:dyDescent="0.25"/>
    <row r="25969" customFormat="1" x14ac:dyDescent="0.25"/>
    <row r="25970" customFormat="1" x14ac:dyDescent="0.25"/>
    <row r="25971" customFormat="1" x14ac:dyDescent="0.25"/>
    <row r="25972" customFormat="1" x14ac:dyDescent="0.25"/>
    <row r="25973" customFormat="1" x14ac:dyDescent="0.25"/>
    <row r="25974" customFormat="1" x14ac:dyDescent="0.25"/>
    <row r="25975" customFormat="1" x14ac:dyDescent="0.25"/>
    <row r="25976" customFormat="1" x14ac:dyDescent="0.25"/>
    <row r="25977" customFormat="1" x14ac:dyDescent="0.25"/>
    <row r="25978" customFormat="1" x14ac:dyDescent="0.25"/>
    <row r="25979" customFormat="1" x14ac:dyDescent="0.25"/>
    <row r="25980" customFormat="1" x14ac:dyDescent="0.25"/>
    <row r="25981" customFormat="1" x14ac:dyDescent="0.25"/>
    <row r="25982" customFormat="1" x14ac:dyDescent="0.25"/>
    <row r="25983" customFormat="1" x14ac:dyDescent="0.25"/>
    <row r="25984" customFormat="1" x14ac:dyDescent="0.25"/>
    <row r="25985" customFormat="1" x14ac:dyDescent="0.25"/>
    <row r="25986" customFormat="1" x14ac:dyDescent="0.25"/>
    <row r="25987" customFormat="1" x14ac:dyDescent="0.25"/>
    <row r="25988" customFormat="1" x14ac:dyDescent="0.25"/>
    <row r="25989" customFormat="1" x14ac:dyDescent="0.25"/>
    <row r="25990" customFormat="1" x14ac:dyDescent="0.25"/>
    <row r="25991" customFormat="1" x14ac:dyDescent="0.25"/>
    <row r="25992" customFormat="1" x14ac:dyDescent="0.25"/>
    <row r="25993" customFormat="1" x14ac:dyDescent="0.25"/>
    <row r="25994" customFormat="1" x14ac:dyDescent="0.25"/>
    <row r="25995" customFormat="1" x14ac:dyDescent="0.25"/>
    <row r="25996" customFormat="1" x14ac:dyDescent="0.25"/>
    <row r="25997" customFormat="1" x14ac:dyDescent="0.25"/>
    <row r="25998" customFormat="1" x14ac:dyDescent="0.25"/>
    <row r="25999" customFormat="1" x14ac:dyDescent="0.25"/>
    <row r="26000" customFormat="1" x14ac:dyDescent="0.25"/>
    <row r="26001" customFormat="1" x14ac:dyDescent="0.25"/>
    <row r="26002" customFormat="1" x14ac:dyDescent="0.25"/>
    <row r="26003" customFormat="1" x14ac:dyDescent="0.25"/>
    <row r="26004" customFormat="1" x14ac:dyDescent="0.25"/>
    <row r="26005" customFormat="1" x14ac:dyDescent="0.25"/>
    <row r="26006" customFormat="1" x14ac:dyDescent="0.25"/>
    <row r="26007" customFormat="1" x14ac:dyDescent="0.25"/>
    <row r="26008" customFormat="1" x14ac:dyDescent="0.25"/>
    <row r="26009" customFormat="1" x14ac:dyDescent="0.25"/>
    <row r="26010" customFormat="1" x14ac:dyDescent="0.25"/>
    <row r="26011" customFormat="1" x14ac:dyDescent="0.25"/>
    <row r="26012" customFormat="1" x14ac:dyDescent="0.25"/>
    <row r="26013" customFormat="1" x14ac:dyDescent="0.25"/>
    <row r="26014" customFormat="1" x14ac:dyDescent="0.25"/>
    <row r="26015" customFormat="1" x14ac:dyDescent="0.25"/>
    <row r="26016" customFormat="1" x14ac:dyDescent="0.25"/>
    <row r="26017" customFormat="1" x14ac:dyDescent="0.25"/>
    <row r="26018" customFormat="1" x14ac:dyDescent="0.25"/>
    <row r="26019" customFormat="1" x14ac:dyDescent="0.25"/>
    <row r="26020" customFormat="1" x14ac:dyDescent="0.25"/>
    <row r="26021" customFormat="1" x14ac:dyDescent="0.25"/>
    <row r="26022" customFormat="1" x14ac:dyDescent="0.25"/>
    <row r="26023" customFormat="1" x14ac:dyDescent="0.25"/>
    <row r="26024" customFormat="1" x14ac:dyDescent="0.25"/>
    <row r="26025" customFormat="1" x14ac:dyDescent="0.25"/>
    <row r="26026" customFormat="1" x14ac:dyDescent="0.25"/>
    <row r="26027" customFormat="1" x14ac:dyDescent="0.25"/>
    <row r="26028" customFormat="1" x14ac:dyDescent="0.25"/>
    <row r="26029" customFormat="1" x14ac:dyDescent="0.25"/>
    <row r="26030" customFormat="1" x14ac:dyDescent="0.25"/>
    <row r="26031" customFormat="1" x14ac:dyDescent="0.25"/>
    <row r="26032" customFormat="1" x14ac:dyDescent="0.25"/>
    <row r="26033" customFormat="1" x14ac:dyDescent="0.25"/>
    <row r="26034" customFormat="1" x14ac:dyDescent="0.25"/>
    <row r="26035" customFormat="1" x14ac:dyDescent="0.25"/>
    <row r="26036" customFormat="1" x14ac:dyDescent="0.25"/>
    <row r="26037" customFormat="1" x14ac:dyDescent="0.25"/>
    <row r="26038" customFormat="1" x14ac:dyDescent="0.25"/>
    <row r="26039" customFormat="1" x14ac:dyDescent="0.25"/>
    <row r="26040" customFormat="1" x14ac:dyDescent="0.25"/>
    <row r="26041" customFormat="1" x14ac:dyDescent="0.25"/>
    <row r="26042" customFormat="1" x14ac:dyDescent="0.25"/>
    <row r="26043" customFormat="1" x14ac:dyDescent="0.25"/>
    <row r="26044" customFormat="1" x14ac:dyDescent="0.25"/>
    <row r="26045" customFormat="1" x14ac:dyDescent="0.25"/>
    <row r="26046" customFormat="1" x14ac:dyDescent="0.25"/>
    <row r="26047" customFormat="1" x14ac:dyDescent="0.25"/>
    <row r="26048" customFormat="1" x14ac:dyDescent="0.25"/>
    <row r="26049" customFormat="1" x14ac:dyDescent="0.25"/>
    <row r="26050" customFormat="1" x14ac:dyDescent="0.25"/>
    <row r="26051" customFormat="1" x14ac:dyDescent="0.25"/>
    <row r="26052" customFormat="1" x14ac:dyDescent="0.25"/>
    <row r="26053" customFormat="1" x14ac:dyDescent="0.25"/>
    <row r="26054" customFormat="1" x14ac:dyDescent="0.25"/>
    <row r="26055" customFormat="1" x14ac:dyDescent="0.25"/>
    <row r="26056" customFormat="1" x14ac:dyDescent="0.25"/>
    <row r="26057" customFormat="1" x14ac:dyDescent="0.25"/>
    <row r="26058" customFormat="1" x14ac:dyDescent="0.25"/>
    <row r="26059" customFormat="1" x14ac:dyDescent="0.25"/>
    <row r="26060" customFormat="1" x14ac:dyDescent="0.25"/>
    <row r="26061" customFormat="1" x14ac:dyDescent="0.25"/>
    <row r="26062" customFormat="1" x14ac:dyDescent="0.25"/>
    <row r="26063" customFormat="1" x14ac:dyDescent="0.25"/>
    <row r="26064" customFormat="1" x14ac:dyDescent="0.25"/>
    <row r="26065" customFormat="1" x14ac:dyDescent="0.25"/>
    <row r="26066" customFormat="1" x14ac:dyDescent="0.25"/>
    <row r="26067" customFormat="1" x14ac:dyDescent="0.25"/>
    <row r="26068" customFormat="1" x14ac:dyDescent="0.25"/>
    <row r="26069" customFormat="1" x14ac:dyDescent="0.25"/>
    <row r="26070" customFormat="1" x14ac:dyDescent="0.25"/>
    <row r="26071" customFormat="1" x14ac:dyDescent="0.25"/>
    <row r="26072" customFormat="1" x14ac:dyDescent="0.25"/>
    <row r="26073" customFormat="1" x14ac:dyDescent="0.25"/>
    <row r="26074" customFormat="1" x14ac:dyDescent="0.25"/>
    <row r="26075" customFormat="1" x14ac:dyDescent="0.25"/>
    <row r="26076" customFormat="1" x14ac:dyDescent="0.25"/>
    <row r="26077" customFormat="1" x14ac:dyDescent="0.25"/>
    <row r="26078" customFormat="1" x14ac:dyDescent="0.25"/>
    <row r="26079" customFormat="1" x14ac:dyDescent="0.25"/>
    <row r="26080" customFormat="1" x14ac:dyDescent="0.25"/>
    <row r="26081" customFormat="1" x14ac:dyDescent="0.25"/>
    <row r="26082" customFormat="1" x14ac:dyDescent="0.25"/>
    <row r="26083" customFormat="1" x14ac:dyDescent="0.25"/>
    <row r="26084" customFormat="1" x14ac:dyDescent="0.25"/>
    <row r="26085" customFormat="1" x14ac:dyDescent="0.25"/>
    <row r="26086" customFormat="1" x14ac:dyDescent="0.25"/>
    <row r="26087" customFormat="1" x14ac:dyDescent="0.25"/>
    <row r="26088" customFormat="1" x14ac:dyDescent="0.25"/>
    <row r="26089" customFormat="1" x14ac:dyDescent="0.25"/>
    <row r="26090" customFormat="1" x14ac:dyDescent="0.25"/>
    <row r="26091" customFormat="1" x14ac:dyDescent="0.25"/>
    <row r="26092" customFormat="1" x14ac:dyDescent="0.25"/>
    <row r="26093" customFormat="1" x14ac:dyDescent="0.25"/>
    <row r="26094" customFormat="1" x14ac:dyDescent="0.25"/>
    <row r="26095" customFormat="1" x14ac:dyDescent="0.25"/>
    <row r="26096" customFormat="1" x14ac:dyDescent="0.25"/>
    <row r="26097" customFormat="1" x14ac:dyDescent="0.25"/>
    <row r="26098" customFormat="1" x14ac:dyDescent="0.25"/>
    <row r="26099" customFormat="1" x14ac:dyDescent="0.25"/>
    <row r="26100" customFormat="1" x14ac:dyDescent="0.25"/>
    <row r="26101" customFormat="1" x14ac:dyDescent="0.25"/>
    <row r="26102" customFormat="1" x14ac:dyDescent="0.25"/>
    <row r="26103" customFormat="1" x14ac:dyDescent="0.25"/>
    <row r="26104" customFormat="1" x14ac:dyDescent="0.25"/>
    <row r="26105" customFormat="1" x14ac:dyDescent="0.25"/>
    <row r="26106" customFormat="1" x14ac:dyDescent="0.25"/>
    <row r="26107" customFormat="1" x14ac:dyDescent="0.25"/>
    <row r="26108" customFormat="1" x14ac:dyDescent="0.25"/>
    <row r="26109" customFormat="1" x14ac:dyDescent="0.25"/>
    <row r="26110" customFormat="1" x14ac:dyDescent="0.25"/>
    <row r="26111" customFormat="1" x14ac:dyDescent="0.25"/>
    <row r="26112" customFormat="1" x14ac:dyDescent="0.25"/>
    <row r="26113" customFormat="1" x14ac:dyDescent="0.25"/>
    <row r="26114" customFormat="1" x14ac:dyDescent="0.25"/>
    <row r="26115" customFormat="1" x14ac:dyDescent="0.25"/>
    <row r="26116" customFormat="1" x14ac:dyDescent="0.25"/>
    <row r="26117" customFormat="1" x14ac:dyDescent="0.25"/>
    <row r="26118" customFormat="1" x14ac:dyDescent="0.25"/>
    <row r="26119" customFormat="1" x14ac:dyDescent="0.25"/>
    <row r="26120" customFormat="1" x14ac:dyDescent="0.25"/>
    <row r="26121" customFormat="1" x14ac:dyDescent="0.25"/>
    <row r="26122" customFormat="1" x14ac:dyDescent="0.25"/>
    <row r="26123" customFormat="1" x14ac:dyDescent="0.25"/>
    <row r="26124" customFormat="1" x14ac:dyDescent="0.25"/>
    <row r="26125" customFormat="1" x14ac:dyDescent="0.25"/>
    <row r="26126" customFormat="1" x14ac:dyDescent="0.25"/>
    <row r="26127" customFormat="1" x14ac:dyDescent="0.25"/>
    <row r="26128" customFormat="1" x14ac:dyDescent="0.25"/>
    <row r="26129" customFormat="1" x14ac:dyDescent="0.25"/>
    <row r="26130" customFormat="1" x14ac:dyDescent="0.25"/>
    <row r="26131" customFormat="1" x14ac:dyDescent="0.25"/>
    <row r="26132" customFormat="1" x14ac:dyDescent="0.25"/>
    <row r="26133" customFormat="1" x14ac:dyDescent="0.25"/>
    <row r="26134" customFormat="1" x14ac:dyDescent="0.25"/>
    <row r="26135" customFormat="1" x14ac:dyDescent="0.25"/>
    <row r="26136" customFormat="1" x14ac:dyDescent="0.25"/>
    <row r="26137" customFormat="1" x14ac:dyDescent="0.25"/>
    <row r="26138" customFormat="1" x14ac:dyDescent="0.25"/>
    <row r="26139" customFormat="1" x14ac:dyDescent="0.25"/>
    <row r="26140" customFormat="1" x14ac:dyDescent="0.25"/>
    <row r="26141" customFormat="1" x14ac:dyDescent="0.25"/>
    <row r="26142" customFormat="1" x14ac:dyDescent="0.25"/>
    <row r="26143" customFormat="1" x14ac:dyDescent="0.25"/>
    <row r="26144" customFormat="1" x14ac:dyDescent="0.25"/>
    <row r="26145" customFormat="1" x14ac:dyDescent="0.25"/>
    <row r="26146" customFormat="1" x14ac:dyDescent="0.25"/>
    <row r="26147" customFormat="1" x14ac:dyDescent="0.25"/>
    <row r="26148" customFormat="1" x14ac:dyDescent="0.25"/>
    <row r="26149" customFormat="1" x14ac:dyDescent="0.25"/>
    <row r="26150" customFormat="1" x14ac:dyDescent="0.25"/>
    <row r="26151" customFormat="1" x14ac:dyDescent="0.25"/>
    <row r="26152" customFormat="1" x14ac:dyDescent="0.25"/>
    <row r="26153" customFormat="1" x14ac:dyDescent="0.25"/>
    <row r="26154" customFormat="1" x14ac:dyDescent="0.25"/>
    <row r="26155" customFormat="1" x14ac:dyDescent="0.25"/>
    <row r="26156" customFormat="1" x14ac:dyDescent="0.25"/>
    <row r="26157" customFormat="1" x14ac:dyDescent="0.25"/>
    <row r="26158" customFormat="1" x14ac:dyDescent="0.25"/>
    <row r="26159" customFormat="1" x14ac:dyDescent="0.25"/>
    <row r="26160" customFormat="1" x14ac:dyDescent="0.25"/>
    <row r="26161" customFormat="1" x14ac:dyDescent="0.25"/>
    <row r="26162" customFormat="1" x14ac:dyDescent="0.25"/>
    <row r="26163" customFormat="1" x14ac:dyDescent="0.25"/>
    <row r="26164" customFormat="1" x14ac:dyDescent="0.25"/>
    <row r="26165" customFormat="1" x14ac:dyDescent="0.25"/>
    <row r="26166" customFormat="1" x14ac:dyDescent="0.25"/>
    <row r="26167" customFormat="1" x14ac:dyDescent="0.25"/>
    <row r="26168" customFormat="1" x14ac:dyDescent="0.25"/>
    <row r="26169" customFormat="1" x14ac:dyDescent="0.25"/>
    <row r="26170" customFormat="1" x14ac:dyDescent="0.25"/>
    <row r="26171" customFormat="1" x14ac:dyDescent="0.25"/>
    <row r="26172" customFormat="1" x14ac:dyDescent="0.25"/>
    <row r="26173" customFormat="1" x14ac:dyDescent="0.25"/>
    <row r="26174" customFormat="1" x14ac:dyDescent="0.25"/>
    <row r="26175" customFormat="1" x14ac:dyDescent="0.25"/>
    <row r="26176" customFormat="1" x14ac:dyDescent="0.25"/>
    <row r="26177" customFormat="1" x14ac:dyDescent="0.25"/>
    <row r="26178" customFormat="1" x14ac:dyDescent="0.25"/>
    <row r="26179" customFormat="1" x14ac:dyDescent="0.25"/>
    <row r="26180" customFormat="1" x14ac:dyDescent="0.25"/>
    <row r="26181" customFormat="1" x14ac:dyDescent="0.25"/>
    <row r="26182" customFormat="1" x14ac:dyDescent="0.25"/>
    <row r="26183" customFormat="1" x14ac:dyDescent="0.25"/>
    <row r="26184" customFormat="1" x14ac:dyDescent="0.25"/>
    <row r="26185" customFormat="1" x14ac:dyDescent="0.25"/>
    <row r="26186" customFormat="1" x14ac:dyDescent="0.25"/>
    <row r="26187" customFormat="1" x14ac:dyDescent="0.25"/>
    <row r="26188" customFormat="1" x14ac:dyDescent="0.25"/>
    <row r="26189" customFormat="1" x14ac:dyDescent="0.25"/>
    <row r="26190" customFormat="1" x14ac:dyDescent="0.25"/>
    <row r="26191" customFormat="1" x14ac:dyDescent="0.25"/>
    <row r="26192" customFormat="1" x14ac:dyDescent="0.25"/>
    <row r="26193" customFormat="1" x14ac:dyDescent="0.25"/>
    <row r="26194" customFormat="1" x14ac:dyDescent="0.25"/>
    <row r="26195" customFormat="1" x14ac:dyDescent="0.25"/>
    <row r="26196" customFormat="1" x14ac:dyDescent="0.25"/>
    <row r="26197" customFormat="1" x14ac:dyDescent="0.25"/>
    <row r="26198" customFormat="1" x14ac:dyDescent="0.25"/>
    <row r="26199" customFormat="1" x14ac:dyDescent="0.25"/>
    <row r="26200" customFormat="1" x14ac:dyDescent="0.25"/>
    <row r="26201" customFormat="1" x14ac:dyDescent="0.25"/>
    <row r="26202" customFormat="1" x14ac:dyDescent="0.25"/>
    <row r="26203" customFormat="1" x14ac:dyDescent="0.25"/>
    <row r="26204" customFormat="1" x14ac:dyDescent="0.25"/>
    <row r="26205" customFormat="1" x14ac:dyDescent="0.25"/>
    <row r="26206" customFormat="1" x14ac:dyDescent="0.25"/>
    <row r="26207" customFormat="1" x14ac:dyDescent="0.25"/>
    <row r="26208" customFormat="1" x14ac:dyDescent="0.25"/>
    <row r="26209" customFormat="1" x14ac:dyDescent="0.25"/>
    <row r="26210" customFormat="1" x14ac:dyDescent="0.25"/>
    <row r="26211" customFormat="1" x14ac:dyDescent="0.25"/>
    <row r="26212" customFormat="1" x14ac:dyDescent="0.25"/>
    <row r="26213" customFormat="1" x14ac:dyDescent="0.25"/>
    <row r="26214" customFormat="1" x14ac:dyDescent="0.25"/>
    <row r="26215" customFormat="1" x14ac:dyDescent="0.25"/>
    <row r="26216" customFormat="1" x14ac:dyDescent="0.25"/>
    <row r="26217" customFormat="1" x14ac:dyDescent="0.25"/>
    <row r="26218" customFormat="1" x14ac:dyDescent="0.25"/>
    <row r="26219" customFormat="1" x14ac:dyDescent="0.25"/>
    <row r="26220" customFormat="1" x14ac:dyDescent="0.25"/>
    <row r="26221" customFormat="1" x14ac:dyDescent="0.25"/>
    <row r="26222" customFormat="1" x14ac:dyDescent="0.25"/>
    <row r="26223" customFormat="1" x14ac:dyDescent="0.25"/>
    <row r="26224" customFormat="1" x14ac:dyDescent="0.25"/>
    <row r="26225" customFormat="1" x14ac:dyDescent="0.25"/>
    <row r="26226" customFormat="1" x14ac:dyDescent="0.25"/>
    <row r="26227" customFormat="1" x14ac:dyDescent="0.25"/>
    <row r="26228" customFormat="1" x14ac:dyDescent="0.25"/>
    <row r="26229" customFormat="1" x14ac:dyDescent="0.25"/>
    <row r="26230" customFormat="1" x14ac:dyDescent="0.25"/>
    <row r="26231" customFormat="1" x14ac:dyDescent="0.25"/>
    <row r="26232" customFormat="1" x14ac:dyDescent="0.25"/>
    <row r="26233" customFormat="1" x14ac:dyDescent="0.25"/>
    <row r="26234" customFormat="1" x14ac:dyDescent="0.25"/>
    <row r="26235" customFormat="1" x14ac:dyDescent="0.25"/>
    <row r="26236" customFormat="1" x14ac:dyDescent="0.25"/>
    <row r="26237" customFormat="1" x14ac:dyDescent="0.25"/>
    <row r="26238" customFormat="1" x14ac:dyDescent="0.25"/>
    <row r="26239" customFormat="1" x14ac:dyDescent="0.25"/>
    <row r="26240" customFormat="1" x14ac:dyDescent="0.25"/>
    <row r="26241" customFormat="1" x14ac:dyDescent="0.25"/>
    <row r="26242" customFormat="1" x14ac:dyDescent="0.25"/>
    <row r="26243" customFormat="1" x14ac:dyDescent="0.25"/>
    <row r="26244" customFormat="1" x14ac:dyDescent="0.25"/>
    <row r="26245" customFormat="1" x14ac:dyDescent="0.25"/>
    <row r="26246" customFormat="1" x14ac:dyDescent="0.25"/>
    <row r="26247" customFormat="1" x14ac:dyDescent="0.25"/>
    <row r="26248" customFormat="1" x14ac:dyDescent="0.25"/>
    <row r="26249" customFormat="1" x14ac:dyDescent="0.25"/>
    <row r="26250" customFormat="1" x14ac:dyDescent="0.25"/>
    <row r="26251" customFormat="1" x14ac:dyDescent="0.25"/>
    <row r="26252" customFormat="1" x14ac:dyDescent="0.25"/>
    <row r="26253" customFormat="1" x14ac:dyDescent="0.25"/>
    <row r="26254" customFormat="1" x14ac:dyDescent="0.25"/>
    <row r="26255" customFormat="1" x14ac:dyDescent="0.25"/>
    <row r="26256" customFormat="1" x14ac:dyDescent="0.25"/>
    <row r="26257" customFormat="1" x14ac:dyDescent="0.25"/>
    <row r="26258" customFormat="1" x14ac:dyDescent="0.25"/>
    <row r="26259" customFormat="1" x14ac:dyDescent="0.25"/>
    <row r="26260" customFormat="1" x14ac:dyDescent="0.25"/>
    <row r="26261" customFormat="1" x14ac:dyDescent="0.25"/>
    <row r="26262" customFormat="1" x14ac:dyDescent="0.25"/>
    <row r="26263" customFormat="1" x14ac:dyDescent="0.25"/>
    <row r="26264" customFormat="1" x14ac:dyDescent="0.25"/>
    <row r="26265" customFormat="1" x14ac:dyDescent="0.25"/>
    <row r="26266" customFormat="1" x14ac:dyDescent="0.25"/>
    <row r="26267" customFormat="1" x14ac:dyDescent="0.25"/>
    <row r="26268" customFormat="1" x14ac:dyDescent="0.25"/>
    <row r="26269" customFormat="1" x14ac:dyDescent="0.25"/>
    <row r="26270" customFormat="1" x14ac:dyDescent="0.25"/>
    <row r="26271" customFormat="1" x14ac:dyDescent="0.25"/>
    <row r="26272" customFormat="1" x14ac:dyDescent="0.25"/>
    <row r="26273" customFormat="1" x14ac:dyDescent="0.25"/>
    <row r="26274" customFormat="1" x14ac:dyDescent="0.25"/>
    <row r="26275" customFormat="1" x14ac:dyDescent="0.25"/>
    <row r="26276" customFormat="1" x14ac:dyDescent="0.25"/>
    <row r="26277" customFormat="1" x14ac:dyDescent="0.25"/>
    <row r="26278" customFormat="1" x14ac:dyDescent="0.25"/>
    <row r="26279" customFormat="1" x14ac:dyDescent="0.25"/>
    <row r="26280" customFormat="1" x14ac:dyDescent="0.25"/>
    <row r="26281" customFormat="1" x14ac:dyDescent="0.25"/>
    <row r="26282" customFormat="1" x14ac:dyDescent="0.25"/>
    <row r="26283" customFormat="1" x14ac:dyDescent="0.25"/>
    <row r="26284" customFormat="1" x14ac:dyDescent="0.25"/>
    <row r="26285" customFormat="1" x14ac:dyDescent="0.25"/>
    <row r="26286" customFormat="1" x14ac:dyDescent="0.25"/>
    <row r="26287" customFormat="1" x14ac:dyDescent="0.25"/>
    <row r="26288" customFormat="1" x14ac:dyDescent="0.25"/>
    <row r="26289" customFormat="1" x14ac:dyDescent="0.25"/>
    <row r="26290" customFormat="1" x14ac:dyDescent="0.25"/>
    <row r="26291" customFormat="1" x14ac:dyDescent="0.25"/>
    <row r="26292" customFormat="1" x14ac:dyDescent="0.25"/>
    <row r="26293" customFormat="1" x14ac:dyDescent="0.25"/>
    <row r="26294" customFormat="1" x14ac:dyDescent="0.25"/>
    <row r="26295" customFormat="1" x14ac:dyDescent="0.25"/>
    <row r="26296" customFormat="1" x14ac:dyDescent="0.25"/>
    <row r="26297" customFormat="1" x14ac:dyDescent="0.25"/>
    <row r="26298" customFormat="1" x14ac:dyDescent="0.25"/>
    <row r="26299" customFormat="1" x14ac:dyDescent="0.25"/>
    <row r="26300" customFormat="1" x14ac:dyDescent="0.25"/>
    <row r="26301" customFormat="1" x14ac:dyDescent="0.25"/>
    <row r="26302" customFormat="1" x14ac:dyDescent="0.25"/>
    <row r="26303" customFormat="1" x14ac:dyDescent="0.25"/>
    <row r="26304" customFormat="1" x14ac:dyDescent="0.25"/>
    <row r="26305" customFormat="1" x14ac:dyDescent="0.25"/>
    <row r="26306" customFormat="1" x14ac:dyDescent="0.25"/>
    <row r="26307" customFormat="1" x14ac:dyDescent="0.25"/>
    <row r="26308" customFormat="1" x14ac:dyDescent="0.25"/>
    <row r="26309" customFormat="1" x14ac:dyDescent="0.25"/>
    <row r="26310" customFormat="1" x14ac:dyDescent="0.25"/>
    <row r="26311" customFormat="1" x14ac:dyDescent="0.25"/>
    <row r="26312" customFormat="1" x14ac:dyDescent="0.25"/>
    <row r="26313" customFormat="1" x14ac:dyDescent="0.25"/>
    <row r="26314" customFormat="1" x14ac:dyDescent="0.25"/>
    <row r="26315" customFormat="1" x14ac:dyDescent="0.25"/>
    <row r="26316" customFormat="1" x14ac:dyDescent="0.25"/>
    <row r="26317" customFormat="1" x14ac:dyDescent="0.25"/>
    <row r="26318" customFormat="1" x14ac:dyDescent="0.25"/>
    <row r="26319" customFormat="1" x14ac:dyDescent="0.25"/>
    <row r="26320" customFormat="1" x14ac:dyDescent="0.25"/>
    <row r="26321" customFormat="1" x14ac:dyDescent="0.25"/>
    <row r="26322" customFormat="1" x14ac:dyDescent="0.25"/>
    <row r="26323" customFormat="1" x14ac:dyDescent="0.25"/>
    <row r="26324" customFormat="1" x14ac:dyDescent="0.25"/>
    <row r="26325" customFormat="1" x14ac:dyDescent="0.25"/>
    <row r="26326" customFormat="1" x14ac:dyDescent="0.25"/>
    <row r="26327" customFormat="1" x14ac:dyDescent="0.25"/>
    <row r="26328" customFormat="1" x14ac:dyDescent="0.25"/>
    <row r="26329" customFormat="1" x14ac:dyDescent="0.25"/>
    <row r="26330" customFormat="1" x14ac:dyDescent="0.25"/>
    <row r="26331" customFormat="1" x14ac:dyDescent="0.25"/>
    <row r="26332" customFormat="1" x14ac:dyDescent="0.25"/>
    <row r="26333" customFormat="1" x14ac:dyDescent="0.25"/>
    <row r="26334" customFormat="1" x14ac:dyDescent="0.25"/>
    <row r="26335" customFormat="1" x14ac:dyDescent="0.25"/>
    <row r="26336" customFormat="1" x14ac:dyDescent="0.25"/>
    <row r="26337" customFormat="1" x14ac:dyDescent="0.25"/>
    <row r="26338" customFormat="1" x14ac:dyDescent="0.25"/>
    <row r="26339" customFormat="1" x14ac:dyDescent="0.25"/>
    <row r="26340" customFormat="1" x14ac:dyDescent="0.25"/>
    <row r="26341" customFormat="1" x14ac:dyDescent="0.25"/>
    <row r="26342" customFormat="1" x14ac:dyDescent="0.25"/>
    <row r="26343" customFormat="1" x14ac:dyDescent="0.25"/>
    <row r="26344" customFormat="1" x14ac:dyDescent="0.25"/>
    <row r="26345" customFormat="1" x14ac:dyDescent="0.25"/>
    <row r="26346" customFormat="1" x14ac:dyDescent="0.25"/>
    <row r="26347" customFormat="1" x14ac:dyDescent="0.25"/>
    <row r="26348" customFormat="1" x14ac:dyDescent="0.25"/>
    <row r="26349" customFormat="1" x14ac:dyDescent="0.25"/>
    <row r="26350" customFormat="1" x14ac:dyDescent="0.25"/>
    <row r="26351" customFormat="1" x14ac:dyDescent="0.25"/>
    <row r="26352" customFormat="1" x14ac:dyDescent="0.25"/>
    <row r="26353" customFormat="1" x14ac:dyDescent="0.25"/>
    <row r="26354" customFormat="1" x14ac:dyDescent="0.25"/>
    <row r="26355" customFormat="1" x14ac:dyDescent="0.25"/>
    <row r="26356" customFormat="1" x14ac:dyDescent="0.25"/>
    <row r="26357" customFormat="1" x14ac:dyDescent="0.25"/>
    <row r="26358" customFormat="1" x14ac:dyDescent="0.25"/>
    <row r="26359" customFormat="1" x14ac:dyDescent="0.25"/>
    <row r="26360" customFormat="1" x14ac:dyDescent="0.25"/>
    <row r="26361" customFormat="1" x14ac:dyDescent="0.25"/>
    <row r="26362" customFormat="1" x14ac:dyDescent="0.25"/>
    <row r="26363" customFormat="1" x14ac:dyDescent="0.25"/>
    <row r="26364" customFormat="1" x14ac:dyDescent="0.25"/>
    <row r="26365" customFormat="1" x14ac:dyDescent="0.25"/>
    <row r="26366" customFormat="1" x14ac:dyDescent="0.25"/>
    <row r="26367" customFormat="1" x14ac:dyDescent="0.25"/>
    <row r="26368" customFormat="1" x14ac:dyDescent="0.25"/>
    <row r="26369" customFormat="1" x14ac:dyDescent="0.25"/>
    <row r="26370" customFormat="1" x14ac:dyDescent="0.25"/>
    <row r="26371" customFormat="1" x14ac:dyDescent="0.25"/>
    <row r="26372" customFormat="1" x14ac:dyDescent="0.25"/>
    <row r="26373" customFormat="1" x14ac:dyDescent="0.25"/>
    <row r="26374" customFormat="1" x14ac:dyDescent="0.25"/>
    <row r="26375" customFormat="1" x14ac:dyDescent="0.25"/>
    <row r="26376" customFormat="1" x14ac:dyDescent="0.25"/>
    <row r="26377" customFormat="1" x14ac:dyDescent="0.25"/>
    <row r="26378" customFormat="1" x14ac:dyDescent="0.25"/>
    <row r="26379" customFormat="1" x14ac:dyDescent="0.25"/>
    <row r="26380" customFormat="1" x14ac:dyDescent="0.25"/>
    <row r="26381" customFormat="1" x14ac:dyDescent="0.25"/>
    <row r="26382" customFormat="1" x14ac:dyDescent="0.25"/>
    <row r="26383" customFormat="1" x14ac:dyDescent="0.25"/>
    <row r="26384" customFormat="1" x14ac:dyDescent="0.25"/>
    <row r="26385" customFormat="1" x14ac:dyDescent="0.25"/>
    <row r="26386" customFormat="1" x14ac:dyDescent="0.25"/>
    <row r="26387" customFormat="1" x14ac:dyDescent="0.25"/>
    <row r="26388" customFormat="1" x14ac:dyDescent="0.25"/>
    <row r="26389" customFormat="1" x14ac:dyDescent="0.25"/>
    <row r="26390" customFormat="1" x14ac:dyDescent="0.25"/>
    <row r="26391" customFormat="1" x14ac:dyDescent="0.25"/>
    <row r="26392" customFormat="1" x14ac:dyDescent="0.25"/>
    <row r="26393" customFormat="1" x14ac:dyDescent="0.25"/>
    <row r="26394" customFormat="1" x14ac:dyDescent="0.25"/>
    <row r="26395" customFormat="1" x14ac:dyDescent="0.25"/>
    <row r="26396" customFormat="1" x14ac:dyDescent="0.25"/>
    <row r="26397" customFormat="1" x14ac:dyDescent="0.25"/>
    <row r="26398" customFormat="1" x14ac:dyDescent="0.25"/>
    <row r="26399" customFormat="1" x14ac:dyDescent="0.25"/>
    <row r="26400" customFormat="1" x14ac:dyDescent="0.25"/>
    <row r="26401" customFormat="1" x14ac:dyDescent="0.25"/>
    <row r="26402" customFormat="1" x14ac:dyDescent="0.25"/>
    <row r="26403" customFormat="1" x14ac:dyDescent="0.25"/>
    <row r="26404" customFormat="1" x14ac:dyDescent="0.25"/>
    <row r="26405" customFormat="1" x14ac:dyDescent="0.25"/>
    <row r="26406" customFormat="1" x14ac:dyDescent="0.25"/>
    <row r="26407" customFormat="1" x14ac:dyDescent="0.25"/>
    <row r="26408" customFormat="1" x14ac:dyDescent="0.25"/>
    <row r="26409" customFormat="1" x14ac:dyDescent="0.25"/>
    <row r="26410" customFormat="1" x14ac:dyDescent="0.25"/>
    <row r="26411" customFormat="1" x14ac:dyDescent="0.25"/>
    <row r="26412" customFormat="1" x14ac:dyDescent="0.25"/>
    <row r="26413" customFormat="1" x14ac:dyDescent="0.25"/>
    <row r="26414" customFormat="1" x14ac:dyDescent="0.25"/>
    <row r="26415" customFormat="1" x14ac:dyDescent="0.25"/>
    <row r="26416" customFormat="1" x14ac:dyDescent="0.25"/>
    <row r="26417" customFormat="1" x14ac:dyDescent="0.25"/>
    <row r="26418" customFormat="1" x14ac:dyDescent="0.25"/>
    <row r="26419" customFormat="1" x14ac:dyDescent="0.25"/>
    <row r="26420" customFormat="1" x14ac:dyDescent="0.25"/>
    <row r="26421" customFormat="1" x14ac:dyDescent="0.25"/>
    <row r="26422" customFormat="1" x14ac:dyDescent="0.25"/>
    <row r="26423" customFormat="1" x14ac:dyDescent="0.25"/>
    <row r="26424" customFormat="1" x14ac:dyDescent="0.25"/>
    <row r="26425" customFormat="1" x14ac:dyDescent="0.25"/>
    <row r="26426" customFormat="1" x14ac:dyDescent="0.25"/>
    <row r="26427" customFormat="1" x14ac:dyDescent="0.25"/>
    <row r="26428" customFormat="1" x14ac:dyDescent="0.25"/>
    <row r="26429" customFormat="1" x14ac:dyDescent="0.25"/>
    <row r="26430" customFormat="1" x14ac:dyDescent="0.25"/>
    <row r="26431" customFormat="1" x14ac:dyDescent="0.25"/>
    <row r="26432" customFormat="1" x14ac:dyDescent="0.25"/>
    <row r="26433" customFormat="1" x14ac:dyDescent="0.25"/>
    <row r="26434" customFormat="1" x14ac:dyDescent="0.25"/>
    <row r="26435" customFormat="1" x14ac:dyDescent="0.25"/>
    <row r="26436" customFormat="1" x14ac:dyDescent="0.25"/>
    <row r="26437" customFormat="1" x14ac:dyDescent="0.25"/>
    <row r="26438" customFormat="1" x14ac:dyDescent="0.25"/>
    <row r="26439" customFormat="1" x14ac:dyDescent="0.25"/>
    <row r="26440" customFormat="1" x14ac:dyDescent="0.25"/>
    <row r="26441" customFormat="1" x14ac:dyDescent="0.25"/>
    <row r="26442" customFormat="1" x14ac:dyDescent="0.25"/>
    <row r="26443" customFormat="1" x14ac:dyDescent="0.25"/>
    <row r="26444" customFormat="1" x14ac:dyDescent="0.25"/>
    <row r="26445" customFormat="1" x14ac:dyDescent="0.25"/>
    <row r="26446" customFormat="1" x14ac:dyDescent="0.25"/>
    <row r="26447" customFormat="1" x14ac:dyDescent="0.25"/>
    <row r="26448" customFormat="1" x14ac:dyDescent="0.25"/>
    <row r="26449" customFormat="1" x14ac:dyDescent="0.25"/>
    <row r="26450" customFormat="1" x14ac:dyDescent="0.25"/>
    <row r="26451" customFormat="1" x14ac:dyDescent="0.25"/>
    <row r="26452" customFormat="1" x14ac:dyDescent="0.25"/>
    <row r="26453" customFormat="1" x14ac:dyDescent="0.25"/>
    <row r="26454" customFormat="1" x14ac:dyDescent="0.25"/>
    <row r="26455" customFormat="1" x14ac:dyDescent="0.25"/>
    <row r="26456" customFormat="1" x14ac:dyDescent="0.25"/>
    <row r="26457" customFormat="1" x14ac:dyDescent="0.25"/>
    <row r="26458" customFormat="1" x14ac:dyDescent="0.25"/>
    <row r="26459" customFormat="1" x14ac:dyDescent="0.25"/>
    <row r="26460" customFormat="1" x14ac:dyDescent="0.25"/>
    <row r="26461" customFormat="1" x14ac:dyDescent="0.25"/>
    <row r="26462" customFormat="1" x14ac:dyDescent="0.25"/>
    <row r="26463" customFormat="1" x14ac:dyDescent="0.25"/>
    <row r="26464" customFormat="1" x14ac:dyDescent="0.25"/>
    <row r="26465" customFormat="1" x14ac:dyDescent="0.25"/>
    <row r="26466" customFormat="1" x14ac:dyDescent="0.25"/>
    <row r="26467" customFormat="1" x14ac:dyDescent="0.25"/>
    <row r="26468" customFormat="1" x14ac:dyDescent="0.25"/>
    <row r="26469" customFormat="1" x14ac:dyDescent="0.25"/>
    <row r="26470" customFormat="1" x14ac:dyDescent="0.25"/>
    <row r="26471" customFormat="1" x14ac:dyDescent="0.25"/>
    <row r="26472" customFormat="1" x14ac:dyDescent="0.25"/>
    <row r="26473" customFormat="1" x14ac:dyDescent="0.25"/>
    <row r="26474" customFormat="1" x14ac:dyDescent="0.25"/>
    <row r="26475" customFormat="1" x14ac:dyDescent="0.25"/>
    <row r="26476" customFormat="1" x14ac:dyDescent="0.25"/>
    <row r="26477" customFormat="1" x14ac:dyDescent="0.25"/>
    <row r="26478" customFormat="1" x14ac:dyDescent="0.25"/>
    <row r="26479" customFormat="1" x14ac:dyDescent="0.25"/>
    <row r="26480" customFormat="1" x14ac:dyDescent="0.25"/>
    <row r="26481" customFormat="1" x14ac:dyDescent="0.25"/>
    <row r="26482" customFormat="1" x14ac:dyDescent="0.25"/>
    <row r="26483" customFormat="1" x14ac:dyDescent="0.25"/>
    <row r="26484" customFormat="1" x14ac:dyDescent="0.25"/>
    <row r="26485" customFormat="1" x14ac:dyDescent="0.25"/>
    <row r="26486" customFormat="1" x14ac:dyDescent="0.25"/>
    <row r="26487" customFormat="1" x14ac:dyDescent="0.25"/>
    <row r="26488" customFormat="1" x14ac:dyDescent="0.25"/>
    <row r="26489" customFormat="1" x14ac:dyDescent="0.25"/>
    <row r="26490" customFormat="1" x14ac:dyDescent="0.25"/>
    <row r="26491" customFormat="1" x14ac:dyDescent="0.25"/>
    <row r="26492" customFormat="1" x14ac:dyDescent="0.25"/>
    <row r="26493" customFormat="1" x14ac:dyDescent="0.25"/>
    <row r="26494" customFormat="1" x14ac:dyDescent="0.25"/>
    <row r="26495" customFormat="1" x14ac:dyDescent="0.25"/>
    <row r="26496" customFormat="1" x14ac:dyDescent="0.25"/>
    <row r="26497" customFormat="1" x14ac:dyDescent="0.25"/>
    <row r="26498" customFormat="1" x14ac:dyDescent="0.25"/>
    <row r="26499" customFormat="1" x14ac:dyDescent="0.25"/>
    <row r="26500" customFormat="1" x14ac:dyDescent="0.25"/>
    <row r="26501" customFormat="1" x14ac:dyDescent="0.25"/>
    <row r="26502" customFormat="1" x14ac:dyDescent="0.25"/>
    <row r="26503" customFormat="1" x14ac:dyDescent="0.25"/>
    <row r="26504" customFormat="1" x14ac:dyDescent="0.25"/>
    <row r="26505" customFormat="1" x14ac:dyDescent="0.25"/>
    <row r="26506" customFormat="1" x14ac:dyDescent="0.25"/>
    <row r="26507" customFormat="1" x14ac:dyDescent="0.25"/>
    <row r="26508" customFormat="1" x14ac:dyDescent="0.25"/>
    <row r="26509" customFormat="1" x14ac:dyDescent="0.25"/>
    <row r="26510" customFormat="1" x14ac:dyDescent="0.25"/>
    <row r="26511" customFormat="1" x14ac:dyDescent="0.25"/>
    <row r="26512" customFormat="1" x14ac:dyDescent="0.25"/>
    <row r="26513" customFormat="1" x14ac:dyDescent="0.25"/>
    <row r="26514" customFormat="1" x14ac:dyDescent="0.25"/>
    <row r="26515" customFormat="1" x14ac:dyDescent="0.25"/>
    <row r="26516" customFormat="1" x14ac:dyDescent="0.25"/>
    <row r="26517" customFormat="1" x14ac:dyDescent="0.25"/>
    <row r="26518" customFormat="1" x14ac:dyDescent="0.25"/>
    <row r="26519" customFormat="1" x14ac:dyDescent="0.25"/>
    <row r="26520" customFormat="1" x14ac:dyDescent="0.25"/>
    <row r="26521" customFormat="1" x14ac:dyDescent="0.25"/>
    <row r="26522" customFormat="1" x14ac:dyDescent="0.25"/>
    <row r="26523" customFormat="1" x14ac:dyDescent="0.25"/>
    <row r="26524" customFormat="1" x14ac:dyDescent="0.25"/>
    <row r="26525" customFormat="1" x14ac:dyDescent="0.25"/>
    <row r="26526" customFormat="1" x14ac:dyDescent="0.25"/>
    <row r="26527" customFormat="1" x14ac:dyDescent="0.25"/>
    <row r="26528" customFormat="1" x14ac:dyDescent="0.25"/>
    <row r="26529" customFormat="1" x14ac:dyDescent="0.25"/>
    <row r="26530" customFormat="1" x14ac:dyDescent="0.25"/>
    <row r="26531" customFormat="1" x14ac:dyDescent="0.25"/>
    <row r="26532" customFormat="1" x14ac:dyDescent="0.25"/>
    <row r="26533" customFormat="1" x14ac:dyDescent="0.25"/>
    <row r="26534" customFormat="1" x14ac:dyDescent="0.25"/>
    <row r="26535" customFormat="1" x14ac:dyDescent="0.25"/>
    <row r="26536" customFormat="1" x14ac:dyDescent="0.25"/>
    <row r="26537" customFormat="1" x14ac:dyDescent="0.25"/>
    <row r="26538" customFormat="1" x14ac:dyDescent="0.25"/>
    <row r="26539" customFormat="1" x14ac:dyDescent="0.25"/>
    <row r="26540" customFormat="1" x14ac:dyDescent="0.25"/>
    <row r="26541" customFormat="1" x14ac:dyDescent="0.25"/>
    <row r="26542" customFormat="1" x14ac:dyDescent="0.25"/>
    <row r="26543" customFormat="1" x14ac:dyDescent="0.25"/>
    <row r="26544" customFormat="1" x14ac:dyDescent="0.25"/>
    <row r="26545" customFormat="1" x14ac:dyDescent="0.25"/>
    <row r="26546" customFormat="1" x14ac:dyDescent="0.25"/>
    <row r="26547" customFormat="1" x14ac:dyDescent="0.25"/>
    <row r="26548" customFormat="1" x14ac:dyDescent="0.25"/>
    <row r="26549" customFormat="1" x14ac:dyDescent="0.25"/>
    <row r="26550" customFormat="1" x14ac:dyDescent="0.25"/>
    <row r="26551" customFormat="1" x14ac:dyDescent="0.25"/>
    <row r="26552" customFormat="1" x14ac:dyDescent="0.25"/>
    <row r="26553" customFormat="1" x14ac:dyDescent="0.25"/>
    <row r="26554" customFormat="1" x14ac:dyDescent="0.25"/>
    <row r="26555" customFormat="1" x14ac:dyDescent="0.25"/>
    <row r="26556" customFormat="1" x14ac:dyDescent="0.25"/>
    <row r="26557" customFormat="1" x14ac:dyDescent="0.25"/>
    <row r="26558" customFormat="1" x14ac:dyDescent="0.25"/>
    <row r="26559" customFormat="1" x14ac:dyDescent="0.25"/>
    <row r="26560" customFormat="1" x14ac:dyDescent="0.25"/>
    <row r="26561" customFormat="1" x14ac:dyDescent="0.25"/>
    <row r="26562" customFormat="1" x14ac:dyDescent="0.25"/>
    <row r="26563" customFormat="1" x14ac:dyDescent="0.25"/>
    <row r="26564" customFormat="1" x14ac:dyDescent="0.25"/>
    <row r="26565" customFormat="1" x14ac:dyDescent="0.25"/>
    <row r="26566" customFormat="1" x14ac:dyDescent="0.25"/>
    <row r="26567" customFormat="1" x14ac:dyDescent="0.25"/>
    <row r="26568" customFormat="1" x14ac:dyDescent="0.25"/>
    <row r="26569" customFormat="1" x14ac:dyDescent="0.25"/>
    <row r="26570" customFormat="1" x14ac:dyDescent="0.25"/>
    <row r="26571" customFormat="1" x14ac:dyDescent="0.25"/>
    <row r="26572" customFormat="1" x14ac:dyDescent="0.25"/>
    <row r="26573" customFormat="1" x14ac:dyDescent="0.25"/>
    <row r="26574" customFormat="1" x14ac:dyDescent="0.25"/>
    <row r="26575" customFormat="1" x14ac:dyDescent="0.25"/>
    <row r="26576" customFormat="1" x14ac:dyDescent="0.25"/>
    <row r="26577" customFormat="1" x14ac:dyDescent="0.25"/>
    <row r="26578" customFormat="1" x14ac:dyDescent="0.25"/>
    <row r="26579" customFormat="1" x14ac:dyDescent="0.25"/>
    <row r="26580" customFormat="1" x14ac:dyDescent="0.25"/>
    <row r="26581" customFormat="1" x14ac:dyDescent="0.25"/>
    <row r="26582" customFormat="1" x14ac:dyDescent="0.25"/>
    <row r="26583" customFormat="1" x14ac:dyDescent="0.25"/>
    <row r="26584" customFormat="1" x14ac:dyDescent="0.25"/>
    <row r="26585" customFormat="1" x14ac:dyDescent="0.25"/>
    <row r="26586" customFormat="1" x14ac:dyDescent="0.25"/>
    <row r="26587" customFormat="1" x14ac:dyDescent="0.25"/>
    <row r="26588" customFormat="1" x14ac:dyDescent="0.25"/>
    <row r="26589" customFormat="1" x14ac:dyDescent="0.25"/>
    <row r="26590" customFormat="1" x14ac:dyDescent="0.25"/>
    <row r="26591" customFormat="1" x14ac:dyDescent="0.25"/>
    <row r="26592" customFormat="1" x14ac:dyDescent="0.25"/>
    <row r="26593" customFormat="1" x14ac:dyDescent="0.25"/>
    <row r="26594" customFormat="1" x14ac:dyDescent="0.25"/>
    <row r="26595" customFormat="1" x14ac:dyDescent="0.25"/>
    <row r="26596" customFormat="1" x14ac:dyDescent="0.25"/>
    <row r="26597" customFormat="1" x14ac:dyDescent="0.25"/>
    <row r="26598" customFormat="1" x14ac:dyDescent="0.25"/>
    <row r="26599" customFormat="1" x14ac:dyDescent="0.25"/>
    <row r="26600" customFormat="1" x14ac:dyDescent="0.25"/>
    <row r="26601" customFormat="1" x14ac:dyDescent="0.25"/>
    <row r="26602" customFormat="1" x14ac:dyDescent="0.25"/>
    <row r="26603" customFormat="1" x14ac:dyDescent="0.25"/>
    <row r="26604" customFormat="1" x14ac:dyDescent="0.25"/>
    <row r="26605" customFormat="1" x14ac:dyDescent="0.25"/>
    <row r="26606" customFormat="1" x14ac:dyDescent="0.25"/>
    <row r="26607" customFormat="1" x14ac:dyDescent="0.25"/>
    <row r="26608" customFormat="1" x14ac:dyDescent="0.25"/>
    <row r="26609" customFormat="1" x14ac:dyDescent="0.25"/>
    <row r="26610" customFormat="1" x14ac:dyDescent="0.25"/>
    <row r="26611" customFormat="1" x14ac:dyDescent="0.25"/>
    <row r="26612" customFormat="1" x14ac:dyDescent="0.25"/>
    <row r="26613" customFormat="1" x14ac:dyDescent="0.25"/>
    <row r="26614" customFormat="1" x14ac:dyDescent="0.25"/>
    <row r="26615" customFormat="1" x14ac:dyDescent="0.25"/>
    <row r="26616" customFormat="1" x14ac:dyDescent="0.25"/>
    <row r="26617" customFormat="1" x14ac:dyDescent="0.25"/>
    <row r="26618" customFormat="1" x14ac:dyDescent="0.25"/>
    <row r="26619" customFormat="1" x14ac:dyDescent="0.25"/>
    <row r="26620" customFormat="1" x14ac:dyDescent="0.25"/>
    <row r="26621" customFormat="1" x14ac:dyDescent="0.25"/>
    <row r="26622" customFormat="1" x14ac:dyDescent="0.25"/>
    <row r="26623" customFormat="1" x14ac:dyDescent="0.25"/>
    <row r="26624" customFormat="1" x14ac:dyDescent="0.25"/>
    <row r="26625" customFormat="1" x14ac:dyDescent="0.25"/>
    <row r="26626" customFormat="1" x14ac:dyDescent="0.25"/>
    <row r="26627" customFormat="1" x14ac:dyDescent="0.25"/>
    <row r="26628" customFormat="1" x14ac:dyDescent="0.25"/>
    <row r="26629" customFormat="1" x14ac:dyDescent="0.25"/>
    <row r="26630" customFormat="1" x14ac:dyDescent="0.25"/>
    <row r="26631" customFormat="1" x14ac:dyDescent="0.25"/>
    <row r="26632" customFormat="1" x14ac:dyDescent="0.25"/>
    <row r="26633" customFormat="1" x14ac:dyDescent="0.25"/>
    <row r="26634" customFormat="1" x14ac:dyDescent="0.25"/>
    <row r="26635" customFormat="1" x14ac:dyDescent="0.25"/>
    <row r="26636" customFormat="1" x14ac:dyDescent="0.25"/>
    <row r="26637" customFormat="1" x14ac:dyDescent="0.25"/>
    <row r="26638" customFormat="1" x14ac:dyDescent="0.25"/>
    <row r="26639" customFormat="1" x14ac:dyDescent="0.25"/>
    <row r="26640" customFormat="1" x14ac:dyDescent="0.25"/>
    <row r="26641" customFormat="1" x14ac:dyDescent="0.25"/>
    <row r="26642" customFormat="1" x14ac:dyDescent="0.25"/>
    <row r="26643" customFormat="1" x14ac:dyDescent="0.25"/>
    <row r="26644" customFormat="1" x14ac:dyDescent="0.25"/>
    <row r="26645" customFormat="1" x14ac:dyDescent="0.25"/>
    <row r="26646" customFormat="1" x14ac:dyDescent="0.25"/>
    <row r="26647" customFormat="1" x14ac:dyDescent="0.25"/>
    <row r="26648" customFormat="1" x14ac:dyDescent="0.25"/>
    <row r="26649" customFormat="1" x14ac:dyDescent="0.25"/>
    <row r="26650" customFormat="1" x14ac:dyDescent="0.25"/>
    <row r="26651" customFormat="1" x14ac:dyDescent="0.25"/>
    <row r="26652" customFormat="1" x14ac:dyDescent="0.25"/>
    <row r="26653" customFormat="1" x14ac:dyDescent="0.25"/>
    <row r="26654" customFormat="1" x14ac:dyDescent="0.25"/>
    <row r="26655" customFormat="1" x14ac:dyDescent="0.25"/>
    <row r="26656" customFormat="1" x14ac:dyDescent="0.25"/>
    <row r="26657" customFormat="1" x14ac:dyDescent="0.25"/>
    <row r="26658" customFormat="1" x14ac:dyDescent="0.25"/>
    <row r="26659" customFormat="1" x14ac:dyDescent="0.25"/>
    <row r="26660" customFormat="1" x14ac:dyDescent="0.25"/>
    <row r="26661" customFormat="1" x14ac:dyDescent="0.25"/>
    <row r="26662" customFormat="1" x14ac:dyDescent="0.25"/>
    <row r="26663" customFormat="1" x14ac:dyDescent="0.25"/>
    <row r="26664" customFormat="1" x14ac:dyDescent="0.25"/>
    <row r="26665" customFormat="1" x14ac:dyDescent="0.25"/>
    <row r="26666" customFormat="1" x14ac:dyDescent="0.25"/>
    <row r="26667" customFormat="1" x14ac:dyDescent="0.25"/>
    <row r="26668" customFormat="1" x14ac:dyDescent="0.25"/>
    <row r="26669" customFormat="1" x14ac:dyDescent="0.25"/>
    <row r="26670" customFormat="1" x14ac:dyDescent="0.25"/>
    <row r="26671" customFormat="1" x14ac:dyDescent="0.25"/>
    <row r="26672" customFormat="1" x14ac:dyDescent="0.25"/>
    <row r="26673" customFormat="1" x14ac:dyDescent="0.25"/>
    <row r="26674" customFormat="1" x14ac:dyDescent="0.25"/>
    <row r="26675" customFormat="1" x14ac:dyDescent="0.25"/>
    <row r="26676" customFormat="1" x14ac:dyDescent="0.25"/>
    <row r="26677" customFormat="1" x14ac:dyDescent="0.25"/>
    <row r="26678" customFormat="1" x14ac:dyDescent="0.25"/>
    <row r="26679" customFormat="1" x14ac:dyDescent="0.25"/>
    <row r="26680" customFormat="1" x14ac:dyDescent="0.25"/>
    <row r="26681" customFormat="1" x14ac:dyDescent="0.25"/>
    <row r="26682" customFormat="1" x14ac:dyDescent="0.25"/>
    <row r="26683" customFormat="1" x14ac:dyDescent="0.25"/>
    <row r="26684" customFormat="1" x14ac:dyDescent="0.25"/>
    <row r="26685" customFormat="1" x14ac:dyDescent="0.25"/>
    <row r="26686" customFormat="1" x14ac:dyDescent="0.25"/>
    <row r="26687" customFormat="1" x14ac:dyDescent="0.25"/>
    <row r="26688" customFormat="1" x14ac:dyDescent="0.25"/>
    <row r="26689" customFormat="1" x14ac:dyDescent="0.25"/>
    <row r="26690" customFormat="1" x14ac:dyDescent="0.25"/>
    <row r="26691" customFormat="1" x14ac:dyDescent="0.25"/>
    <row r="26692" customFormat="1" x14ac:dyDescent="0.25"/>
    <row r="26693" customFormat="1" x14ac:dyDescent="0.25"/>
    <row r="26694" customFormat="1" x14ac:dyDescent="0.25"/>
    <row r="26695" customFormat="1" x14ac:dyDescent="0.25"/>
    <row r="26696" customFormat="1" x14ac:dyDescent="0.25"/>
    <row r="26697" customFormat="1" x14ac:dyDescent="0.25"/>
    <row r="26698" customFormat="1" x14ac:dyDescent="0.25"/>
    <row r="26699" customFormat="1" x14ac:dyDescent="0.25"/>
    <row r="26700" customFormat="1" x14ac:dyDescent="0.25"/>
    <row r="26701" customFormat="1" x14ac:dyDescent="0.25"/>
    <row r="26702" customFormat="1" x14ac:dyDescent="0.25"/>
    <row r="26703" customFormat="1" x14ac:dyDescent="0.25"/>
    <row r="26704" customFormat="1" x14ac:dyDescent="0.25"/>
    <row r="26705" customFormat="1" x14ac:dyDescent="0.25"/>
    <row r="26706" customFormat="1" x14ac:dyDescent="0.25"/>
    <row r="26707" customFormat="1" x14ac:dyDescent="0.25"/>
    <row r="26708" customFormat="1" x14ac:dyDescent="0.25"/>
    <row r="26709" customFormat="1" x14ac:dyDescent="0.25"/>
    <row r="26710" customFormat="1" x14ac:dyDescent="0.25"/>
    <row r="26711" customFormat="1" x14ac:dyDescent="0.25"/>
    <row r="26712" customFormat="1" x14ac:dyDescent="0.25"/>
    <row r="26713" customFormat="1" x14ac:dyDescent="0.25"/>
    <row r="26714" customFormat="1" x14ac:dyDescent="0.25"/>
    <row r="26715" customFormat="1" x14ac:dyDescent="0.25"/>
    <row r="26716" customFormat="1" x14ac:dyDescent="0.25"/>
    <row r="26717" customFormat="1" x14ac:dyDescent="0.25"/>
    <row r="26718" customFormat="1" x14ac:dyDescent="0.25"/>
    <row r="26719" customFormat="1" x14ac:dyDescent="0.25"/>
    <row r="26720" customFormat="1" x14ac:dyDescent="0.25"/>
    <row r="26721" customFormat="1" x14ac:dyDescent="0.25"/>
    <row r="26722" customFormat="1" x14ac:dyDescent="0.25"/>
    <row r="26723" customFormat="1" x14ac:dyDescent="0.25"/>
    <row r="26724" customFormat="1" x14ac:dyDescent="0.25"/>
    <row r="26725" customFormat="1" x14ac:dyDescent="0.25"/>
    <row r="26726" customFormat="1" x14ac:dyDescent="0.25"/>
    <row r="26727" customFormat="1" x14ac:dyDescent="0.25"/>
    <row r="26728" customFormat="1" x14ac:dyDescent="0.25"/>
    <row r="26729" customFormat="1" x14ac:dyDescent="0.25"/>
    <row r="26730" customFormat="1" x14ac:dyDescent="0.25"/>
    <row r="26731" customFormat="1" x14ac:dyDescent="0.25"/>
    <row r="26732" customFormat="1" x14ac:dyDescent="0.25"/>
    <row r="26733" customFormat="1" x14ac:dyDescent="0.25"/>
    <row r="26734" customFormat="1" x14ac:dyDescent="0.25"/>
    <row r="26735" customFormat="1" x14ac:dyDescent="0.25"/>
    <row r="26736" customFormat="1" x14ac:dyDescent="0.25"/>
    <row r="26737" customFormat="1" x14ac:dyDescent="0.25"/>
    <row r="26738" customFormat="1" x14ac:dyDescent="0.25"/>
    <row r="26739" customFormat="1" x14ac:dyDescent="0.25"/>
    <row r="26740" customFormat="1" x14ac:dyDescent="0.25"/>
    <row r="26741" customFormat="1" x14ac:dyDescent="0.25"/>
    <row r="26742" customFormat="1" x14ac:dyDescent="0.25"/>
    <row r="26743" customFormat="1" x14ac:dyDescent="0.25"/>
    <row r="26744" customFormat="1" x14ac:dyDescent="0.25"/>
    <row r="26745" customFormat="1" x14ac:dyDescent="0.25"/>
    <row r="26746" customFormat="1" x14ac:dyDescent="0.25"/>
    <row r="26747" customFormat="1" x14ac:dyDescent="0.25"/>
    <row r="26748" customFormat="1" x14ac:dyDescent="0.25"/>
    <row r="26749" customFormat="1" x14ac:dyDescent="0.25"/>
    <row r="26750" customFormat="1" x14ac:dyDescent="0.25"/>
    <row r="26751" customFormat="1" x14ac:dyDescent="0.25"/>
    <row r="26752" customFormat="1" x14ac:dyDescent="0.25"/>
    <row r="26753" customFormat="1" x14ac:dyDescent="0.25"/>
    <row r="26754" customFormat="1" x14ac:dyDescent="0.25"/>
    <row r="26755" customFormat="1" x14ac:dyDescent="0.25"/>
    <row r="26756" customFormat="1" x14ac:dyDescent="0.25"/>
    <row r="26757" customFormat="1" x14ac:dyDescent="0.25"/>
    <row r="26758" customFormat="1" x14ac:dyDescent="0.25"/>
    <row r="26759" customFormat="1" x14ac:dyDescent="0.25"/>
    <row r="26760" customFormat="1" x14ac:dyDescent="0.25"/>
    <row r="26761" customFormat="1" x14ac:dyDescent="0.25"/>
    <row r="26762" customFormat="1" x14ac:dyDescent="0.25"/>
    <row r="26763" customFormat="1" x14ac:dyDescent="0.25"/>
    <row r="26764" customFormat="1" x14ac:dyDescent="0.25"/>
    <row r="26765" customFormat="1" x14ac:dyDescent="0.25"/>
    <row r="26766" customFormat="1" x14ac:dyDescent="0.25"/>
    <row r="26767" customFormat="1" x14ac:dyDescent="0.25"/>
    <row r="26768" customFormat="1" x14ac:dyDescent="0.25"/>
    <row r="26769" customFormat="1" x14ac:dyDescent="0.25"/>
    <row r="26770" customFormat="1" x14ac:dyDescent="0.25"/>
    <row r="26771" customFormat="1" x14ac:dyDescent="0.25"/>
    <row r="26772" customFormat="1" x14ac:dyDescent="0.25"/>
    <row r="26773" customFormat="1" x14ac:dyDescent="0.25"/>
    <row r="26774" customFormat="1" x14ac:dyDescent="0.25"/>
    <row r="26775" customFormat="1" x14ac:dyDescent="0.25"/>
    <row r="26776" customFormat="1" x14ac:dyDescent="0.25"/>
    <row r="26777" customFormat="1" x14ac:dyDescent="0.25"/>
    <row r="26778" customFormat="1" x14ac:dyDescent="0.25"/>
    <row r="26779" customFormat="1" x14ac:dyDescent="0.25"/>
    <row r="26780" customFormat="1" x14ac:dyDescent="0.25"/>
    <row r="26781" customFormat="1" x14ac:dyDescent="0.25"/>
    <row r="26782" customFormat="1" x14ac:dyDescent="0.25"/>
    <row r="26783" customFormat="1" x14ac:dyDescent="0.25"/>
    <row r="26784" customFormat="1" x14ac:dyDescent="0.25"/>
    <row r="26785" customFormat="1" x14ac:dyDescent="0.25"/>
    <row r="26786" customFormat="1" x14ac:dyDescent="0.25"/>
    <row r="26787" customFormat="1" x14ac:dyDescent="0.25"/>
    <row r="26788" customFormat="1" x14ac:dyDescent="0.25"/>
    <row r="26789" customFormat="1" x14ac:dyDescent="0.25"/>
    <row r="26790" customFormat="1" x14ac:dyDescent="0.25"/>
    <row r="26791" customFormat="1" x14ac:dyDescent="0.25"/>
    <row r="26792" customFormat="1" x14ac:dyDescent="0.25"/>
    <row r="26793" customFormat="1" x14ac:dyDescent="0.25"/>
    <row r="26794" customFormat="1" x14ac:dyDescent="0.25"/>
    <row r="26795" customFormat="1" x14ac:dyDescent="0.25"/>
    <row r="26796" customFormat="1" x14ac:dyDescent="0.25"/>
    <row r="26797" customFormat="1" x14ac:dyDescent="0.25"/>
    <row r="26798" customFormat="1" x14ac:dyDescent="0.25"/>
    <row r="26799" customFormat="1" x14ac:dyDescent="0.25"/>
    <row r="26800" customFormat="1" x14ac:dyDescent="0.25"/>
    <row r="26801" customFormat="1" x14ac:dyDescent="0.25"/>
    <row r="26802" customFormat="1" x14ac:dyDescent="0.25"/>
    <row r="26803" customFormat="1" x14ac:dyDescent="0.25"/>
    <row r="26804" customFormat="1" x14ac:dyDescent="0.25"/>
    <row r="26805" customFormat="1" x14ac:dyDescent="0.25"/>
    <row r="26806" customFormat="1" x14ac:dyDescent="0.25"/>
    <row r="26807" customFormat="1" x14ac:dyDescent="0.25"/>
    <row r="26808" customFormat="1" x14ac:dyDescent="0.25"/>
    <row r="26809" customFormat="1" x14ac:dyDescent="0.25"/>
    <row r="26810" customFormat="1" x14ac:dyDescent="0.25"/>
    <row r="26811" customFormat="1" x14ac:dyDescent="0.25"/>
    <row r="26812" customFormat="1" x14ac:dyDescent="0.25"/>
    <row r="26813" customFormat="1" x14ac:dyDescent="0.25"/>
    <row r="26814" customFormat="1" x14ac:dyDescent="0.25"/>
    <row r="26815" customFormat="1" x14ac:dyDescent="0.25"/>
    <row r="26816" customFormat="1" x14ac:dyDescent="0.25"/>
    <row r="26817" customFormat="1" x14ac:dyDescent="0.25"/>
    <row r="26818" customFormat="1" x14ac:dyDescent="0.25"/>
    <row r="26819" customFormat="1" x14ac:dyDescent="0.25"/>
    <row r="26820" customFormat="1" x14ac:dyDescent="0.25"/>
    <row r="26821" customFormat="1" x14ac:dyDescent="0.25"/>
    <row r="26822" customFormat="1" x14ac:dyDescent="0.25"/>
    <row r="26823" customFormat="1" x14ac:dyDescent="0.25"/>
    <row r="26824" customFormat="1" x14ac:dyDescent="0.25"/>
    <row r="26825" customFormat="1" x14ac:dyDescent="0.25"/>
    <row r="26826" customFormat="1" x14ac:dyDescent="0.25"/>
    <row r="26827" customFormat="1" x14ac:dyDescent="0.25"/>
    <row r="26828" customFormat="1" x14ac:dyDescent="0.25"/>
    <row r="26829" customFormat="1" x14ac:dyDescent="0.25"/>
    <row r="26830" customFormat="1" x14ac:dyDescent="0.25"/>
    <row r="26831" customFormat="1" x14ac:dyDescent="0.25"/>
    <row r="26832" customFormat="1" x14ac:dyDescent="0.25"/>
    <row r="26833" customFormat="1" x14ac:dyDescent="0.25"/>
    <row r="26834" customFormat="1" x14ac:dyDescent="0.25"/>
    <row r="26835" customFormat="1" x14ac:dyDescent="0.25"/>
    <row r="26836" customFormat="1" x14ac:dyDescent="0.25"/>
    <row r="26837" customFormat="1" x14ac:dyDescent="0.25"/>
    <row r="26838" customFormat="1" x14ac:dyDescent="0.25"/>
    <row r="26839" customFormat="1" x14ac:dyDescent="0.25"/>
    <row r="26840" customFormat="1" x14ac:dyDescent="0.25"/>
    <row r="26841" customFormat="1" x14ac:dyDescent="0.25"/>
    <row r="26842" customFormat="1" x14ac:dyDescent="0.25"/>
    <row r="26843" customFormat="1" x14ac:dyDescent="0.25"/>
    <row r="26844" customFormat="1" x14ac:dyDescent="0.25"/>
    <row r="26845" customFormat="1" x14ac:dyDescent="0.25"/>
    <row r="26846" customFormat="1" x14ac:dyDescent="0.25"/>
    <row r="26847" customFormat="1" x14ac:dyDescent="0.25"/>
    <row r="26848" customFormat="1" x14ac:dyDescent="0.25"/>
    <row r="26849" customFormat="1" x14ac:dyDescent="0.25"/>
    <row r="26850" customFormat="1" x14ac:dyDescent="0.25"/>
    <row r="26851" customFormat="1" x14ac:dyDescent="0.25"/>
    <row r="26852" customFormat="1" x14ac:dyDescent="0.25"/>
    <row r="26853" customFormat="1" x14ac:dyDescent="0.25"/>
    <row r="26854" customFormat="1" x14ac:dyDescent="0.25"/>
    <row r="26855" customFormat="1" x14ac:dyDescent="0.25"/>
    <row r="26856" customFormat="1" x14ac:dyDescent="0.25"/>
    <row r="26857" customFormat="1" x14ac:dyDescent="0.25"/>
    <row r="26858" customFormat="1" x14ac:dyDescent="0.25"/>
    <row r="26859" customFormat="1" x14ac:dyDescent="0.25"/>
    <row r="26860" customFormat="1" x14ac:dyDescent="0.25"/>
    <row r="26861" customFormat="1" x14ac:dyDescent="0.25"/>
    <row r="26862" customFormat="1" x14ac:dyDescent="0.25"/>
    <row r="26863" customFormat="1" x14ac:dyDescent="0.25"/>
    <row r="26864" customFormat="1" x14ac:dyDescent="0.25"/>
    <row r="26865" customFormat="1" x14ac:dyDescent="0.25"/>
    <row r="26866" customFormat="1" x14ac:dyDescent="0.25"/>
    <row r="26867" customFormat="1" x14ac:dyDescent="0.25"/>
    <row r="26868" customFormat="1" x14ac:dyDescent="0.25"/>
    <row r="26869" customFormat="1" x14ac:dyDescent="0.25"/>
    <row r="26870" customFormat="1" x14ac:dyDescent="0.25"/>
    <row r="26871" customFormat="1" x14ac:dyDescent="0.25"/>
    <row r="26872" customFormat="1" x14ac:dyDescent="0.25"/>
    <row r="26873" customFormat="1" x14ac:dyDescent="0.25"/>
    <row r="26874" customFormat="1" x14ac:dyDescent="0.25"/>
    <row r="26875" customFormat="1" x14ac:dyDescent="0.25"/>
    <row r="26876" customFormat="1" x14ac:dyDescent="0.25"/>
    <row r="26877" customFormat="1" x14ac:dyDescent="0.25"/>
    <row r="26878" customFormat="1" x14ac:dyDescent="0.25"/>
    <row r="26879" customFormat="1" x14ac:dyDescent="0.25"/>
    <row r="26880" customFormat="1" x14ac:dyDescent="0.25"/>
    <row r="26881" customFormat="1" x14ac:dyDescent="0.25"/>
    <row r="26882" customFormat="1" x14ac:dyDescent="0.25"/>
    <row r="26883" customFormat="1" x14ac:dyDescent="0.25"/>
    <row r="26884" customFormat="1" x14ac:dyDescent="0.25"/>
    <row r="26885" customFormat="1" x14ac:dyDescent="0.25"/>
    <row r="26886" customFormat="1" x14ac:dyDescent="0.25"/>
    <row r="26887" customFormat="1" x14ac:dyDescent="0.25"/>
    <row r="26888" customFormat="1" x14ac:dyDescent="0.25"/>
    <row r="26889" customFormat="1" x14ac:dyDescent="0.25"/>
    <row r="26890" customFormat="1" x14ac:dyDescent="0.25"/>
    <row r="26891" customFormat="1" x14ac:dyDescent="0.25"/>
    <row r="26892" customFormat="1" x14ac:dyDescent="0.25"/>
    <row r="26893" customFormat="1" x14ac:dyDescent="0.25"/>
    <row r="26894" customFormat="1" x14ac:dyDescent="0.25"/>
    <row r="26895" customFormat="1" x14ac:dyDescent="0.25"/>
    <row r="26896" customFormat="1" x14ac:dyDescent="0.25"/>
    <row r="26897" customFormat="1" x14ac:dyDescent="0.25"/>
    <row r="26898" customFormat="1" x14ac:dyDescent="0.25"/>
    <row r="26899" customFormat="1" x14ac:dyDescent="0.25"/>
    <row r="26900" customFormat="1" x14ac:dyDescent="0.25"/>
    <row r="26901" customFormat="1" x14ac:dyDescent="0.25"/>
    <row r="26902" customFormat="1" x14ac:dyDescent="0.25"/>
    <row r="26903" customFormat="1" x14ac:dyDescent="0.25"/>
    <row r="26904" customFormat="1" x14ac:dyDescent="0.25"/>
    <row r="26905" customFormat="1" x14ac:dyDescent="0.25"/>
    <row r="26906" customFormat="1" x14ac:dyDescent="0.25"/>
    <row r="26907" customFormat="1" x14ac:dyDescent="0.25"/>
    <row r="26908" customFormat="1" x14ac:dyDescent="0.25"/>
    <row r="26909" customFormat="1" x14ac:dyDescent="0.25"/>
    <row r="26910" customFormat="1" x14ac:dyDescent="0.25"/>
    <row r="26911" customFormat="1" x14ac:dyDescent="0.25"/>
    <row r="26912" customFormat="1" x14ac:dyDescent="0.25"/>
    <row r="26913" customFormat="1" x14ac:dyDescent="0.25"/>
    <row r="26914" customFormat="1" x14ac:dyDescent="0.25"/>
    <row r="26915" customFormat="1" x14ac:dyDescent="0.25"/>
    <row r="26916" customFormat="1" x14ac:dyDescent="0.25"/>
    <row r="26917" customFormat="1" x14ac:dyDescent="0.25"/>
    <row r="26918" customFormat="1" x14ac:dyDescent="0.25"/>
    <row r="26919" customFormat="1" x14ac:dyDescent="0.25"/>
    <row r="26920" customFormat="1" x14ac:dyDescent="0.25"/>
    <row r="26921" customFormat="1" x14ac:dyDescent="0.25"/>
    <row r="26922" customFormat="1" x14ac:dyDescent="0.25"/>
    <row r="26923" customFormat="1" x14ac:dyDescent="0.25"/>
    <row r="26924" customFormat="1" x14ac:dyDescent="0.25"/>
    <row r="26925" customFormat="1" x14ac:dyDescent="0.25"/>
    <row r="26926" customFormat="1" x14ac:dyDescent="0.25"/>
    <row r="26927" customFormat="1" x14ac:dyDescent="0.25"/>
    <row r="26928" customFormat="1" x14ac:dyDescent="0.25"/>
    <row r="26929" customFormat="1" x14ac:dyDescent="0.25"/>
    <row r="26930" customFormat="1" x14ac:dyDescent="0.25"/>
    <row r="26931" customFormat="1" x14ac:dyDescent="0.25"/>
    <row r="26932" customFormat="1" x14ac:dyDescent="0.25"/>
    <row r="26933" customFormat="1" x14ac:dyDescent="0.25"/>
    <row r="26934" customFormat="1" x14ac:dyDescent="0.25"/>
    <row r="26935" customFormat="1" x14ac:dyDescent="0.25"/>
    <row r="26936" customFormat="1" x14ac:dyDescent="0.25"/>
    <row r="26937" customFormat="1" x14ac:dyDescent="0.25"/>
    <row r="26938" customFormat="1" x14ac:dyDescent="0.25"/>
    <row r="26939" customFormat="1" x14ac:dyDescent="0.25"/>
    <row r="26940" customFormat="1" x14ac:dyDescent="0.25"/>
    <row r="26941" customFormat="1" x14ac:dyDescent="0.25"/>
    <row r="26942" customFormat="1" x14ac:dyDescent="0.25"/>
    <row r="26943" customFormat="1" x14ac:dyDescent="0.25"/>
    <row r="26944" customFormat="1" x14ac:dyDescent="0.25"/>
    <row r="26945" customFormat="1" x14ac:dyDescent="0.25"/>
    <row r="26946" customFormat="1" x14ac:dyDescent="0.25"/>
    <row r="26947" customFormat="1" x14ac:dyDescent="0.25"/>
    <row r="26948" customFormat="1" x14ac:dyDescent="0.25"/>
    <row r="26949" customFormat="1" x14ac:dyDescent="0.25"/>
    <row r="26950" customFormat="1" x14ac:dyDescent="0.25"/>
    <row r="26951" customFormat="1" x14ac:dyDescent="0.25"/>
    <row r="26952" customFormat="1" x14ac:dyDescent="0.25"/>
    <row r="26953" customFormat="1" x14ac:dyDescent="0.25"/>
    <row r="26954" customFormat="1" x14ac:dyDescent="0.25"/>
    <row r="26955" customFormat="1" x14ac:dyDescent="0.25"/>
    <row r="26956" customFormat="1" x14ac:dyDescent="0.25"/>
    <row r="26957" customFormat="1" x14ac:dyDescent="0.25"/>
    <row r="26958" customFormat="1" x14ac:dyDescent="0.25"/>
    <row r="26959" customFormat="1" x14ac:dyDescent="0.25"/>
    <row r="26960" customFormat="1" x14ac:dyDescent="0.25"/>
    <row r="26961" customFormat="1" x14ac:dyDescent="0.25"/>
    <row r="26962" customFormat="1" x14ac:dyDescent="0.25"/>
    <row r="26963" customFormat="1" x14ac:dyDescent="0.25"/>
    <row r="26964" customFormat="1" x14ac:dyDescent="0.25"/>
    <row r="26965" customFormat="1" x14ac:dyDescent="0.25"/>
    <row r="26966" customFormat="1" x14ac:dyDescent="0.25"/>
    <row r="26967" customFormat="1" x14ac:dyDescent="0.25"/>
    <row r="26968" customFormat="1" x14ac:dyDescent="0.25"/>
    <row r="26969" customFormat="1" x14ac:dyDescent="0.25"/>
    <row r="26970" customFormat="1" x14ac:dyDescent="0.25"/>
    <row r="26971" customFormat="1" x14ac:dyDescent="0.25"/>
    <row r="26972" customFormat="1" x14ac:dyDescent="0.25"/>
    <row r="26973" customFormat="1" x14ac:dyDescent="0.25"/>
    <row r="26974" customFormat="1" x14ac:dyDescent="0.25"/>
    <row r="26975" customFormat="1" x14ac:dyDescent="0.25"/>
    <row r="26976" customFormat="1" x14ac:dyDescent="0.25"/>
    <row r="26977" customFormat="1" x14ac:dyDescent="0.25"/>
    <row r="26978" customFormat="1" x14ac:dyDescent="0.25"/>
    <row r="26979" customFormat="1" x14ac:dyDescent="0.25"/>
    <row r="26980" customFormat="1" x14ac:dyDescent="0.25"/>
    <row r="26981" customFormat="1" x14ac:dyDescent="0.25"/>
    <row r="26982" customFormat="1" x14ac:dyDescent="0.25"/>
    <row r="26983" customFormat="1" x14ac:dyDescent="0.25"/>
    <row r="26984" customFormat="1" x14ac:dyDescent="0.25"/>
    <row r="26985" customFormat="1" x14ac:dyDescent="0.25"/>
    <row r="26986" customFormat="1" x14ac:dyDescent="0.25"/>
    <row r="26987" customFormat="1" x14ac:dyDescent="0.25"/>
    <row r="26988" customFormat="1" x14ac:dyDescent="0.25"/>
    <row r="26989" customFormat="1" x14ac:dyDescent="0.25"/>
    <row r="26990" customFormat="1" x14ac:dyDescent="0.25"/>
    <row r="26991" customFormat="1" x14ac:dyDescent="0.25"/>
    <row r="26992" customFormat="1" x14ac:dyDescent="0.25"/>
    <row r="26993" customFormat="1" x14ac:dyDescent="0.25"/>
    <row r="26994" customFormat="1" x14ac:dyDescent="0.25"/>
    <row r="26995" customFormat="1" x14ac:dyDescent="0.25"/>
    <row r="26996" customFormat="1" x14ac:dyDescent="0.25"/>
    <row r="26997" customFormat="1" x14ac:dyDescent="0.25"/>
    <row r="26998" customFormat="1" x14ac:dyDescent="0.25"/>
    <row r="26999" customFormat="1" x14ac:dyDescent="0.25"/>
    <row r="27000" customFormat="1" x14ac:dyDescent="0.25"/>
    <row r="27001" customFormat="1" x14ac:dyDescent="0.25"/>
    <row r="27002" customFormat="1" x14ac:dyDescent="0.25"/>
    <row r="27003" customFormat="1" x14ac:dyDescent="0.25"/>
    <row r="27004" customFormat="1" x14ac:dyDescent="0.25"/>
    <row r="27005" customFormat="1" x14ac:dyDescent="0.25"/>
    <row r="27006" customFormat="1" x14ac:dyDescent="0.25"/>
    <row r="27007" customFormat="1" x14ac:dyDescent="0.25"/>
    <row r="27008" customFormat="1" x14ac:dyDescent="0.25"/>
    <row r="27009" customFormat="1" x14ac:dyDescent="0.25"/>
    <row r="27010" customFormat="1" x14ac:dyDescent="0.25"/>
    <row r="27011" customFormat="1" x14ac:dyDescent="0.25"/>
    <row r="27012" customFormat="1" x14ac:dyDescent="0.25"/>
    <row r="27013" customFormat="1" x14ac:dyDescent="0.25"/>
    <row r="27014" customFormat="1" x14ac:dyDescent="0.25"/>
    <row r="27015" customFormat="1" x14ac:dyDescent="0.25"/>
    <row r="27016" customFormat="1" x14ac:dyDescent="0.25"/>
    <row r="27017" customFormat="1" x14ac:dyDescent="0.25"/>
    <row r="27018" customFormat="1" x14ac:dyDescent="0.25"/>
    <row r="27019" customFormat="1" x14ac:dyDescent="0.25"/>
    <row r="27020" customFormat="1" x14ac:dyDescent="0.25"/>
    <row r="27021" customFormat="1" x14ac:dyDescent="0.25"/>
    <row r="27022" customFormat="1" x14ac:dyDescent="0.25"/>
    <row r="27023" customFormat="1" x14ac:dyDescent="0.25"/>
    <row r="27024" customFormat="1" x14ac:dyDescent="0.25"/>
    <row r="27025" customFormat="1" x14ac:dyDescent="0.25"/>
    <row r="27026" customFormat="1" x14ac:dyDescent="0.25"/>
    <row r="27027" customFormat="1" x14ac:dyDescent="0.25"/>
    <row r="27028" customFormat="1" x14ac:dyDescent="0.25"/>
    <row r="27029" customFormat="1" x14ac:dyDescent="0.25"/>
    <row r="27030" customFormat="1" x14ac:dyDescent="0.25"/>
    <row r="27031" customFormat="1" x14ac:dyDescent="0.25"/>
    <row r="27032" customFormat="1" x14ac:dyDescent="0.25"/>
    <row r="27033" customFormat="1" x14ac:dyDescent="0.25"/>
    <row r="27034" customFormat="1" x14ac:dyDescent="0.25"/>
    <row r="27035" customFormat="1" x14ac:dyDescent="0.25"/>
    <row r="27036" customFormat="1" x14ac:dyDescent="0.25"/>
    <row r="27037" customFormat="1" x14ac:dyDescent="0.25"/>
    <row r="27038" customFormat="1" x14ac:dyDescent="0.25"/>
    <row r="27039" customFormat="1" x14ac:dyDescent="0.25"/>
    <row r="27040" customFormat="1" x14ac:dyDescent="0.25"/>
    <row r="27041" customFormat="1" x14ac:dyDescent="0.25"/>
    <row r="27042" customFormat="1" x14ac:dyDescent="0.25"/>
    <row r="27043" customFormat="1" x14ac:dyDescent="0.25"/>
    <row r="27044" customFormat="1" x14ac:dyDescent="0.25"/>
    <row r="27045" customFormat="1" x14ac:dyDescent="0.25"/>
    <row r="27046" customFormat="1" x14ac:dyDescent="0.25"/>
    <row r="27047" customFormat="1" x14ac:dyDescent="0.25"/>
    <row r="27048" customFormat="1" x14ac:dyDescent="0.25"/>
    <row r="27049" customFormat="1" x14ac:dyDescent="0.25"/>
    <row r="27050" customFormat="1" x14ac:dyDescent="0.25"/>
    <row r="27051" customFormat="1" x14ac:dyDescent="0.25"/>
    <row r="27052" customFormat="1" x14ac:dyDescent="0.25"/>
    <row r="27053" customFormat="1" x14ac:dyDescent="0.25"/>
    <row r="27054" customFormat="1" x14ac:dyDescent="0.25"/>
    <row r="27055" customFormat="1" x14ac:dyDescent="0.25"/>
    <row r="27056" customFormat="1" x14ac:dyDescent="0.25"/>
    <row r="27057" customFormat="1" x14ac:dyDescent="0.25"/>
    <row r="27058" customFormat="1" x14ac:dyDescent="0.25"/>
    <row r="27059" customFormat="1" x14ac:dyDescent="0.25"/>
    <row r="27060" customFormat="1" x14ac:dyDescent="0.25"/>
    <row r="27061" customFormat="1" x14ac:dyDescent="0.25"/>
    <row r="27062" customFormat="1" x14ac:dyDescent="0.25"/>
    <row r="27063" customFormat="1" x14ac:dyDescent="0.25"/>
    <row r="27064" customFormat="1" x14ac:dyDescent="0.25"/>
    <row r="27065" customFormat="1" x14ac:dyDescent="0.25"/>
    <row r="27066" customFormat="1" x14ac:dyDescent="0.25"/>
    <row r="27067" customFormat="1" x14ac:dyDescent="0.25"/>
    <row r="27068" customFormat="1" x14ac:dyDescent="0.25"/>
    <row r="27069" customFormat="1" x14ac:dyDescent="0.25"/>
    <row r="27070" customFormat="1" x14ac:dyDescent="0.25"/>
    <row r="27071" customFormat="1" x14ac:dyDescent="0.25"/>
    <row r="27072" customFormat="1" x14ac:dyDescent="0.25"/>
    <row r="27073" customFormat="1" x14ac:dyDescent="0.25"/>
    <row r="27074" customFormat="1" x14ac:dyDescent="0.25"/>
    <row r="27075" customFormat="1" x14ac:dyDescent="0.25"/>
    <row r="27076" customFormat="1" x14ac:dyDescent="0.25"/>
    <row r="27077" customFormat="1" x14ac:dyDescent="0.25"/>
    <row r="27078" customFormat="1" x14ac:dyDescent="0.25"/>
    <row r="27079" customFormat="1" x14ac:dyDescent="0.25"/>
    <row r="27080" customFormat="1" x14ac:dyDescent="0.25"/>
    <row r="27081" customFormat="1" x14ac:dyDescent="0.25"/>
    <row r="27082" customFormat="1" x14ac:dyDescent="0.25"/>
    <row r="27083" customFormat="1" x14ac:dyDescent="0.25"/>
    <row r="27084" customFormat="1" x14ac:dyDescent="0.25"/>
    <row r="27085" customFormat="1" x14ac:dyDescent="0.25"/>
    <row r="27086" customFormat="1" x14ac:dyDescent="0.25"/>
    <row r="27087" customFormat="1" x14ac:dyDescent="0.25"/>
    <row r="27088" customFormat="1" x14ac:dyDescent="0.25"/>
    <row r="27089" customFormat="1" x14ac:dyDescent="0.25"/>
    <row r="27090" customFormat="1" x14ac:dyDescent="0.25"/>
    <row r="27091" customFormat="1" x14ac:dyDescent="0.25"/>
    <row r="27092" customFormat="1" x14ac:dyDescent="0.25"/>
    <row r="27093" customFormat="1" x14ac:dyDescent="0.25"/>
    <row r="27094" customFormat="1" x14ac:dyDescent="0.25"/>
    <row r="27095" customFormat="1" x14ac:dyDescent="0.25"/>
    <row r="27096" customFormat="1" x14ac:dyDescent="0.25"/>
    <row r="27097" customFormat="1" x14ac:dyDescent="0.25"/>
    <row r="27098" customFormat="1" x14ac:dyDescent="0.25"/>
    <row r="27099" customFormat="1" x14ac:dyDescent="0.25"/>
    <row r="27100" customFormat="1" x14ac:dyDescent="0.25"/>
    <row r="27101" customFormat="1" x14ac:dyDescent="0.25"/>
    <row r="27102" customFormat="1" x14ac:dyDescent="0.25"/>
    <row r="27103" customFormat="1" x14ac:dyDescent="0.25"/>
    <row r="27104" customFormat="1" x14ac:dyDescent="0.25"/>
    <row r="27105" customFormat="1" x14ac:dyDescent="0.25"/>
    <row r="27106" customFormat="1" x14ac:dyDescent="0.25"/>
    <row r="27107" customFormat="1" x14ac:dyDescent="0.25"/>
    <row r="27108" customFormat="1" x14ac:dyDescent="0.25"/>
    <row r="27109" customFormat="1" x14ac:dyDescent="0.25"/>
    <row r="27110" customFormat="1" x14ac:dyDescent="0.25"/>
    <row r="27111" customFormat="1" x14ac:dyDescent="0.25"/>
    <row r="27112" customFormat="1" x14ac:dyDescent="0.25"/>
    <row r="27113" customFormat="1" x14ac:dyDescent="0.25"/>
    <row r="27114" customFormat="1" x14ac:dyDescent="0.25"/>
    <row r="27115" customFormat="1" x14ac:dyDescent="0.25"/>
    <row r="27116" customFormat="1" x14ac:dyDescent="0.25"/>
    <row r="27117" customFormat="1" x14ac:dyDescent="0.25"/>
    <row r="27118" customFormat="1" x14ac:dyDescent="0.25"/>
    <row r="27119" customFormat="1" x14ac:dyDescent="0.25"/>
    <row r="27120" customFormat="1" x14ac:dyDescent="0.25"/>
    <row r="27121" customFormat="1" x14ac:dyDescent="0.25"/>
    <row r="27122" customFormat="1" x14ac:dyDescent="0.25"/>
    <row r="27123" customFormat="1" x14ac:dyDescent="0.25"/>
    <row r="27124" customFormat="1" x14ac:dyDescent="0.25"/>
    <row r="27125" customFormat="1" x14ac:dyDescent="0.25"/>
    <row r="27126" customFormat="1" x14ac:dyDescent="0.25"/>
    <row r="27127" customFormat="1" x14ac:dyDescent="0.25"/>
    <row r="27128" customFormat="1" x14ac:dyDescent="0.25"/>
    <row r="27129" customFormat="1" x14ac:dyDescent="0.25"/>
    <row r="27130" customFormat="1" x14ac:dyDescent="0.25"/>
    <row r="27131" customFormat="1" x14ac:dyDescent="0.25"/>
    <row r="27132" customFormat="1" x14ac:dyDescent="0.25"/>
    <row r="27133" customFormat="1" x14ac:dyDescent="0.25"/>
    <row r="27134" customFormat="1" x14ac:dyDescent="0.25"/>
    <row r="27135" customFormat="1" x14ac:dyDescent="0.25"/>
    <row r="27136" customFormat="1" x14ac:dyDescent="0.25"/>
    <row r="27137" customFormat="1" x14ac:dyDescent="0.25"/>
    <row r="27138" customFormat="1" x14ac:dyDescent="0.25"/>
    <row r="27139" customFormat="1" x14ac:dyDescent="0.25"/>
    <row r="27140" customFormat="1" x14ac:dyDescent="0.25"/>
    <row r="27141" customFormat="1" x14ac:dyDescent="0.25"/>
    <row r="27142" customFormat="1" x14ac:dyDescent="0.25"/>
    <row r="27143" customFormat="1" x14ac:dyDescent="0.25"/>
    <row r="27144" customFormat="1" x14ac:dyDescent="0.25"/>
    <row r="27145" customFormat="1" x14ac:dyDescent="0.25"/>
    <row r="27146" customFormat="1" x14ac:dyDescent="0.25"/>
    <row r="27147" customFormat="1" x14ac:dyDescent="0.25"/>
    <row r="27148" customFormat="1" x14ac:dyDescent="0.25"/>
    <row r="27149" customFormat="1" x14ac:dyDescent="0.25"/>
    <row r="27150" customFormat="1" x14ac:dyDescent="0.25"/>
    <row r="27151" customFormat="1" x14ac:dyDescent="0.25"/>
    <row r="27152" customFormat="1" x14ac:dyDescent="0.25"/>
    <row r="27153" customFormat="1" x14ac:dyDescent="0.25"/>
    <row r="27154" customFormat="1" x14ac:dyDescent="0.25"/>
    <row r="27155" customFormat="1" x14ac:dyDescent="0.25"/>
    <row r="27156" customFormat="1" x14ac:dyDescent="0.25"/>
    <row r="27157" customFormat="1" x14ac:dyDescent="0.25"/>
    <row r="27158" customFormat="1" x14ac:dyDescent="0.25"/>
    <row r="27159" customFormat="1" x14ac:dyDescent="0.25"/>
    <row r="27160" customFormat="1" x14ac:dyDescent="0.25"/>
    <row r="27161" customFormat="1" x14ac:dyDescent="0.25"/>
    <row r="27162" customFormat="1" x14ac:dyDescent="0.25"/>
    <row r="27163" customFormat="1" x14ac:dyDescent="0.25"/>
    <row r="27164" customFormat="1" x14ac:dyDescent="0.25"/>
    <row r="27165" customFormat="1" x14ac:dyDescent="0.25"/>
    <row r="27166" customFormat="1" x14ac:dyDescent="0.25"/>
    <row r="27167" customFormat="1" x14ac:dyDescent="0.25"/>
    <row r="27168" customFormat="1" x14ac:dyDescent="0.25"/>
    <row r="27169" customFormat="1" x14ac:dyDescent="0.25"/>
    <row r="27170" customFormat="1" x14ac:dyDescent="0.25"/>
    <row r="27171" customFormat="1" x14ac:dyDescent="0.25"/>
    <row r="27172" customFormat="1" x14ac:dyDescent="0.25"/>
    <row r="27173" customFormat="1" x14ac:dyDescent="0.25"/>
    <row r="27174" customFormat="1" x14ac:dyDescent="0.25"/>
    <row r="27175" customFormat="1" x14ac:dyDescent="0.25"/>
    <row r="27176" customFormat="1" x14ac:dyDescent="0.25"/>
    <row r="27177" customFormat="1" x14ac:dyDescent="0.25"/>
    <row r="27178" customFormat="1" x14ac:dyDescent="0.25"/>
    <row r="27179" customFormat="1" x14ac:dyDescent="0.25"/>
    <row r="27180" customFormat="1" x14ac:dyDescent="0.25"/>
    <row r="27181" customFormat="1" x14ac:dyDescent="0.25"/>
    <row r="27182" customFormat="1" x14ac:dyDescent="0.25"/>
    <row r="27183" customFormat="1" x14ac:dyDescent="0.25"/>
    <row r="27184" customFormat="1" x14ac:dyDescent="0.25"/>
    <row r="27185" customFormat="1" x14ac:dyDescent="0.25"/>
    <row r="27186" customFormat="1" x14ac:dyDescent="0.25"/>
    <row r="27187" customFormat="1" x14ac:dyDescent="0.25"/>
    <row r="27188" customFormat="1" x14ac:dyDescent="0.25"/>
    <row r="27189" customFormat="1" x14ac:dyDescent="0.25"/>
    <row r="27190" customFormat="1" x14ac:dyDescent="0.25"/>
    <row r="27191" customFormat="1" x14ac:dyDescent="0.25"/>
    <row r="27192" customFormat="1" x14ac:dyDescent="0.25"/>
    <row r="27193" customFormat="1" x14ac:dyDescent="0.25"/>
    <row r="27194" customFormat="1" x14ac:dyDescent="0.25"/>
    <row r="27195" customFormat="1" x14ac:dyDescent="0.25"/>
    <row r="27196" customFormat="1" x14ac:dyDescent="0.25"/>
    <row r="27197" customFormat="1" x14ac:dyDescent="0.25"/>
    <row r="27198" customFormat="1" x14ac:dyDescent="0.25"/>
    <row r="27199" customFormat="1" x14ac:dyDescent="0.25"/>
    <row r="27200" customFormat="1" x14ac:dyDescent="0.25"/>
    <row r="27201" customFormat="1" x14ac:dyDescent="0.25"/>
    <row r="27202" customFormat="1" x14ac:dyDescent="0.25"/>
    <row r="27203" customFormat="1" x14ac:dyDescent="0.25"/>
    <row r="27204" customFormat="1" x14ac:dyDescent="0.25"/>
    <row r="27205" customFormat="1" x14ac:dyDescent="0.25"/>
    <row r="27206" customFormat="1" x14ac:dyDescent="0.25"/>
    <row r="27207" customFormat="1" x14ac:dyDescent="0.25"/>
    <row r="27208" customFormat="1" x14ac:dyDescent="0.25"/>
    <row r="27209" customFormat="1" x14ac:dyDescent="0.25"/>
    <row r="27210" customFormat="1" x14ac:dyDescent="0.25"/>
    <row r="27211" customFormat="1" x14ac:dyDescent="0.25"/>
    <row r="27212" customFormat="1" x14ac:dyDescent="0.25"/>
    <row r="27213" customFormat="1" x14ac:dyDescent="0.25"/>
    <row r="27214" customFormat="1" x14ac:dyDescent="0.25"/>
    <row r="27215" customFormat="1" x14ac:dyDescent="0.25"/>
    <row r="27216" customFormat="1" x14ac:dyDescent="0.25"/>
    <row r="27217" customFormat="1" x14ac:dyDescent="0.25"/>
    <row r="27218" customFormat="1" x14ac:dyDescent="0.25"/>
    <row r="27219" customFormat="1" x14ac:dyDescent="0.25"/>
    <row r="27220" customFormat="1" x14ac:dyDescent="0.25"/>
    <row r="27221" customFormat="1" x14ac:dyDescent="0.25"/>
    <row r="27222" customFormat="1" x14ac:dyDescent="0.25"/>
    <row r="27223" customFormat="1" x14ac:dyDescent="0.25"/>
    <row r="27224" customFormat="1" x14ac:dyDescent="0.25"/>
    <row r="27225" customFormat="1" x14ac:dyDescent="0.25"/>
    <row r="27226" customFormat="1" x14ac:dyDescent="0.25"/>
    <row r="27227" customFormat="1" x14ac:dyDescent="0.25"/>
    <row r="27228" customFormat="1" x14ac:dyDescent="0.25"/>
    <row r="27229" customFormat="1" x14ac:dyDescent="0.25"/>
    <row r="27230" customFormat="1" x14ac:dyDescent="0.25"/>
    <row r="27231" customFormat="1" x14ac:dyDescent="0.25"/>
    <row r="27232" customFormat="1" x14ac:dyDescent="0.25"/>
    <row r="27233" customFormat="1" x14ac:dyDescent="0.25"/>
    <row r="27234" customFormat="1" x14ac:dyDescent="0.25"/>
    <row r="27235" customFormat="1" x14ac:dyDescent="0.25"/>
    <row r="27236" customFormat="1" x14ac:dyDescent="0.25"/>
    <row r="27237" customFormat="1" x14ac:dyDescent="0.25"/>
    <row r="27238" customFormat="1" x14ac:dyDescent="0.25"/>
    <row r="27239" customFormat="1" x14ac:dyDescent="0.25"/>
    <row r="27240" customFormat="1" x14ac:dyDescent="0.25"/>
    <row r="27241" customFormat="1" x14ac:dyDescent="0.25"/>
    <row r="27242" customFormat="1" x14ac:dyDescent="0.25"/>
    <row r="27243" customFormat="1" x14ac:dyDescent="0.25"/>
    <row r="27244" customFormat="1" x14ac:dyDescent="0.25"/>
    <row r="27245" customFormat="1" x14ac:dyDescent="0.25"/>
    <row r="27246" customFormat="1" x14ac:dyDescent="0.25"/>
    <row r="27247" customFormat="1" x14ac:dyDescent="0.25"/>
    <row r="27248" customFormat="1" x14ac:dyDescent="0.25"/>
    <row r="27249" customFormat="1" x14ac:dyDescent="0.25"/>
    <row r="27250" customFormat="1" x14ac:dyDescent="0.25"/>
    <row r="27251" customFormat="1" x14ac:dyDescent="0.25"/>
    <row r="27252" customFormat="1" x14ac:dyDescent="0.25"/>
    <row r="27253" customFormat="1" x14ac:dyDescent="0.25"/>
    <row r="27254" customFormat="1" x14ac:dyDescent="0.25"/>
    <row r="27255" customFormat="1" x14ac:dyDescent="0.25"/>
    <row r="27256" customFormat="1" x14ac:dyDescent="0.25"/>
    <row r="27257" customFormat="1" x14ac:dyDescent="0.25"/>
    <row r="27258" customFormat="1" x14ac:dyDescent="0.25"/>
    <row r="27259" customFormat="1" x14ac:dyDescent="0.25"/>
    <row r="27260" customFormat="1" x14ac:dyDescent="0.25"/>
    <row r="27261" customFormat="1" x14ac:dyDescent="0.25"/>
    <row r="27262" customFormat="1" x14ac:dyDescent="0.25"/>
    <row r="27263" customFormat="1" x14ac:dyDescent="0.25"/>
    <row r="27264" customFormat="1" x14ac:dyDescent="0.25"/>
    <row r="27265" customFormat="1" x14ac:dyDescent="0.25"/>
    <row r="27266" customFormat="1" x14ac:dyDescent="0.25"/>
    <row r="27267" customFormat="1" x14ac:dyDescent="0.25"/>
    <row r="27268" customFormat="1" x14ac:dyDescent="0.25"/>
    <row r="27269" customFormat="1" x14ac:dyDescent="0.25"/>
    <row r="27270" customFormat="1" x14ac:dyDescent="0.25"/>
    <row r="27271" customFormat="1" x14ac:dyDescent="0.25"/>
    <row r="27272" customFormat="1" x14ac:dyDescent="0.25"/>
    <row r="27273" customFormat="1" x14ac:dyDescent="0.25"/>
    <row r="27274" customFormat="1" x14ac:dyDescent="0.25"/>
    <row r="27275" customFormat="1" x14ac:dyDescent="0.25"/>
    <row r="27276" customFormat="1" x14ac:dyDescent="0.25"/>
    <row r="27277" customFormat="1" x14ac:dyDescent="0.25"/>
    <row r="27278" customFormat="1" x14ac:dyDescent="0.25"/>
    <row r="27279" customFormat="1" x14ac:dyDescent="0.25"/>
    <row r="27280" customFormat="1" x14ac:dyDescent="0.25"/>
    <row r="27281" customFormat="1" x14ac:dyDescent="0.25"/>
    <row r="27282" customFormat="1" x14ac:dyDescent="0.25"/>
    <row r="27283" customFormat="1" x14ac:dyDescent="0.25"/>
    <row r="27284" customFormat="1" x14ac:dyDescent="0.25"/>
    <row r="27285" customFormat="1" x14ac:dyDescent="0.25"/>
    <row r="27286" customFormat="1" x14ac:dyDescent="0.25"/>
    <row r="27287" customFormat="1" x14ac:dyDescent="0.25"/>
    <row r="27288" customFormat="1" x14ac:dyDescent="0.25"/>
    <row r="27289" customFormat="1" x14ac:dyDescent="0.25"/>
    <row r="27290" customFormat="1" x14ac:dyDescent="0.25"/>
    <row r="27291" customFormat="1" x14ac:dyDescent="0.25"/>
    <row r="27292" customFormat="1" x14ac:dyDescent="0.25"/>
    <row r="27293" customFormat="1" x14ac:dyDescent="0.25"/>
    <row r="27294" customFormat="1" x14ac:dyDescent="0.25"/>
    <row r="27295" customFormat="1" x14ac:dyDescent="0.25"/>
    <row r="27296" customFormat="1" x14ac:dyDescent="0.25"/>
    <row r="27297" customFormat="1" x14ac:dyDescent="0.25"/>
    <row r="27298" customFormat="1" x14ac:dyDescent="0.25"/>
    <row r="27299" customFormat="1" x14ac:dyDescent="0.25"/>
    <row r="27300" customFormat="1" x14ac:dyDescent="0.25"/>
    <row r="27301" customFormat="1" x14ac:dyDescent="0.25"/>
    <row r="27302" customFormat="1" x14ac:dyDescent="0.25"/>
    <row r="27303" customFormat="1" x14ac:dyDescent="0.25"/>
    <row r="27304" customFormat="1" x14ac:dyDescent="0.25"/>
    <row r="27305" customFormat="1" x14ac:dyDescent="0.25"/>
    <row r="27306" customFormat="1" x14ac:dyDescent="0.25"/>
    <row r="27307" customFormat="1" x14ac:dyDescent="0.25"/>
    <row r="27308" customFormat="1" x14ac:dyDescent="0.25"/>
    <row r="27309" customFormat="1" x14ac:dyDescent="0.25"/>
    <row r="27310" customFormat="1" x14ac:dyDescent="0.25"/>
    <row r="27311" customFormat="1" x14ac:dyDescent="0.25"/>
    <row r="27312" customFormat="1" x14ac:dyDescent="0.25"/>
    <row r="27313" customFormat="1" x14ac:dyDescent="0.25"/>
    <row r="27314" customFormat="1" x14ac:dyDescent="0.25"/>
    <row r="27315" customFormat="1" x14ac:dyDescent="0.25"/>
    <row r="27316" customFormat="1" x14ac:dyDescent="0.25"/>
    <row r="27317" customFormat="1" x14ac:dyDescent="0.25"/>
    <row r="27318" customFormat="1" x14ac:dyDescent="0.25"/>
    <row r="27319" customFormat="1" x14ac:dyDescent="0.25"/>
    <row r="27320" customFormat="1" x14ac:dyDescent="0.25"/>
    <row r="27321" customFormat="1" x14ac:dyDescent="0.25"/>
    <row r="27322" customFormat="1" x14ac:dyDescent="0.25"/>
    <row r="27323" customFormat="1" x14ac:dyDescent="0.25"/>
    <row r="27324" customFormat="1" x14ac:dyDescent="0.25"/>
    <row r="27325" customFormat="1" x14ac:dyDescent="0.25"/>
    <row r="27326" customFormat="1" x14ac:dyDescent="0.25"/>
    <row r="27327" customFormat="1" x14ac:dyDescent="0.25"/>
    <row r="27328" customFormat="1" x14ac:dyDescent="0.25"/>
    <row r="27329" customFormat="1" x14ac:dyDescent="0.25"/>
    <row r="27330" customFormat="1" x14ac:dyDescent="0.25"/>
    <row r="27331" customFormat="1" x14ac:dyDescent="0.25"/>
    <row r="27332" customFormat="1" x14ac:dyDescent="0.25"/>
    <row r="27333" customFormat="1" x14ac:dyDescent="0.25"/>
    <row r="27334" customFormat="1" x14ac:dyDescent="0.25"/>
    <row r="27335" customFormat="1" x14ac:dyDescent="0.25"/>
    <row r="27336" customFormat="1" x14ac:dyDescent="0.25"/>
    <row r="27337" customFormat="1" x14ac:dyDescent="0.25"/>
    <row r="27338" customFormat="1" x14ac:dyDescent="0.25"/>
    <row r="27339" customFormat="1" x14ac:dyDescent="0.25"/>
    <row r="27340" customFormat="1" x14ac:dyDescent="0.25"/>
    <row r="27341" customFormat="1" x14ac:dyDescent="0.25"/>
    <row r="27342" customFormat="1" x14ac:dyDescent="0.25"/>
    <row r="27343" customFormat="1" x14ac:dyDescent="0.25"/>
    <row r="27344" customFormat="1" x14ac:dyDescent="0.25"/>
    <row r="27345" customFormat="1" x14ac:dyDescent="0.25"/>
    <row r="27346" customFormat="1" x14ac:dyDescent="0.25"/>
    <row r="27347" customFormat="1" x14ac:dyDescent="0.25"/>
    <row r="27348" customFormat="1" x14ac:dyDescent="0.25"/>
    <row r="27349" customFormat="1" x14ac:dyDescent="0.25"/>
    <row r="27350" customFormat="1" x14ac:dyDescent="0.25"/>
    <row r="27351" customFormat="1" x14ac:dyDescent="0.25"/>
    <row r="27352" customFormat="1" x14ac:dyDescent="0.25"/>
    <row r="27353" customFormat="1" x14ac:dyDescent="0.25"/>
    <row r="27354" customFormat="1" x14ac:dyDescent="0.25"/>
    <row r="27355" customFormat="1" x14ac:dyDescent="0.25"/>
    <row r="27356" customFormat="1" x14ac:dyDescent="0.25"/>
    <row r="27357" customFormat="1" x14ac:dyDescent="0.25"/>
    <row r="27358" customFormat="1" x14ac:dyDescent="0.25"/>
    <row r="27359" customFormat="1" x14ac:dyDescent="0.25"/>
    <row r="27360" customFormat="1" x14ac:dyDescent="0.25"/>
    <row r="27361" customFormat="1" x14ac:dyDescent="0.25"/>
    <row r="27362" customFormat="1" x14ac:dyDescent="0.25"/>
    <row r="27363" customFormat="1" x14ac:dyDescent="0.25"/>
    <row r="27364" customFormat="1" x14ac:dyDescent="0.25"/>
    <row r="27365" customFormat="1" x14ac:dyDescent="0.25"/>
    <row r="27366" customFormat="1" x14ac:dyDescent="0.25"/>
    <row r="27367" customFormat="1" x14ac:dyDescent="0.25"/>
    <row r="27368" customFormat="1" x14ac:dyDescent="0.25"/>
    <row r="27369" customFormat="1" x14ac:dyDescent="0.25"/>
    <row r="27370" customFormat="1" x14ac:dyDescent="0.25"/>
    <row r="27371" customFormat="1" x14ac:dyDescent="0.25"/>
    <row r="27372" customFormat="1" x14ac:dyDescent="0.25"/>
    <row r="27373" customFormat="1" x14ac:dyDescent="0.25"/>
    <row r="27374" customFormat="1" x14ac:dyDescent="0.25"/>
    <row r="27375" customFormat="1" x14ac:dyDescent="0.25"/>
    <row r="27376" customFormat="1" x14ac:dyDescent="0.25"/>
    <row r="27377" customFormat="1" x14ac:dyDescent="0.25"/>
    <row r="27378" customFormat="1" x14ac:dyDescent="0.25"/>
    <row r="27379" customFormat="1" x14ac:dyDescent="0.25"/>
    <row r="27380" customFormat="1" x14ac:dyDescent="0.25"/>
    <row r="27381" customFormat="1" x14ac:dyDescent="0.25"/>
    <row r="27382" customFormat="1" x14ac:dyDescent="0.25"/>
    <row r="27383" customFormat="1" x14ac:dyDescent="0.25"/>
    <row r="27384" customFormat="1" x14ac:dyDescent="0.25"/>
    <row r="27385" customFormat="1" x14ac:dyDescent="0.25"/>
    <row r="27386" customFormat="1" x14ac:dyDescent="0.25"/>
    <row r="27387" customFormat="1" x14ac:dyDescent="0.25"/>
    <row r="27388" customFormat="1" x14ac:dyDescent="0.25"/>
    <row r="27389" customFormat="1" x14ac:dyDescent="0.25"/>
    <row r="27390" customFormat="1" x14ac:dyDescent="0.25"/>
    <row r="27391" customFormat="1" x14ac:dyDescent="0.25"/>
    <row r="27392" customFormat="1" x14ac:dyDescent="0.25"/>
    <row r="27393" customFormat="1" x14ac:dyDescent="0.25"/>
    <row r="27394" customFormat="1" x14ac:dyDescent="0.25"/>
    <row r="27395" customFormat="1" x14ac:dyDescent="0.25"/>
    <row r="27396" customFormat="1" x14ac:dyDescent="0.25"/>
    <row r="27397" customFormat="1" x14ac:dyDescent="0.25"/>
    <row r="27398" customFormat="1" x14ac:dyDescent="0.25"/>
    <row r="27399" customFormat="1" x14ac:dyDescent="0.25"/>
    <row r="27400" customFormat="1" x14ac:dyDescent="0.25"/>
    <row r="27401" customFormat="1" x14ac:dyDescent="0.25"/>
    <row r="27402" customFormat="1" x14ac:dyDescent="0.25"/>
    <row r="27403" customFormat="1" x14ac:dyDescent="0.25"/>
    <row r="27404" customFormat="1" x14ac:dyDescent="0.25"/>
    <row r="27405" customFormat="1" x14ac:dyDescent="0.25"/>
    <row r="27406" customFormat="1" x14ac:dyDescent="0.25"/>
    <row r="27407" customFormat="1" x14ac:dyDescent="0.25"/>
    <row r="27408" customFormat="1" x14ac:dyDescent="0.25"/>
    <row r="27409" customFormat="1" x14ac:dyDescent="0.25"/>
    <row r="27410" customFormat="1" x14ac:dyDescent="0.25"/>
    <row r="27411" customFormat="1" x14ac:dyDescent="0.25"/>
    <row r="27412" customFormat="1" x14ac:dyDescent="0.25"/>
    <row r="27413" customFormat="1" x14ac:dyDescent="0.25"/>
    <row r="27414" customFormat="1" x14ac:dyDescent="0.25"/>
    <row r="27415" customFormat="1" x14ac:dyDescent="0.25"/>
    <row r="27416" customFormat="1" x14ac:dyDescent="0.25"/>
    <row r="27417" customFormat="1" x14ac:dyDescent="0.25"/>
    <row r="27418" customFormat="1" x14ac:dyDescent="0.25"/>
    <row r="27419" customFormat="1" x14ac:dyDescent="0.25"/>
    <row r="27420" customFormat="1" x14ac:dyDescent="0.25"/>
    <row r="27421" customFormat="1" x14ac:dyDescent="0.25"/>
    <row r="27422" customFormat="1" x14ac:dyDescent="0.25"/>
    <row r="27423" customFormat="1" x14ac:dyDescent="0.25"/>
    <row r="27424" customFormat="1" x14ac:dyDescent="0.25"/>
    <row r="27425" customFormat="1" x14ac:dyDescent="0.25"/>
    <row r="27426" customFormat="1" x14ac:dyDescent="0.25"/>
    <row r="27427" customFormat="1" x14ac:dyDescent="0.25"/>
    <row r="27428" customFormat="1" x14ac:dyDescent="0.25"/>
    <row r="27429" customFormat="1" x14ac:dyDescent="0.25"/>
    <row r="27430" customFormat="1" x14ac:dyDescent="0.25"/>
    <row r="27431" customFormat="1" x14ac:dyDescent="0.25"/>
    <row r="27432" customFormat="1" x14ac:dyDescent="0.25"/>
    <row r="27433" customFormat="1" x14ac:dyDescent="0.25"/>
    <row r="27434" customFormat="1" x14ac:dyDescent="0.25"/>
    <row r="27435" customFormat="1" x14ac:dyDescent="0.25"/>
    <row r="27436" customFormat="1" x14ac:dyDescent="0.25"/>
    <row r="27437" customFormat="1" x14ac:dyDescent="0.25"/>
    <row r="27438" customFormat="1" x14ac:dyDescent="0.25"/>
    <row r="27439" customFormat="1" x14ac:dyDescent="0.25"/>
    <row r="27440" customFormat="1" x14ac:dyDescent="0.25"/>
    <row r="27441" customFormat="1" x14ac:dyDescent="0.25"/>
    <row r="27442" customFormat="1" x14ac:dyDescent="0.25"/>
    <row r="27443" customFormat="1" x14ac:dyDescent="0.25"/>
    <row r="27444" customFormat="1" x14ac:dyDescent="0.25"/>
    <row r="27445" customFormat="1" x14ac:dyDescent="0.25"/>
    <row r="27446" customFormat="1" x14ac:dyDescent="0.25"/>
    <row r="27447" customFormat="1" x14ac:dyDescent="0.25"/>
    <row r="27448" customFormat="1" x14ac:dyDescent="0.25"/>
    <row r="27449" customFormat="1" x14ac:dyDescent="0.25"/>
    <row r="27450" customFormat="1" x14ac:dyDescent="0.25"/>
    <row r="27451" customFormat="1" x14ac:dyDescent="0.25"/>
    <row r="27452" customFormat="1" x14ac:dyDescent="0.25"/>
    <row r="27453" customFormat="1" x14ac:dyDescent="0.25"/>
    <row r="27454" customFormat="1" x14ac:dyDescent="0.25"/>
    <row r="27455" customFormat="1" x14ac:dyDescent="0.25"/>
    <row r="27456" customFormat="1" x14ac:dyDescent="0.25"/>
    <row r="27457" customFormat="1" x14ac:dyDescent="0.25"/>
    <row r="27458" customFormat="1" x14ac:dyDescent="0.25"/>
    <row r="27459" customFormat="1" x14ac:dyDescent="0.25"/>
    <row r="27460" customFormat="1" x14ac:dyDescent="0.25"/>
    <row r="27461" customFormat="1" x14ac:dyDescent="0.25"/>
    <row r="27462" customFormat="1" x14ac:dyDescent="0.25"/>
    <row r="27463" customFormat="1" x14ac:dyDescent="0.25"/>
    <row r="27464" customFormat="1" x14ac:dyDescent="0.25"/>
    <row r="27465" customFormat="1" x14ac:dyDescent="0.25"/>
    <row r="27466" customFormat="1" x14ac:dyDescent="0.25"/>
    <row r="27467" customFormat="1" x14ac:dyDescent="0.25"/>
    <row r="27468" customFormat="1" x14ac:dyDescent="0.25"/>
    <row r="27469" customFormat="1" x14ac:dyDescent="0.25"/>
    <row r="27470" customFormat="1" x14ac:dyDescent="0.25"/>
    <row r="27471" customFormat="1" x14ac:dyDescent="0.25"/>
    <row r="27472" customFormat="1" x14ac:dyDescent="0.25"/>
    <row r="27473" customFormat="1" x14ac:dyDescent="0.25"/>
    <row r="27474" customFormat="1" x14ac:dyDescent="0.25"/>
    <row r="27475" customFormat="1" x14ac:dyDescent="0.25"/>
    <row r="27476" customFormat="1" x14ac:dyDescent="0.25"/>
    <row r="27477" customFormat="1" x14ac:dyDescent="0.25"/>
    <row r="27478" customFormat="1" x14ac:dyDescent="0.25"/>
    <row r="27479" customFormat="1" x14ac:dyDescent="0.25"/>
    <row r="27480" customFormat="1" x14ac:dyDescent="0.25"/>
    <row r="27481" customFormat="1" x14ac:dyDescent="0.25"/>
    <row r="27482" customFormat="1" x14ac:dyDescent="0.25"/>
    <row r="27483" customFormat="1" x14ac:dyDescent="0.25"/>
    <row r="27484" customFormat="1" x14ac:dyDescent="0.25"/>
    <row r="27485" customFormat="1" x14ac:dyDescent="0.25"/>
    <row r="27486" customFormat="1" x14ac:dyDescent="0.25"/>
    <row r="27487" customFormat="1" x14ac:dyDescent="0.25"/>
    <row r="27488" customFormat="1" x14ac:dyDescent="0.25"/>
    <row r="27489" customFormat="1" x14ac:dyDescent="0.25"/>
    <row r="27490" customFormat="1" x14ac:dyDescent="0.25"/>
    <row r="27491" customFormat="1" x14ac:dyDescent="0.25"/>
    <row r="27492" customFormat="1" x14ac:dyDescent="0.25"/>
    <row r="27493" customFormat="1" x14ac:dyDescent="0.25"/>
    <row r="27494" customFormat="1" x14ac:dyDescent="0.25"/>
    <row r="27495" customFormat="1" x14ac:dyDescent="0.25"/>
    <row r="27496" customFormat="1" x14ac:dyDescent="0.25"/>
    <row r="27497" customFormat="1" x14ac:dyDescent="0.25"/>
    <row r="27498" customFormat="1" x14ac:dyDescent="0.25"/>
    <row r="27499" customFormat="1" x14ac:dyDescent="0.25"/>
    <row r="27500" customFormat="1" x14ac:dyDescent="0.25"/>
    <row r="27501" customFormat="1" x14ac:dyDescent="0.25"/>
    <row r="27502" customFormat="1" x14ac:dyDescent="0.25"/>
    <row r="27503" customFormat="1" x14ac:dyDescent="0.25"/>
    <row r="27504" customFormat="1" x14ac:dyDescent="0.25"/>
    <row r="27505" customFormat="1" x14ac:dyDescent="0.25"/>
    <row r="27506" customFormat="1" x14ac:dyDescent="0.25"/>
    <row r="27507" customFormat="1" x14ac:dyDescent="0.25"/>
    <row r="27508" customFormat="1" x14ac:dyDescent="0.25"/>
    <row r="27509" customFormat="1" x14ac:dyDescent="0.25"/>
    <row r="27510" customFormat="1" x14ac:dyDescent="0.25"/>
    <row r="27511" customFormat="1" x14ac:dyDescent="0.25"/>
    <row r="27512" customFormat="1" x14ac:dyDescent="0.25"/>
    <row r="27513" customFormat="1" x14ac:dyDescent="0.25"/>
    <row r="27514" customFormat="1" x14ac:dyDescent="0.25"/>
    <row r="27515" customFormat="1" x14ac:dyDescent="0.25"/>
    <row r="27516" customFormat="1" x14ac:dyDescent="0.25"/>
    <row r="27517" customFormat="1" x14ac:dyDescent="0.25"/>
    <row r="27518" customFormat="1" x14ac:dyDescent="0.25"/>
    <row r="27519" customFormat="1" x14ac:dyDescent="0.25"/>
    <row r="27520" customFormat="1" x14ac:dyDescent="0.25"/>
    <row r="27521" customFormat="1" x14ac:dyDescent="0.25"/>
    <row r="27522" customFormat="1" x14ac:dyDescent="0.25"/>
    <row r="27523" customFormat="1" x14ac:dyDescent="0.25"/>
    <row r="27524" customFormat="1" x14ac:dyDescent="0.25"/>
    <row r="27525" customFormat="1" x14ac:dyDescent="0.25"/>
    <row r="27526" customFormat="1" x14ac:dyDescent="0.25"/>
    <row r="27527" customFormat="1" x14ac:dyDescent="0.25"/>
    <row r="27528" customFormat="1" x14ac:dyDescent="0.25"/>
    <row r="27529" customFormat="1" x14ac:dyDescent="0.25"/>
    <row r="27530" customFormat="1" x14ac:dyDescent="0.25"/>
    <row r="27531" customFormat="1" x14ac:dyDescent="0.25"/>
    <row r="27532" customFormat="1" x14ac:dyDescent="0.25"/>
    <row r="27533" customFormat="1" x14ac:dyDescent="0.25"/>
    <row r="27534" customFormat="1" x14ac:dyDescent="0.25"/>
    <row r="27535" customFormat="1" x14ac:dyDescent="0.25"/>
    <row r="27536" customFormat="1" x14ac:dyDescent="0.25"/>
    <row r="27537" customFormat="1" x14ac:dyDescent="0.25"/>
    <row r="27538" customFormat="1" x14ac:dyDescent="0.25"/>
    <row r="27539" customFormat="1" x14ac:dyDescent="0.25"/>
    <row r="27540" customFormat="1" x14ac:dyDescent="0.25"/>
    <row r="27541" customFormat="1" x14ac:dyDescent="0.25"/>
    <row r="27542" customFormat="1" x14ac:dyDescent="0.25"/>
    <row r="27543" customFormat="1" x14ac:dyDescent="0.25"/>
    <row r="27544" customFormat="1" x14ac:dyDescent="0.25"/>
    <row r="27545" customFormat="1" x14ac:dyDescent="0.25"/>
    <row r="27546" customFormat="1" x14ac:dyDescent="0.25"/>
    <row r="27547" customFormat="1" x14ac:dyDescent="0.25"/>
    <row r="27548" customFormat="1" x14ac:dyDescent="0.25"/>
    <row r="27549" customFormat="1" x14ac:dyDescent="0.25"/>
    <row r="27550" customFormat="1" x14ac:dyDescent="0.25"/>
    <row r="27551" customFormat="1" x14ac:dyDescent="0.25"/>
    <row r="27552" customFormat="1" x14ac:dyDescent="0.25"/>
    <row r="27553" customFormat="1" x14ac:dyDescent="0.25"/>
    <row r="27554" customFormat="1" x14ac:dyDescent="0.25"/>
    <row r="27555" customFormat="1" x14ac:dyDescent="0.25"/>
    <row r="27556" customFormat="1" x14ac:dyDescent="0.25"/>
    <row r="27557" customFormat="1" x14ac:dyDescent="0.25"/>
    <row r="27558" customFormat="1" x14ac:dyDescent="0.25"/>
    <row r="27559" customFormat="1" x14ac:dyDescent="0.25"/>
    <row r="27560" customFormat="1" x14ac:dyDescent="0.25"/>
    <row r="27561" customFormat="1" x14ac:dyDescent="0.25"/>
    <row r="27562" customFormat="1" x14ac:dyDescent="0.25"/>
    <row r="27563" customFormat="1" x14ac:dyDescent="0.25"/>
    <row r="27564" customFormat="1" x14ac:dyDescent="0.25"/>
    <row r="27565" customFormat="1" x14ac:dyDescent="0.25"/>
    <row r="27566" customFormat="1" x14ac:dyDescent="0.25"/>
    <row r="27567" customFormat="1" x14ac:dyDescent="0.25"/>
    <row r="27568" customFormat="1" x14ac:dyDescent="0.25"/>
    <row r="27569" customFormat="1" x14ac:dyDescent="0.25"/>
    <row r="27570" customFormat="1" x14ac:dyDescent="0.25"/>
    <row r="27571" customFormat="1" x14ac:dyDescent="0.25"/>
    <row r="27572" customFormat="1" x14ac:dyDescent="0.25"/>
    <row r="27573" customFormat="1" x14ac:dyDescent="0.25"/>
    <row r="27574" customFormat="1" x14ac:dyDescent="0.25"/>
    <row r="27575" customFormat="1" x14ac:dyDescent="0.25"/>
    <row r="27576" customFormat="1" x14ac:dyDescent="0.25"/>
    <row r="27577" customFormat="1" x14ac:dyDescent="0.25"/>
    <row r="27578" customFormat="1" x14ac:dyDescent="0.25"/>
    <row r="27579" customFormat="1" x14ac:dyDescent="0.25"/>
    <row r="27580" customFormat="1" x14ac:dyDescent="0.25"/>
    <row r="27581" customFormat="1" x14ac:dyDescent="0.25"/>
    <row r="27582" customFormat="1" x14ac:dyDescent="0.25"/>
    <row r="27583" customFormat="1" x14ac:dyDescent="0.25"/>
    <row r="27584" customFormat="1" x14ac:dyDescent="0.25"/>
    <row r="27585" customFormat="1" x14ac:dyDescent="0.25"/>
    <row r="27586" customFormat="1" x14ac:dyDescent="0.25"/>
    <row r="27587" customFormat="1" x14ac:dyDescent="0.25"/>
    <row r="27588" customFormat="1" x14ac:dyDescent="0.25"/>
    <row r="27589" customFormat="1" x14ac:dyDescent="0.25"/>
    <row r="27590" customFormat="1" x14ac:dyDescent="0.25"/>
    <row r="27591" customFormat="1" x14ac:dyDescent="0.25"/>
    <row r="27592" customFormat="1" x14ac:dyDescent="0.25"/>
    <row r="27593" customFormat="1" x14ac:dyDescent="0.25"/>
    <row r="27594" customFormat="1" x14ac:dyDescent="0.25"/>
    <row r="27595" customFormat="1" x14ac:dyDescent="0.25"/>
    <row r="27596" customFormat="1" x14ac:dyDescent="0.25"/>
    <row r="27597" customFormat="1" x14ac:dyDescent="0.25"/>
    <row r="27598" customFormat="1" x14ac:dyDescent="0.25"/>
    <row r="27599" customFormat="1" x14ac:dyDescent="0.25"/>
    <row r="27600" customFormat="1" x14ac:dyDescent="0.25"/>
    <row r="27601" customFormat="1" x14ac:dyDescent="0.25"/>
    <row r="27602" customFormat="1" x14ac:dyDescent="0.25"/>
    <row r="27603" customFormat="1" x14ac:dyDescent="0.25"/>
    <row r="27604" customFormat="1" x14ac:dyDescent="0.25"/>
    <row r="27605" customFormat="1" x14ac:dyDescent="0.25"/>
    <row r="27606" customFormat="1" x14ac:dyDescent="0.25"/>
    <row r="27607" customFormat="1" x14ac:dyDescent="0.25"/>
    <row r="27608" customFormat="1" x14ac:dyDescent="0.25"/>
    <row r="27609" customFormat="1" x14ac:dyDescent="0.25"/>
    <row r="27610" customFormat="1" x14ac:dyDescent="0.25"/>
    <row r="27611" customFormat="1" x14ac:dyDescent="0.25"/>
    <row r="27612" customFormat="1" x14ac:dyDescent="0.25"/>
    <row r="27613" customFormat="1" x14ac:dyDescent="0.25"/>
    <row r="27614" customFormat="1" x14ac:dyDescent="0.25"/>
    <row r="27615" customFormat="1" x14ac:dyDescent="0.25"/>
    <row r="27616" customFormat="1" x14ac:dyDescent="0.25"/>
    <row r="27617" customFormat="1" x14ac:dyDescent="0.25"/>
    <row r="27618" customFormat="1" x14ac:dyDescent="0.25"/>
    <row r="27619" customFormat="1" x14ac:dyDescent="0.25"/>
    <row r="27620" customFormat="1" x14ac:dyDescent="0.25"/>
    <row r="27621" customFormat="1" x14ac:dyDescent="0.25"/>
    <row r="27622" customFormat="1" x14ac:dyDescent="0.25"/>
    <row r="27623" customFormat="1" x14ac:dyDescent="0.25"/>
    <row r="27624" customFormat="1" x14ac:dyDescent="0.25"/>
    <row r="27625" customFormat="1" x14ac:dyDescent="0.25"/>
    <row r="27626" customFormat="1" x14ac:dyDescent="0.25"/>
    <row r="27627" customFormat="1" x14ac:dyDescent="0.25"/>
    <row r="27628" customFormat="1" x14ac:dyDescent="0.25"/>
    <row r="27629" customFormat="1" x14ac:dyDescent="0.25"/>
    <row r="27630" customFormat="1" x14ac:dyDescent="0.25"/>
    <row r="27631" customFormat="1" x14ac:dyDescent="0.25"/>
    <row r="27632" customFormat="1" x14ac:dyDescent="0.25"/>
    <row r="27633" customFormat="1" x14ac:dyDescent="0.25"/>
    <row r="27634" customFormat="1" x14ac:dyDescent="0.25"/>
    <row r="27635" customFormat="1" x14ac:dyDescent="0.25"/>
    <row r="27636" customFormat="1" x14ac:dyDescent="0.25"/>
    <row r="27637" customFormat="1" x14ac:dyDescent="0.25"/>
    <row r="27638" customFormat="1" x14ac:dyDescent="0.25"/>
    <row r="27639" customFormat="1" x14ac:dyDescent="0.25"/>
    <row r="27640" customFormat="1" x14ac:dyDescent="0.25"/>
    <row r="27641" customFormat="1" x14ac:dyDescent="0.25"/>
    <row r="27642" customFormat="1" x14ac:dyDescent="0.25"/>
    <row r="27643" customFormat="1" x14ac:dyDescent="0.25"/>
    <row r="27644" customFormat="1" x14ac:dyDescent="0.25"/>
    <row r="27645" customFormat="1" x14ac:dyDescent="0.25"/>
    <row r="27646" customFormat="1" x14ac:dyDescent="0.25"/>
    <row r="27647" customFormat="1" x14ac:dyDescent="0.25"/>
    <row r="27648" customFormat="1" x14ac:dyDescent="0.25"/>
    <row r="27649" customFormat="1" x14ac:dyDescent="0.25"/>
    <row r="27650" customFormat="1" x14ac:dyDescent="0.25"/>
    <row r="27651" customFormat="1" x14ac:dyDescent="0.25"/>
    <row r="27652" customFormat="1" x14ac:dyDescent="0.25"/>
    <row r="27653" customFormat="1" x14ac:dyDescent="0.25"/>
    <row r="27654" customFormat="1" x14ac:dyDescent="0.25"/>
    <row r="27655" customFormat="1" x14ac:dyDescent="0.25"/>
    <row r="27656" customFormat="1" x14ac:dyDescent="0.25"/>
    <row r="27657" customFormat="1" x14ac:dyDescent="0.25"/>
    <row r="27658" customFormat="1" x14ac:dyDescent="0.25"/>
    <row r="27659" customFormat="1" x14ac:dyDescent="0.25"/>
    <row r="27660" customFormat="1" x14ac:dyDescent="0.25"/>
    <row r="27661" customFormat="1" x14ac:dyDescent="0.25"/>
    <row r="27662" customFormat="1" x14ac:dyDescent="0.25"/>
    <row r="27663" customFormat="1" x14ac:dyDescent="0.25"/>
    <row r="27664" customFormat="1" x14ac:dyDescent="0.25"/>
    <row r="27665" customFormat="1" x14ac:dyDescent="0.25"/>
    <row r="27666" customFormat="1" x14ac:dyDescent="0.25"/>
    <row r="27667" customFormat="1" x14ac:dyDescent="0.25"/>
    <row r="27668" customFormat="1" x14ac:dyDescent="0.25"/>
    <row r="27669" customFormat="1" x14ac:dyDescent="0.25"/>
    <row r="27670" customFormat="1" x14ac:dyDescent="0.25"/>
    <row r="27671" customFormat="1" x14ac:dyDescent="0.25"/>
    <row r="27672" customFormat="1" x14ac:dyDescent="0.25"/>
    <row r="27673" customFormat="1" x14ac:dyDescent="0.25"/>
    <row r="27674" customFormat="1" x14ac:dyDescent="0.25"/>
    <row r="27675" customFormat="1" x14ac:dyDescent="0.25"/>
    <row r="27676" customFormat="1" x14ac:dyDescent="0.25"/>
    <row r="27677" customFormat="1" x14ac:dyDescent="0.25"/>
    <row r="27678" customFormat="1" x14ac:dyDescent="0.25"/>
    <row r="27679" customFormat="1" x14ac:dyDescent="0.25"/>
    <row r="27680" customFormat="1" x14ac:dyDescent="0.25"/>
    <row r="27681" customFormat="1" x14ac:dyDescent="0.25"/>
    <row r="27682" customFormat="1" x14ac:dyDescent="0.25"/>
    <row r="27683" customFormat="1" x14ac:dyDescent="0.25"/>
    <row r="27684" customFormat="1" x14ac:dyDescent="0.25"/>
    <row r="27685" customFormat="1" x14ac:dyDescent="0.25"/>
    <row r="27686" customFormat="1" x14ac:dyDescent="0.25"/>
    <row r="27687" customFormat="1" x14ac:dyDescent="0.25"/>
    <row r="27688" customFormat="1" x14ac:dyDescent="0.25"/>
    <row r="27689" customFormat="1" x14ac:dyDescent="0.25"/>
    <row r="27690" customFormat="1" x14ac:dyDescent="0.25"/>
    <row r="27691" customFormat="1" x14ac:dyDescent="0.25"/>
    <row r="27692" customFormat="1" x14ac:dyDescent="0.25"/>
    <row r="27693" customFormat="1" x14ac:dyDescent="0.25"/>
    <row r="27694" customFormat="1" x14ac:dyDescent="0.25"/>
    <row r="27695" customFormat="1" x14ac:dyDescent="0.25"/>
    <row r="27696" customFormat="1" x14ac:dyDescent="0.25"/>
    <row r="27697" customFormat="1" x14ac:dyDescent="0.25"/>
    <row r="27698" customFormat="1" x14ac:dyDescent="0.25"/>
    <row r="27699" customFormat="1" x14ac:dyDescent="0.25"/>
    <row r="27700" customFormat="1" x14ac:dyDescent="0.25"/>
    <row r="27701" customFormat="1" x14ac:dyDescent="0.25"/>
    <row r="27702" customFormat="1" x14ac:dyDescent="0.25"/>
    <row r="27703" customFormat="1" x14ac:dyDescent="0.25"/>
    <row r="27704" customFormat="1" x14ac:dyDescent="0.25"/>
    <row r="27705" customFormat="1" x14ac:dyDescent="0.25"/>
    <row r="27706" customFormat="1" x14ac:dyDescent="0.25"/>
    <row r="27707" customFormat="1" x14ac:dyDescent="0.25"/>
    <row r="27708" customFormat="1" x14ac:dyDescent="0.25"/>
    <row r="27709" customFormat="1" x14ac:dyDescent="0.25"/>
    <row r="27710" customFormat="1" x14ac:dyDescent="0.25"/>
    <row r="27711" customFormat="1" x14ac:dyDescent="0.25"/>
    <row r="27712" customFormat="1" x14ac:dyDescent="0.25"/>
    <row r="27713" customFormat="1" x14ac:dyDescent="0.25"/>
    <row r="27714" customFormat="1" x14ac:dyDescent="0.25"/>
    <row r="27715" customFormat="1" x14ac:dyDescent="0.25"/>
    <row r="27716" customFormat="1" x14ac:dyDescent="0.25"/>
    <row r="27717" customFormat="1" x14ac:dyDescent="0.25"/>
    <row r="27718" customFormat="1" x14ac:dyDescent="0.25"/>
    <row r="27719" customFormat="1" x14ac:dyDescent="0.25"/>
    <row r="27720" customFormat="1" x14ac:dyDescent="0.25"/>
    <row r="27721" customFormat="1" x14ac:dyDescent="0.25"/>
    <row r="27722" customFormat="1" x14ac:dyDescent="0.25"/>
    <row r="27723" customFormat="1" x14ac:dyDescent="0.25"/>
    <row r="27724" customFormat="1" x14ac:dyDescent="0.25"/>
    <row r="27725" customFormat="1" x14ac:dyDescent="0.25"/>
    <row r="27726" customFormat="1" x14ac:dyDescent="0.25"/>
    <row r="27727" customFormat="1" x14ac:dyDescent="0.25"/>
    <row r="27728" customFormat="1" x14ac:dyDescent="0.25"/>
    <row r="27729" customFormat="1" x14ac:dyDescent="0.25"/>
    <row r="27730" customFormat="1" x14ac:dyDescent="0.25"/>
    <row r="27731" customFormat="1" x14ac:dyDescent="0.25"/>
    <row r="27732" customFormat="1" x14ac:dyDescent="0.25"/>
    <row r="27733" customFormat="1" x14ac:dyDescent="0.25"/>
    <row r="27734" customFormat="1" x14ac:dyDescent="0.25"/>
    <row r="27735" customFormat="1" x14ac:dyDescent="0.25"/>
    <row r="27736" customFormat="1" x14ac:dyDescent="0.25"/>
    <row r="27737" customFormat="1" x14ac:dyDescent="0.25"/>
    <row r="27738" customFormat="1" x14ac:dyDescent="0.25"/>
    <row r="27739" customFormat="1" x14ac:dyDescent="0.25"/>
    <row r="27740" customFormat="1" x14ac:dyDescent="0.25"/>
    <row r="27741" customFormat="1" x14ac:dyDescent="0.25"/>
    <row r="27742" customFormat="1" x14ac:dyDescent="0.25"/>
    <row r="27743" customFormat="1" x14ac:dyDescent="0.25"/>
    <row r="27744" customFormat="1" x14ac:dyDescent="0.25"/>
    <row r="27745" customFormat="1" x14ac:dyDescent="0.25"/>
    <row r="27746" customFormat="1" x14ac:dyDescent="0.25"/>
    <row r="27747" customFormat="1" x14ac:dyDescent="0.25"/>
    <row r="27748" customFormat="1" x14ac:dyDescent="0.25"/>
    <row r="27749" customFormat="1" x14ac:dyDescent="0.25"/>
    <row r="27750" customFormat="1" x14ac:dyDescent="0.25"/>
    <row r="27751" customFormat="1" x14ac:dyDescent="0.25"/>
    <row r="27752" customFormat="1" x14ac:dyDescent="0.25"/>
    <row r="27753" customFormat="1" x14ac:dyDescent="0.25"/>
    <row r="27754" customFormat="1" x14ac:dyDescent="0.25"/>
    <row r="27755" customFormat="1" x14ac:dyDescent="0.25"/>
    <row r="27756" customFormat="1" x14ac:dyDescent="0.25"/>
    <row r="27757" customFormat="1" x14ac:dyDescent="0.25"/>
    <row r="27758" customFormat="1" x14ac:dyDescent="0.25"/>
    <row r="27759" customFormat="1" x14ac:dyDescent="0.25"/>
    <row r="27760" customFormat="1" x14ac:dyDescent="0.25"/>
    <row r="27761" customFormat="1" x14ac:dyDescent="0.25"/>
    <row r="27762" customFormat="1" x14ac:dyDescent="0.25"/>
    <row r="27763" customFormat="1" x14ac:dyDescent="0.25"/>
    <row r="27764" customFormat="1" x14ac:dyDescent="0.25"/>
    <row r="27765" customFormat="1" x14ac:dyDescent="0.25"/>
    <row r="27766" customFormat="1" x14ac:dyDescent="0.25"/>
    <row r="27767" customFormat="1" x14ac:dyDescent="0.25"/>
    <row r="27768" customFormat="1" x14ac:dyDescent="0.25"/>
    <row r="27769" customFormat="1" x14ac:dyDescent="0.25"/>
    <row r="27770" customFormat="1" x14ac:dyDescent="0.25"/>
    <row r="27771" customFormat="1" x14ac:dyDescent="0.25"/>
    <row r="27772" customFormat="1" x14ac:dyDescent="0.25"/>
    <row r="27773" customFormat="1" x14ac:dyDescent="0.25"/>
    <row r="27774" customFormat="1" x14ac:dyDescent="0.25"/>
    <row r="27775" customFormat="1" x14ac:dyDescent="0.25"/>
    <row r="27776" customFormat="1" x14ac:dyDescent="0.25"/>
    <row r="27777" customFormat="1" x14ac:dyDescent="0.25"/>
    <row r="27778" customFormat="1" x14ac:dyDescent="0.25"/>
    <row r="27779" customFormat="1" x14ac:dyDescent="0.25"/>
    <row r="27780" customFormat="1" x14ac:dyDescent="0.25"/>
    <row r="27781" customFormat="1" x14ac:dyDescent="0.25"/>
    <row r="27782" customFormat="1" x14ac:dyDescent="0.25"/>
    <row r="27783" customFormat="1" x14ac:dyDescent="0.25"/>
    <row r="27784" customFormat="1" x14ac:dyDescent="0.25"/>
    <row r="27785" customFormat="1" x14ac:dyDescent="0.25"/>
    <row r="27786" customFormat="1" x14ac:dyDescent="0.25"/>
    <row r="27787" customFormat="1" x14ac:dyDescent="0.25"/>
    <row r="27788" customFormat="1" x14ac:dyDescent="0.25"/>
    <row r="27789" customFormat="1" x14ac:dyDescent="0.25"/>
    <row r="27790" customFormat="1" x14ac:dyDescent="0.25"/>
    <row r="27791" customFormat="1" x14ac:dyDescent="0.25"/>
    <row r="27792" customFormat="1" x14ac:dyDescent="0.25"/>
    <row r="27793" customFormat="1" x14ac:dyDescent="0.25"/>
    <row r="27794" customFormat="1" x14ac:dyDescent="0.25"/>
    <row r="27795" customFormat="1" x14ac:dyDescent="0.25"/>
    <row r="27796" customFormat="1" x14ac:dyDescent="0.25"/>
    <row r="27797" customFormat="1" x14ac:dyDescent="0.25"/>
    <row r="27798" customFormat="1" x14ac:dyDescent="0.25"/>
    <row r="27799" customFormat="1" x14ac:dyDescent="0.25"/>
    <row r="27800" customFormat="1" x14ac:dyDescent="0.25"/>
    <row r="27801" customFormat="1" x14ac:dyDescent="0.25"/>
    <row r="27802" customFormat="1" x14ac:dyDescent="0.25"/>
    <row r="27803" customFormat="1" x14ac:dyDescent="0.25"/>
    <row r="27804" customFormat="1" x14ac:dyDescent="0.25"/>
    <row r="27805" customFormat="1" x14ac:dyDescent="0.25"/>
    <row r="27806" customFormat="1" x14ac:dyDescent="0.25"/>
    <row r="27807" customFormat="1" x14ac:dyDescent="0.25"/>
    <row r="27808" customFormat="1" x14ac:dyDescent="0.25"/>
    <row r="27809" customFormat="1" x14ac:dyDescent="0.25"/>
    <row r="27810" customFormat="1" x14ac:dyDescent="0.25"/>
    <row r="27811" customFormat="1" x14ac:dyDescent="0.25"/>
    <row r="27812" customFormat="1" x14ac:dyDescent="0.25"/>
    <row r="27813" customFormat="1" x14ac:dyDescent="0.25"/>
    <row r="27814" customFormat="1" x14ac:dyDescent="0.25"/>
    <row r="27815" customFormat="1" x14ac:dyDescent="0.25"/>
    <row r="27816" customFormat="1" x14ac:dyDescent="0.25"/>
    <row r="27817" customFormat="1" x14ac:dyDescent="0.25"/>
    <row r="27818" customFormat="1" x14ac:dyDescent="0.25"/>
    <row r="27819" customFormat="1" x14ac:dyDescent="0.25"/>
    <row r="27820" customFormat="1" x14ac:dyDescent="0.25"/>
    <row r="27821" customFormat="1" x14ac:dyDescent="0.25"/>
    <row r="27822" customFormat="1" x14ac:dyDescent="0.25"/>
    <row r="27823" customFormat="1" x14ac:dyDescent="0.25"/>
    <row r="27824" customFormat="1" x14ac:dyDescent="0.25"/>
    <row r="27825" customFormat="1" x14ac:dyDescent="0.25"/>
    <row r="27826" customFormat="1" x14ac:dyDescent="0.25"/>
    <row r="27827" customFormat="1" x14ac:dyDescent="0.25"/>
    <row r="27828" customFormat="1" x14ac:dyDescent="0.25"/>
    <row r="27829" customFormat="1" x14ac:dyDescent="0.25"/>
    <row r="27830" customFormat="1" x14ac:dyDescent="0.25"/>
    <row r="27831" customFormat="1" x14ac:dyDescent="0.25"/>
    <row r="27832" customFormat="1" x14ac:dyDescent="0.25"/>
    <row r="27833" customFormat="1" x14ac:dyDescent="0.25"/>
    <row r="27834" customFormat="1" x14ac:dyDescent="0.25"/>
    <row r="27835" customFormat="1" x14ac:dyDescent="0.25"/>
    <row r="27836" customFormat="1" x14ac:dyDescent="0.25"/>
    <row r="27837" customFormat="1" x14ac:dyDescent="0.25"/>
    <row r="27838" customFormat="1" x14ac:dyDescent="0.25"/>
    <row r="27839" customFormat="1" x14ac:dyDescent="0.25"/>
    <row r="27840" customFormat="1" x14ac:dyDescent="0.25"/>
    <row r="27841" customFormat="1" x14ac:dyDescent="0.25"/>
    <row r="27842" customFormat="1" x14ac:dyDescent="0.25"/>
    <row r="27843" customFormat="1" x14ac:dyDescent="0.25"/>
    <row r="27844" customFormat="1" x14ac:dyDescent="0.25"/>
    <row r="27845" customFormat="1" x14ac:dyDescent="0.25"/>
    <row r="27846" customFormat="1" x14ac:dyDescent="0.25"/>
    <row r="27847" customFormat="1" x14ac:dyDescent="0.25"/>
    <row r="27848" customFormat="1" x14ac:dyDescent="0.25"/>
    <row r="27849" customFormat="1" x14ac:dyDescent="0.25"/>
    <row r="27850" customFormat="1" x14ac:dyDescent="0.25"/>
    <row r="27851" customFormat="1" x14ac:dyDescent="0.25"/>
    <row r="27852" customFormat="1" x14ac:dyDescent="0.25"/>
    <row r="27853" customFormat="1" x14ac:dyDescent="0.25"/>
    <row r="27854" customFormat="1" x14ac:dyDescent="0.25"/>
    <row r="27855" customFormat="1" x14ac:dyDescent="0.25"/>
    <row r="27856" customFormat="1" x14ac:dyDescent="0.25"/>
    <row r="27857" customFormat="1" x14ac:dyDescent="0.25"/>
    <row r="27858" customFormat="1" x14ac:dyDescent="0.25"/>
    <row r="27859" customFormat="1" x14ac:dyDescent="0.25"/>
    <row r="27860" customFormat="1" x14ac:dyDescent="0.25"/>
    <row r="27861" customFormat="1" x14ac:dyDescent="0.25"/>
    <row r="27862" customFormat="1" x14ac:dyDescent="0.25"/>
    <row r="27863" customFormat="1" x14ac:dyDescent="0.25"/>
    <row r="27864" customFormat="1" x14ac:dyDescent="0.25"/>
    <row r="27865" customFormat="1" x14ac:dyDescent="0.25"/>
    <row r="27866" customFormat="1" x14ac:dyDescent="0.25"/>
    <row r="27867" customFormat="1" x14ac:dyDescent="0.25"/>
    <row r="27868" customFormat="1" x14ac:dyDescent="0.25"/>
    <row r="27869" customFormat="1" x14ac:dyDescent="0.25"/>
    <row r="27870" customFormat="1" x14ac:dyDescent="0.25"/>
    <row r="27871" customFormat="1" x14ac:dyDescent="0.25"/>
    <row r="27872" customFormat="1" x14ac:dyDescent="0.25"/>
    <row r="27873" customFormat="1" x14ac:dyDescent="0.25"/>
    <row r="27874" customFormat="1" x14ac:dyDescent="0.25"/>
    <row r="27875" customFormat="1" x14ac:dyDescent="0.25"/>
    <row r="27876" customFormat="1" x14ac:dyDescent="0.25"/>
    <row r="27877" customFormat="1" x14ac:dyDescent="0.25"/>
    <row r="27878" customFormat="1" x14ac:dyDescent="0.25"/>
    <row r="27879" customFormat="1" x14ac:dyDescent="0.25"/>
    <row r="27880" customFormat="1" x14ac:dyDescent="0.25"/>
    <row r="27881" customFormat="1" x14ac:dyDescent="0.25"/>
    <row r="27882" customFormat="1" x14ac:dyDescent="0.25"/>
    <row r="27883" customFormat="1" x14ac:dyDescent="0.25"/>
    <row r="27884" customFormat="1" x14ac:dyDescent="0.25"/>
    <row r="27885" customFormat="1" x14ac:dyDescent="0.25"/>
    <row r="27886" customFormat="1" x14ac:dyDescent="0.25"/>
    <row r="27887" customFormat="1" x14ac:dyDescent="0.25"/>
    <row r="27888" customFormat="1" x14ac:dyDescent="0.25"/>
    <row r="27889" customFormat="1" x14ac:dyDescent="0.25"/>
    <row r="27890" customFormat="1" x14ac:dyDescent="0.25"/>
    <row r="27891" customFormat="1" x14ac:dyDescent="0.25"/>
    <row r="27892" customFormat="1" x14ac:dyDescent="0.25"/>
    <row r="27893" customFormat="1" x14ac:dyDescent="0.25"/>
    <row r="27894" customFormat="1" x14ac:dyDescent="0.25"/>
    <row r="27895" customFormat="1" x14ac:dyDescent="0.25"/>
    <row r="27896" customFormat="1" x14ac:dyDescent="0.25"/>
    <row r="27897" customFormat="1" x14ac:dyDescent="0.25"/>
    <row r="27898" customFormat="1" x14ac:dyDescent="0.25"/>
    <row r="27899" customFormat="1" x14ac:dyDescent="0.25"/>
    <row r="27900" customFormat="1" x14ac:dyDescent="0.25"/>
    <row r="27901" customFormat="1" x14ac:dyDescent="0.25"/>
    <row r="27902" customFormat="1" x14ac:dyDescent="0.25"/>
    <row r="27903" customFormat="1" x14ac:dyDescent="0.25"/>
    <row r="27904" customFormat="1" x14ac:dyDescent="0.25"/>
    <row r="27905" customFormat="1" x14ac:dyDescent="0.25"/>
    <row r="27906" customFormat="1" x14ac:dyDescent="0.25"/>
    <row r="27907" customFormat="1" x14ac:dyDescent="0.25"/>
    <row r="27908" customFormat="1" x14ac:dyDescent="0.25"/>
    <row r="27909" customFormat="1" x14ac:dyDescent="0.25"/>
    <row r="27910" customFormat="1" x14ac:dyDescent="0.25"/>
    <row r="27911" customFormat="1" x14ac:dyDescent="0.25"/>
    <row r="27912" customFormat="1" x14ac:dyDescent="0.25"/>
    <row r="27913" customFormat="1" x14ac:dyDescent="0.25"/>
    <row r="27914" customFormat="1" x14ac:dyDescent="0.25"/>
    <row r="27915" customFormat="1" x14ac:dyDescent="0.25"/>
    <row r="27916" customFormat="1" x14ac:dyDescent="0.25"/>
    <row r="27917" customFormat="1" x14ac:dyDescent="0.25"/>
    <row r="27918" customFormat="1" x14ac:dyDescent="0.25"/>
    <row r="27919" customFormat="1" x14ac:dyDescent="0.25"/>
    <row r="27920" customFormat="1" x14ac:dyDescent="0.25"/>
    <row r="27921" customFormat="1" x14ac:dyDescent="0.25"/>
    <row r="27922" customFormat="1" x14ac:dyDescent="0.25"/>
    <row r="27923" customFormat="1" x14ac:dyDescent="0.25"/>
    <row r="27924" customFormat="1" x14ac:dyDescent="0.25"/>
    <row r="27925" customFormat="1" x14ac:dyDescent="0.25"/>
    <row r="27926" customFormat="1" x14ac:dyDescent="0.25"/>
    <row r="27927" customFormat="1" x14ac:dyDescent="0.25"/>
    <row r="27928" customFormat="1" x14ac:dyDescent="0.25"/>
    <row r="27929" customFormat="1" x14ac:dyDescent="0.25"/>
    <row r="27930" customFormat="1" x14ac:dyDescent="0.25"/>
    <row r="27931" customFormat="1" x14ac:dyDescent="0.25"/>
    <row r="27932" customFormat="1" x14ac:dyDescent="0.25"/>
    <row r="27933" customFormat="1" x14ac:dyDescent="0.25"/>
    <row r="27934" customFormat="1" x14ac:dyDescent="0.25"/>
    <row r="27935" customFormat="1" x14ac:dyDescent="0.25"/>
    <row r="27936" customFormat="1" x14ac:dyDescent="0.25"/>
    <row r="27937" customFormat="1" x14ac:dyDescent="0.25"/>
    <row r="27938" customFormat="1" x14ac:dyDescent="0.25"/>
    <row r="27939" customFormat="1" x14ac:dyDescent="0.25"/>
    <row r="27940" customFormat="1" x14ac:dyDescent="0.25"/>
    <row r="27941" customFormat="1" x14ac:dyDescent="0.25"/>
    <row r="27942" customFormat="1" x14ac:dyDescent="0.25"/>
    <row r="27943" customFormat="1" x14ac:dyDescent="0.25"/>
    <row r="27944" customFormat="1" x14ac:dyDescent="0.25"/>
    <row r="27945" customFormat="1" x14ac:dyDescent="0.25"/>
    <row r="27946" customFormat="1" x14ac:dyDescent="0.25"/>
    <row r="27947" customFormat="1" x14ac:dyDescent="0.25"/>
    <row r="27948" customFormat="1" x14ac:dyDescent="0.25"/>
    <row r="27949" customFormat="1" x14ac:dyDescent="0.25"/>
    <row r="27950" customFormat="1" x14ac:dyDescent="0.25"/>
    <row r="27951" customFormat="1" x14ac:dyDescent="0.25"/>
    <row r="27952" customFormat="1" x14ac:dyDescent="0.25"/>
    <row r="27953" customFormat="1" x14ac:dyDescent="0.25"/>
    <row r="27954" customFormat="1" x14ac:dyDescent="0.25"/>
    <row r="27955" customFormat="1" x14ac:dyDescent="0.25"/>
    <row r="27956" customFormat="1" x14ac:dyDescent="0.25"/>
    <row r="27957" customFormat="1" x14ac:dyDescent="0.25"/>
    <row r="27958" customFormat="1" x14ac:dyDescent="0.25"/>
    <row r="27959" customFormat="1" x14ac:dyDescent="0.25"/>
    <row r="27960" customFormat="1" x14ac:dyDescent="0.25"/>
    <row r="27961" customFormat="1" x14ac:dyDescent="0.25"/>
    <row r="27962" customFormat="1" x14ac:dyDescent="0.25"/>
    <row r="27963" customFormat="1" x14ac:dyDescent="0.25"/>
    <row r="27964" customFormat="1" x14ac:dyDescent="0.25"/>
    <row r="27965" customFormat="1" x14ac:dyDescent="0.25"/>
    <row r="27966" customFormat="1" x14ac:dyDescent="0.25"/>
    <row r="27967" customFormat="1" x14ac:dyDescent="0.25"/>
    <row r="27968" customFormat="1" x14ac:dyDescent="0.25"/>
    <row r="27969" customFormat="1" x14ac:dyDescent="0.25"/>
    <row r="27970" customFormat="1" x14ac:dyDescent="0.25"/>
    <row r="27971" customFormat="1" x14ac:dyDescent="0.25"/>
    <row r="27972" customFormat="1" x14ac:dyDescent="0.25"/>
    <row r="27973" customFormat="1" x14ac:dyDescent="0.25"/>
    <row r="27974" customFormat="1" x14ac:dyDescent="0.25"/>
    <row r="27975" customFormat="1" x14ac:dyDescent="0.25"/>
    <row r="27976" customFormat="1" x14ac:dyDescent="0.25"/>
    <row r="27977" customFormat="1" x14ac:dyDescent="0.25"/>
    <row r="27978" customFormat="1" x14ac:dyDescent="0.25"/>
    <row r="27979" customFormat="1" x14ac:dyDescent="0.25"/>
    <row r="27980" customFormat="1" x14ac:dyDescent="0.25"/>
    <row r="27981" customFormat="1" x14ac:dyDescent="0.25"/>
    <row r="27982" customFormat="1" x14ac:dyDescent="0.25"/>
    <row r="27983" customFormat="1" x14ac:dyDescent="0.25"/>
    <row r="27984" customFormat="1" x14ac:dyDescent="0.25"/>
    <row r="27985" customFormat="1" x14ac:dyDescent="0.25"/>
    <row r="27986" customFormat="1" x14ac:dyDescent="0.25"/>
    <row r="27987" customFormat="1" x14ac:dyDescent="0.25"/>
    <row r="27988" customFormat="1" x14ac:dyDescent="0.25"/>
    <row r="27989" customFormat="1" x14ac:dyDescent="0.25"/>
    <row r="27990" customFormat="1" x14ac:dyDescent="0.25"/>
    <row r="27991" customFormat="1" x14ac:dyDescent="0.25"/>
    <row r="27992" customFormat="1" x14ac:dyDescent="0.25"/>
    <row r="27993" customFormat="1" x14ac:dyDescent="0.25"/>
    <row r="27994" customFormat="1" x14ac:dyDescent="0.25"/>
    <row r="27995" customFormat="1" x14ac:dyDescent="0.25"/>
    <row r="27996" customFormat="1" x14ac:dyDescent="0.25"/>
    <row r="27997" customFormat="1" x14ac:dyDescent="0.25"/>
    <row r="27998" customFormat="1" x14ac:dyDescent="0.25"/>
    <row r="27999" customFormat="1" x14ac:dyDescent="0.25"/>
    <row r="28000" customFormat="1" x14ac:dyDescent="0.25"/>
    <row r="28001" customFormat="1" x14ac:dyDescent="0.25"/>
    <row r="28002" customFormat="1" x14ac:dyDescent="0.25"/>
    <row r="28003" customFormat="1" x14ac:dyDescent="0.25"/>
    <row r="28004" customFormat="1" x14ac:dyDescent="0.25"/>
    <row r="28005" customFormat="1" x14ac:dyDescent="0.25"/>
    <row r="28006" customFormat="1" x14ac:dyDescent="0.25"/>
    <row r="28007" customFormat="1" x14ac:dyDescent="0.25"/>
    <row r="28008" customFormat="1" x14ac:dyDescent="0.25"/>
    <row r="28009" customFormat="1" x14ac:dyDescent="0.25"/>
    <row r="28010" customFormat="1" x14ac:dyDescent="0.25"/>
    <row r="28011" customFormat="1" x14ac:dyDescent="0.25"/>
    <row r="28012" customFormat="1" x14ac:dyDescent="0.25"/>
    <row r="28013" customFormat="1" x14ac:dyDescent="0.25"/>
    <row r="28014" customFormat="1" x14ac:dyDescent="0.25"/>
    <row r="28015" customFormat="1" x14ac:dyDescent="0.25"/>
    <row r="28016" customFormat="1" x14ac:dyDescent="0.25"/>
    <row r="28017" customFormat="1" x14ac:dyDescent="0.25"/>
    <row r="28018" customFormat="1" x14ac:dyDescent="0.25"/>
    <row r="28019" customFormat="1" x14ac:dyDescent="0.25"/>
    <row r="28020" customFormat="1" x14ac:dyDescent="0.25"/>
    <row r="28021" customFormat="1" x14ac:dyDescent="0.25"/>
    <row r="28022" customFormat="1" x14ac:dyDescent="0.25"/>
    <row r="28023" customFormat="1" x14ac:dyDescent="0.25"/>
    <row r="28024" customFormat="1" x14ac:dyDescent="0.25"/>
    <row r="28025" customFormat="1" x14ac:dyDescent="0.25"/>
    <row r="28026" customFormat="1" x14ac:dyDescent="0.25"/>
    <row r="28027" customFormat="1" x14ac:dyDescent="0.25"/>
    <row r="28028" customFormat="1" x14ac:dyDescent="0.25"/>
    <row r="28029" customFormat="1" x14ac:dyDescent="0.25"/>
    <row r="28030" customFormat="1" x14ac:dyDescent="0.25"/>
    <row r="28031" customFormat="1" x14ac:dyDescent="0.25"/>
    <row r="28032" customFormat="1" x14ac:dyDescent="0.25"/>
    <row r="28033" customFormat="1" x14ac:dyDescent="0.25"/>
    <row r="28034" customFormat="1" x14ac:dyDescent="0.25"/>
    <row r="28035" customFormat="1" x14ac:dyDescent="0.25"/>
    <row r="28036" customFormat="1" x14ac:dyDescent="0.25"/>
    <row r="28037" customFormat="1" x14ac:dyDescent="0.25"/>
    <row r="28038" customFormat="1" x14ac:dyDescent="0.25"/>
    <row r="28039" customFormat="1" x14ac:dyDescent="0.25"/>
    <row r="28040" customFormat="1" x14ac:dyDescent="0.25"/>
    <row r="28041" customFormat="1" x14ac:dyDescent="0.25"/>
    <row r="28042" customFormat="1" x14ac:dyDescent="0.25"/>
    <row r="28043" customFormat="1" x14ac:dyDescent="0.25"/>
    <row r="28044" customFormat="1" x14ac:dyDescent="0.25"/>
    <row r="28045" customFormat="1" x14ac:dyDescent="0.25"/>
    <row r="28046" customFormat="1" x14ac:dyDescent="0.25"/>
    <row r="28047" customFormat="1" x14ac:dyDescent="0.25"/>
    <row r="28048" customFormat="1" x14ac:dyDescent="0.25"/>
    <row r="28049" customFormat="1" x14ac:dyDescent="0.25"/>
    <row r="28050" customFormat="1" x14ac:dyDescent="0.25"/>
    <row r="28051" customFormat="1" x14ac:dyDescent="0.25"/>
    <row r="28052" customFormat="1" x14ac:dyDescent="0.25"/>
    <row r="28053" customFormat="1" x14ac:dyDescent="0.25"/>
    <row r="28054" customFormat="1" x14ac:dyDescent="0.25"/>
    <row r="28055" customFormat="1" x14ac:dyDescent="0.25"/>
    <row r="28056" customFormat="1" x14ac:dyDescent="0.25"/>
    <row r="28057" customFormat="1" x14ac:dyDescent="0.25"/>
    <row r="28058" customFormat="1" x14ac:dyDescent="0.25"/>
    <row r="28059" customFormat="1" x14ac:dyDescent="0.25"/>
    <row r="28060" customFormat="1" x14ac:dyDescent="0.25"/>
    <row r="28061" customFormat="1" x14ac:dyDescent="0.25"/>
    <row r="28062" customFormat="1" x14ac:dyDescent="0.25"/>
    <row r="28063" customFormat="1" x14ac:dyDescent="0.25"/>
    <row r="28064" customFormat="1" x14ac:dyDescent="0.25"/>
    <row r="28065" customFormat="1" x14ac:dyDescent="0.25"/>
    <row r="28066" customFormat="1" x14ac:dyDescent="0.25"/>
    <row r="28067" customFormat="1" x14ac:dyDescent="0.25"/>
    <row r="28068" customFormat="1" x14ac:dyDescent="0.25"/>
    <row r="28069" customFormat="1" x14ac:dyDescent="0.25"/>
    <row r="28070" customFormat="1" x14ac:dyDescent="0.25"/>
    <row r="28071" customFormat="1" x14ac:dyDescent="0.25"/>
    <row r="28072" customFormat="1" x14ac:dyDescent="0.25"/>
    <row r="28073" customFormat="1" x14ac:dyDescent="0.25"/>
    <row r="28074" customFormat="1" x14ac:dyDescent="0.25"/>
    <row r="28075" customFormat="1" x14ac:dyDescent="0.25"/>
    <row r="28076" customFormat="1" x14ac:dyDescent="0.25"/>
    <row r="28077" customFormat="1" x14ac:dyDescent="0.25"/>
    <row r="28078" customFormat="1" x14ac:dyDescent="0.25"/>
    <row r="28079" customFormat="1" x14ac:dyDescent="0.25"/>
    <row r="28080" customFormat="1" x14ac:dyDescent="0.25"/>
    <row r="28081" customFormat="1" x14ac:dyDescent="0.25"/>
    <row r="28082" customFormat="1" x14ac:dyDescent="0.25"/>
    <row r="28083" customFormat="1" x14ac:dyDescent="0.25"/>
    <row r="28084" customFormat="1" x14ac:dyDescent="0.25"/>
    <row r="28085" customFormat="1" x14ac:dyDescent="0.25"/>
    <row r="28086" customFormat="1" x14ac:dyDescent="0.25"/>
    <row r="28087" customFormat="1" x14ac:dyDescent="0.25"/>
    <row r="28088" customFormat="1" x14ac:dyDescent="0.25"/>
    <row r="28089" customFormat="1" x14ac:dyDescent="0.25"/>
    <row r="28090" customFormat="1" x14ac:dyDescent="0.25"/>
    <row r="28091" customFormat="1" x14ac:dyDescent="0.25"/>
    <row r="28092" customFormat="1" x14ac:dyDescent="0.25"/>
    <row r="28093" customFormat="1" x14ac:dyDescent="0.25"/>
    <row r="28094" customFormat="1" x14ac:dyDescent="0.25"/>
    <row r="28095" customFormat="1" x14ac:dyDescent="0.25"/>
    <row r="28096" customFormat="1" x14ac:dyDescent="0.25"/>
    <row r="28097" customFormat="1" x14ac:dyDescent="0.25"/>
    <row r="28098" customFormat="1" x14ac:dyDescent="0.25"/>
    <row r="28099" customFormat="1" x14ac:dyDescent="0.25"/>
    <row r="28100" customFormat="1" x14ac:dyDescent="0.25"/>
    <row r="28101" customFormat="1" x14ac:dyDescent="0.25"/>
    <row r="28102" customFormat="1" x14ac:dyDescent="0.25"/>
    <row r="28103" customFormat="1" x14ac:dyDescent="0.25"/>
    <row r="28104" customFormat="1" x14ac:dyDescent="0.25"/>
    <row r="28105" customFormat="1" x14ac:dyDescent="0.25"/>
    <row r="28106" customFormat="1" x14ac:dyDescent="0.25"/>
    <row r="28107" customFormat="1" x14ac:dyDescent="0.25"/>
    <row r="28108" customFormat="1" x14ac:dyDescent="0.25"/>
    <row r="28109" customFormat="1" x14ac:dyDescent="0.25"/>
    <row r="28110" customFormat="1" x14ac:dyDescent="0.25"/>
    <row r="28111" customFormat="1" x14ac:dyDescent="0.25"/>
    <row r="28112" customFormat="1" x14ac:dyDescent="0.25"/>
    <row r="28113" customFormat="1" x14ac:dyDescent="0.25"/>
    <row r="28114" customFormat="1" x14ac:dyDescent="0.25"/>
    <row r="28115" customFormat="1" x14ac:dyDescent="0.25"/>
    <row r="28116" customFormat="1" x14ac:dyDescent="0.25"/>
    <row r="28117" customFormat="1" x14ac:dyDescent="0.25"/>
    <row r="28118" customFormat="1" x14ac:dyDescent="0.25"/>
    <row r="28119" customFormat="1" x14ac:dyDescent="0.25"/>
    <row r="28120" customFormat="1" x14ac:dyDescent="0.25"/>
    <row r="28121" customFormat="1" x14ac:dyDescent="0.25"/>
    <row r="28122" customFormat="1" x14ac:dyDescent="0.25"/>
    <row r="28123" customFormat="1" x14ac:dyDescent="0.25"/>
    <row r="28124" customFormat="1" x14ac:dyDescent="0.25"/>
    <row r="28125" customFormat="1" x14ac:dyDescent="0.25"/>
    <row r="28126" customFormat="1" x14ac:dyDescent="0.25"/>
    <row r="28127" customFormat="1" x14ac:dyDescent="0.25"/>
    <row r="28128" customFormat="1" x14ac:dyDescent="0.25"/>
    <row r="28129" customFormat="1" x14ac:dyDescent="0.25"/>
    <row r="28130" customFormat="1" x14ac:dyDescent="0.25"/>
    <row r="28131" customFormat="1" x14ac:dyDescent="0.25"/>
    <row r="28132" customFormat="1" x14ac:dyDescent="0.25"/>
    <row r="28133" customFormat="1" x14ac:dyDescent="0.25"/>
    <row r="28134" customFormat="1" x14ac:dyDescent="0.25"/>
    <row r="28135" customFormat="1" x14ac:dyDescent="0.25"/>
    <row r="28136" customFormat="1" x14ac:dyDescent="0.25"/>
    <row r="28137" customFormat="1" x14ac:dyDescent="0.25"/>
    <row r="28138" customFormat="1" x14ac:dyDescent="0.25"/>
    <row r="28139" customFormat="1" x14ac:dyDescent="0.25"/>
    <row r="28140" customFormat="1" x14ac:dyDescent="0.25"/>
    <row r="28141" customFormat="1" x14ac:dyDescent="0.25"/>
    <row r="28142" customFormat="1" x14ac:dyDescent="0.25"/>
    <row r="28143" customFormat="1" x14ac:dyDescent="0.25"/>
    <row r="28144" customFormat="1" x14ac:dyDescent="0.25"/>
    <row r="28145" customFormat="1" x14ac:dyDescent="0.25"/>
    <row r="28146" customFormat="1" x14ac:dyDescent="0.25"/>
    <row r="28147" customFormat="1" x14ac:dyDescent="0.25"/>
    <row r="28148" customFormat="1" x14ac:dyDescent="0.25"/>
    <row r="28149" customFormat="1" x14ac:dyDescent="0.25"/>
    <row r="28150" customFormat="1" x14ac:dyDescent="0.25"/>
    <row r="28151" customFormat="1" x14ac:dyDescent="0.25"/>
    <row r="28152" customFormat="1" x14ac:dyDescent="0.25"/>
    <row r="28153" customFormat="1" x14ac:dyDescent="0.25"/>
    <row r="28154" customFormat="1" x14ac:dyDescent="0.25"/>
    <row r="28155" customFormat="1" x14ac:dyDescent="0.25"/>
    <row r="28156" customFormat="1" x14ac:dyDescent="0.25"/>
    <row r="28157" customFormat="1" x14ac:dyDescent="0.25"/>
    <row r="28158" customFormat="1" x14ac:dyDescent="0.25"/>
    <row r="28159" customFormat="1" x14ac:dyDescent="0.25"/>
    <row r="28160" customFormat="1" x14ac:dyDescent="0.25"/>
    <row r="28161" customFormat="1" x14ac:dyDescent="0.25"/>
    <row r="28162" customFormat="1" x14ac:dyDescent="0.25"/>
    <row r="28163" customFormat="1" x14ac:dyDescent="0.25"/>
    <row r="28164" customFormat="1" x14ac:dyDescent="0.25"/>
    <row r="28165" customFormat="1" x14ac:dyDescent="0.25"/>
    <row r="28166" customFormat="1" x14ac:dyDescent="0.25"/>
    <row r="28167" customFormat="1" x14ac:dyDescent="0.25"/>
    <row r="28168" customFormat="1" x14ac:dyDescent="0.25"/>
    <row r="28169" customFormat="1" x14ac:dyDescent="0.25"/>
    <row r="28170" customFormat="1" x14ac:dyDescent="0.25"/>
    <row r="28171" customFormat="1" x14ac:dyDescent="0.25"/>
    <row r="28172" customFormat="1" x14ac:dyDescent="0.25"/>
    <row r="28173" customFormat="1" x14ac:dyDescent="0.25"/>
    <row r="28174" customFormat="1" x14ac:dyDescent="0.25"/>
    <row r="28175" customFormat="1" x14ac:dyDescent="0.25"/>
    <row r="28176" customFormat="1" x14ac:dyDescent="0.25"/>
    <row r="28177" customFormat="1" x14ac:dyDescent="0.25"/>
    <row r="28178" customFormat="1" x14ac:dyDescent="0.25"/>
    <row r="28179" customFormat="1" x14ac:dyDescent="0.25"/>
    <row r="28180" customFormat="1" x14ac:dyDescent="0.25"/>
    <row r="28181" customFormat="1" x14ac:dyDescent="0.25"/>
    <row r="28182" customFormat="1" x14ac:dyDescent="0.25"/>
    <row r="28183" customFormat="1" x14ac:dyDescent="0.25"/>
    <row r="28184" customFormat="1" x14ac:dyDescent="0.25"/>
    <row r="28185" customFormat="1" x14ac:dyDescent="0.25"/>
    <row r="28186" customFormat="1" x14ac:dyDescent="0.25"/>
    <row r="28187" customFormat="1" x14ac:dyDescent="0.25"/>
    <row r="28188" customFormat="1" x14ac:dyDescent="0.25"/>
    <row r="28189" customFormat="1" x14ac:dyDescent="0.25"/>
    <row r="28190" customFormat="1" x14ac:dyDescent="0.25"/>
    <row r="28191" customFormat="1" x14ac:dyDescent="0.25"/>
    <row r="28192" customFormat="1" x14ac:dyDescent="0.25"/>
    <row r="28193" customFormat="1" x14ac:dyDescent="0.25"/>
    <row r="28194" customFormat="1" x14ac:dyDescent="0.25"/>
    <row r="28195" customFormat="1" x14ac:dyDescent="0.25"/>
    <row r="28196" customFormat="1" x14ac:dyDescent="0.25"/>
    <row r="28197" customFormat="1" x14ac:dyDescent="0.25"/>
    <row r="28198" customFormat="1" x14ac:dyDescent="0.25"/>
    <row r="28199" customFormat="1" x14ac:dyDescent="0.25"/>
    <row r="28200" customFormat="1" x14ac:dyDescent="0.25"/>
    <row r="28201" customFormat="1" x14ac:dyDescent="0.25"/>
    <row r="28202" customFormat="1" x14ac:dyDescent="0.25"/>
    <row r="28203" customFormat="1" x14ac:dyDescent="0.25"/>
    <row r="28204" customFormat="1" x14ac:dyDescent="0.25"/>
    <row r="28205" customFormat="1" x14ac:dyDescent="0.25"/>
    <row r="28206" customFormat="1" x14ac:dyDescent="0.25"/>
    <row r="28207" customFormat="1" x14ac:dyDescent="0.25"/>
    <row r="28208" customFormat="1" x14ac:dyDescent="0.25"/>
    <row r="28209" customFormat="1" x14ac:dyDescent="0.25"/>
    <row r="28210" customFormat="1" x14ac:dyDescent="0.25"/>
    <row r="28211" customFormat="1" x14ac:dyDescent="0.25"/>
    <row r="28212" customFormat="1" x14ac:dyDescent="0.25"/>
    <row r="28213" customFormat="1" x14ac:dyDescent="0.25"/>
    <row r="28214" customFormat="1" x14ac:dyDescent="0.25"/>
    <row r="28215" customFormat="1" x14ac:dyDescent="0.25"/>
    <row r="28216" customFormat="1" x14ac:dyDescent="0.25"/>
    <row r="28217" customFormat="1" x14ac:dyDescent="0.25"/>
    <row r="28218" customFormat="1" x14ac:dyDescent="0.25"/>
    <row r="28219" customFormat="1" x14ac:dyDescent="0.25"/>
    <row r="28220" customFormat="1" x14ac:dyDescent="0.25"/>
    <row r="28221" customFormat="1" x14ac:dyDescent="0.25"/>
    <row r="28222" customFormat="1" x14ac:dyDescent="0.25"/>
    <row r="28223" customFormat="1" x14ac:dyDescent="0.25"/>
    <row r="28224" customFormat="1" x14ac:dyDescent="0.25"/>
    <row r="28225" customFormat="1" x14ac:dyDescent="0.25"/>
    <row r="28226" customFormat="1" x14ac:dyDescent="0.25"/>
    <row r="28227" customFormat="1" x14ac:dyDescent="0.25"/>
    <row r="28228" customFormat="1" x14ac:dyDescent="0.25"/>
    <row r="28229" customFormat="1" x14ac:dyDescent="0.25"/>
    <row r="28230" customFormat="1" x14ac:dyDescent="0.25"/>
    <row r="28231" customFormat="1" x14ac:dyDescent="0.25"/>
    <row r="28232" customFormat="1" x14ac:dyDescent="0.25"/>
    <row r="28233" customFormat="1" x14ac:dyDescent="0.25"/>
    <row r="28234" customFormat="1" x14ac:dyDescent="0.25"/>
    <row r="28235" customFormat="1" x14ac:dyDescent="0.25"/>
    <row r="28236" customFormat="1" x14ac:dyDescent="0.25"/>
    <row r="28237" customFormat="1" x14ac:dyDescent="0.25"/>
    <row r="28238" customFormat="1" x14ac:dyDescent="0.25"/>
    <row r="28239" customFormat="1" x14ac:dyDescent="0.25"/>
    <row r="28240" customFormat="1" x14ac:dyDescent="0.25"/>
    <row r="28241" customFormat="1" x14ac:dyDescent="0.25"/>
    <row r="28242" customFormat="1" x14ac:dyDescent="0.25"/>
    <row r="28243" customFormat="1" x14ac:dyDescent="0.25"/>
    <row r="28244" customFormat="1" x14ac:dyDescent="0.25"/>
    <row r="28245" customFormat="1" x14ac:dyDescent="0.25"/>
    <row r="28246" customFormat="1" x14ac:dyDescent="0.25"/>
    <row r="28247" customFormat="1" x14ac:dyDescent="0.25"/>
    <row r="28248" customFormat="1" x14ac:dyDescent="0.25"/>
    <row r="28249" customFormat="1" x14ac:dyDescent="0.25"/>
    <row r="28250" customFormat="1" x14ac:dyDescent="0.25"/>
    <row r="28251" customFormat="1" x14ac:dyDescent="0.25"/>
    <row r="28252" customFormat="1" x14ac:dyDescent="0.25"/>
    <row r="28253" customFormat="1" x14ac:dyDescent="0.25"/>
    <row r="28254" customFormat="1" x14ac:dyDescent="0.25"/>
    <row r="28255" customFormat="1" x14ac:dyDescent="0.25"/>
    <row r="28256" customFormat="1" x14ac:dyDescent="0.25"/>
    <row r="28257" customFormat="1" x14ac:dyDescent="0.25"/>
    <row r="28258" customFormat="1" x14ac:dyDescent="0.25"/>
    <row r="28259" customFormat="1" x14ac:dyDescent="0.25"/>
    <row r="28260" customFormat="1" x14ac:dyDescent="0.25"/>
    <row r="28261" customFormat="1" x14ac:dyDescent="0.25"/>
    <row r="28262" customFormat="1" x14ac:dyDescent="0.25"/>
    <row r="28263" customFormat="1" x14ac:dyDescent="0.25"/>
    <row r="28264" customFormat="1" x14ac:dyDescent="0.25"/>
    <row r="28265" customFormat="1" x14ac:dyDescent="0.25"/>
    <row r="28266" customFormat="1" x14ac:dyDescent="0.25"/>
    <row r="28267" customFormat="1" x14ac:dyDescent="0.25"/>
    <row r="28268" customFormat="1" x14ac:dyDescent="0.25"/>
    <row r="28269" customFormat="1" x14ac:dyDescent="0.25"/>
    <row r="28270" customFormat="1" x14ac:dyDescent="0.25"/>
    <row r="28271" customFormat="1" x14ac:dyDescent="0.25"/>
    <row r="28272" customFormat="1" x14ac:dyDescent="0.25"/>
    <row r="28273" customFormat="1" x14ac:dyDescent="0.25"/>
    <row r="28274" customFormat="1" x14ac:dyDescent="0.25"/>
    <row r="28275" customFormat="1" x14ac:dyDescent="0.25"/>
    <row r="28276" customFormat="1" x14ac:dyDescent="0.25"/>
    <row r="28277" customFormat="1" x14ac:dyDescent="0.25"/>
    <row r="28278" customFormat="1" x14ac:dyDescent="0.25"/>
    <row r="28279" customFormat="1" x14ac:dyDescent="0.25"/>
    <row r="28280" customFormat="1" x14ac:dyDescent="0.25"/>
    <row r="28281" customFormat="1" x14ac:dyDescent="0.25"/>
    <row r="28282" customFormat="1" x14ac:dyDescent="0.25"/>
    <row r="28283" customFormat="1" x14ac:dyDescent="0.25"/>
    <row r="28284" customFormat="1" x14ac:dyDescent="0.25"/>
    <row r="28285" customFormat="1" x14ac:dyDescent="0.25"/>
    <row r="28286" customFormat="1" x14ac:dyDescent="0.25"/>
    <row r="28287" customFormat="1" x14ac:dyDescent="0.25"/>
    <row r="28288" customFormat="1" x14ac:dyDescent="0.25"/>
    <row r="28289" customFormat="1" x14ac:dyDescent="0.25"/>
    <row r="28290" customFormat="1" x14ac:dyDescent="0.25"/>
    <row r="28291" customFormat="1" x14ac:dyDescent="0.25"/>
    <row r="28292" customFormat="1" x14ac:dyDescent="0.25"/>
    <row r="28293" customFormat="1" x14ac:dyDescent="0.25"/>
    <row r="28294" customFormat="1" x14ac:dyDescent="0.25"/>
    <row r="28295" customFormat="1" x14ac:dyDescent="0.25"/>
    <row r="28296" customFormat="1" x14ac:dyDescent="0.25"/>
    <row r="28297" customFormat="1" x14ac:dyDescent="0.25"/>
    <row r="28298" customFormat="1" x14ac:dyDescent="0.25"/>
    <row r="28299" customFormat="1" x14ac:dyDescent="0.25"/>
    <row r="28300" customFormat="1" x14ac:dyDescent="0.25"/>
    <row r="28301" customFormat="1" x14ac:dyDescent="0.25"/>
    <row r="28302" customFormat="1" x14ac:dyDescent="0.25"/>
    <row r="28303" customFormat="1" x14ac:dyDescent="0.25"/>
    <row r="28304" customFormat="1" x14ac:dyDescent="0.25"/>
    <row r="28305" customFormat="1" x14ac:dyDescent="0.25"/>
    <row r="28306" customFormat="1" x14ac:dyDescent="0.25"/>
    <row r="28307" customFormat="1" x14ac:dyDescent="0.25"/>
    <row r="28308" customFormat="1" x14ac:dyDescent="0.25"/>
    <row r="28309" customFormat="1" x14ac:dyDescent="0.25"/>
    <row r="28310" customFormat="1" x14ac:dyDescent="0.25"/>
    <row r="28311" customFormat="1" x14ac:dyDescent="0.25"/>
    <row r="28312" customFormat="1" x14ac:dyDescent="0.25"/>
    <row r="28313" customFormat="1" x14ac:dyDescent="0.25"/>
    <row r="28314" customFormat="1" x14ac:dyDescent="0.25"/>
    <row r="28315" customFormat="1" x14ac:dyDescent="0.25"/>
    <row r="28316" customFormat="1" x14ac:dyDescent="0.25"/>
    <row r="28317" customFormat="1" x14ac:dyDescent="0.25"/>
    <row r="28318" customFormat="1" x14ac:dyDescent="0.25"/>
    <row r="28319" customFormat="1" x14ac:dyDescent="0.25"/>
    <row r="28320" customFormat="1" x14ac:dyDescent="0.25"/>
    <row r="28321" customFormat="1" x14ac:dyDescent="0.25"/>
    <row r="28322" customFormat="1" x14ac:dyDescent="0.25"/>
    <row r="28323" customFormat="1" x14ac:dyDescent="0.25"/>
    <row r="28324" customFormat="1" x14ac:dyDescent="0.25"/>
    <row r="28325" customFormat="1" x14ac:dyDescent="0.25"/>
    <row r="28326" customFormat="1" x14ac:dyDescent="0.25"/>
    <row r="28327" customFormat="1" x14ac:dyDescent="0.25"/>
    <row r="28328" customFormat="1" x14ac:dyDescent="0.25"/>
    <row r="28329" customFormat="1" x14ac:dyDescent="0.25"/>
    <row r="28330" customFormat="1" x14ac:dyDescent="0.25"/>
    <row r="28331" customFormat="1" x14ac:dyDescent="0.25"/>
    <row r="28332" customFormat="1" x14ac:dyDescent="0.25"/>
    <row r="28333" customFormat="1" x14ac:dyDescent="0.25"/>
    <row r="28334" customFormat="1" x14ac:dyDescent="0.25"/>
    <row r="28335" customFormat="1" x14ac:dyDescent="0.25"/>
    <row r="28336" customFormat="1" x14ac:dyDescent="0.25"/>
    <row r="28337" customFormat="1" x14ac:dyDescent="0.25"/>
    <row r="28338" customFormat="1" x14ac:dyDescent="0.25"/>
    <row r="28339" customFormat="1" x14ac:dyDescent="0.25"/>
    <row r="28340" customFormat="1" x14ac:dyDescent="0.25"/>
    <row r="28341" customFormat="1" x14ac:dyDescent="0.25"/>
    <row r="28342" customFormat="1" x14ac:dyDescent="0.25"/>
    <row r="28343" customFormat="1" x14ac:dyDescent="0.25"/>
    <row r="28344" customFormat="1" x14ac:dyDescent="0.25"/>
    <row r="28345" customFormat="1" x14ac:dyDescent="0.25"/>
    <row r="28346" customFormat="1" x14ac:dyDescent="0.25"/>
    <row r="28347" customFormat="1" x14ac:dyDescent="0.25"/>
    <row r="28348" customFormat="1" x14ac:dyDescent="0.25"/>
    <row r="28349" customFormat="1" x14ac:dyDescent="0.25"/>
    <row r="28350" customFormat="1" x14ac:dyDescent="0.25"/>
    <row r="28351" customFormat="1" x14ac:dyDescent="0.25"/>
    <row r="28352" customFormat="1" x14ac:dyDescent="0.25"/>
    <row r="28353" customFormat="1" x14ac:dyDescent="0.25"/>
    <row r="28354" customFormat="1" x14ac:dyDescent="0.25"/>
    <row r="28355" customFormat="1" x14ac:dyDescent="0.25"/>
    <row r="28356" customFormat="1" x14ac:dyDescent="0.25"/>
    <row r="28357" customFormat="1" x14ac:dyDescent="0.25"/>
    <row r="28358" customFormat="1" x14ac:dyDescent="0.25"/>
    <row r="28359" customFormat="1" x14ac:dyDescent="0.25"/>
    <row r="28360" customFormat="1" x14ac:dyDescent="0.25"/>
    <row r="28361" customFormat="1" x14ac:dyDescent="0.25"/>
    <row r="28362" customFormat="1" x14ac:dyDescent="0.25"/>
    <row r="28363" customFormat="1" x14ac:dyDescent="0.25"/>
    <row r="28364" customFormat="1" x14ac:dyDescent="0.25"/>
    <row r="28365" customFormat="1" x14ac:dyDescent="0.25"/>
    <row r="28366" customFormat="1" x14ac:dyDescent="0.25"/>
    <row r="28367" customFormat="1" x14ac:dyDescent="0.25"/>
    <row r="28368" customFormat="1" x14ac:dyDescent="0.25"/>
    <row r="28369" customFormat="1" x14ac:dyDescent="0.25"/>
    <row r="28370" customFormat="1" x14ac:dyDescent="0.25"/>
    <row r="28371" customFormat="1" x14ac:dyDescent="0.25"/>
    <row r="28372" customFormat="1" x14ac:dyDescent="0.25"/>
    <row r="28373" customFormat="1" x14ac:dyDescent="0.25"/>
    <row r="28374" customFormat="1" x14ac:dyDescent="0.25"/>
    <row r="28375" customFormat="1" x14ac:dyDescent="0.25"/>
    <row r="28376" customFormat="1" x14ac:dyDescent="0.25"/>
    <row r="28377" customFormat="1" x14ac:dyDescent="0.25"/>
    <row r="28378" customFormat="1" x14ac:dyDescent="0.25"/>
    <row r="28379" customFormat="1" x14ac:dyDescent="0.25"/>
    <row r="28380" customFormat="1" x14ac:dyDescent="0.25"/>
    <row r="28381" customFormat="1" x14ac:dyDescent="0.25"/>
    <row r="28382" customFormat="1" x14ac:dyDescent="0.25"/>
    <row r="28383" customFormat="1" x14ac:dyDescent="0.25"/>
    <row r="28384" customFormat="1" x14ac:dyDescent="0.25"/>
    <row r="28385" customFormat="1" x14ac:dyDescent="0.25"/>
    <row r="28386" customFormat="1" x14ac:dyDescent="0.25"/>
    <row r="28387" customFormat="1" x14ac:dyDescent="0.25"/>
    <row r="28388" customFormat="1" x14ac:dyDescent="0.25"/>
    <row r="28389" customFormat="1" x14ac:dyDescent="0.25"/>
    <row r="28390" customFormat="1" x14ac:dyDescent="0.25"/>
    <row r="28391" customFormat="1" x14ac:dyDescent="0.25"/>
    <row r="28392" customFormat="1" x14ac:dyDescent="0.25"/>
    <row r="28393" customFormat="1" x14ac:dyDescent="0.25"/>
    <row r="28394" customFormat="1" x14ac:dyDescent="0.25"/>
    <row r="28395" customFormat="1" x14ac:dyDescent="0.25"/>
    <row r="28396" customFormat="1" x14ac:dyDescent="0.25"/>
    <row r="28397" customFormat="1" x14ac:dyDescent="0.25"/>
    <row r="28398" customFormat="1" x14ac:dyDescent="0.25"/>
    <row r="28399" customFormat="1" x14ac:dyDescent="0.25"/>
    <row r="28400" customFormat="1" x14ac:dyDescent="0.25"/>
    <row r="28401" customFormat="1" x14ac:dyDescent="0.25"/>
    <row r="28402" customFormat="1" x14ac:dyDescent="0.25"/>
    <row r="28403" customFormat="1" x14ac:dyDescent="0.25"/>
    <row r="28404" customFormat="1" x14ac:dyDescent="0.25"/>
    <row r="28405" customFormat="1" x14ac:dyDescent="0.25"/>
    <row r="28406" customFormat="1" x14ac:dyDescent="0.25"/>
    <row r="28407" customFormat="1" x14ac:dyDescent="0.25"/>
    <row r="28408" customFormat="1" x14ac:dyDescent="0.25"/>
    <row r="28409" customFormat="1" x14ac:dyDescent="0.25"/>
    <row r="28410" customFormat="1" x14ac:dyDescent="0.25"/>
    <row r="28411" customFormat="1" x14ac:dyDescent="0.25"/>
    <row r="28412" customFormat="1" x14ac:dyDescent="0.25"/>
    <row r="28413" customFormat="1" x14ac:dyDescent="0.25"/>
    <row r="28414" customFormat="1" x14ac:dyDescent="0.25"/>
    <row r="28415" customFormat="1" x14ac:dyDescent="0.25"/>
    <row r="28416" customFormat="1" x14ac:dyDescent="0.25"/>
    <row r="28417" customFormat="1" x14ac:dyDescent="0.25"/>
    <row r="28418" customFormat="1" x14ac:dyDescent="0.25"/>
    <row r="28419" customFormat="1" x14ac:dyDescent="0.25"/>
    <row r="28420" customFormat="1" x14ac:dyDescent="0.25"/>
    <row r="28421" customFormat="1" x14ac:dyDescent="0.25"/>
    <row r="28422" customFormat="1" x14ac:dyDescent="0.25"/>
    <row r="28423" customFormat="1" x14ac:dyDescent="0.25"/>
    <row r="28424" customFormat="1" x14ac:dyDescent="0.25"/>
    <row r="28425" customFormat="1" x14ac:dyDescent="0.25"/>
    <row r="28426" customFormat="1" x14ac:dyDescent="0.25"/>
    <row r="28427" customFormat="1" x14ac:dyDescent="0.25"/>
    <row r="28428" customFormat="1" x14ac:dyDescent="0.25"/>
    <row r="28429" customFormat="1" x14ac:dyDescent="0.25"/>
    <row r="28430" customFormat="1" x14ac:dyDescent="0.25"/>
    <row r="28431" customFormat="1" x14ac:dyDescent="0.25"/>
    <row r="28432" customFormat="1" x14ac:dyDescent="0.25"/>
    <row r="28433" customFormat="1" x14ac:dyDescent="0.25"/>
    <row r="28434" customFormat="1" x14ac:dyDescent="0.25"/>
    <row r="28435" customFormat="1" x14ac:dyDescent="0.25"/>
    <row r="28436" customFormat="1" x14ac:dyDescent="0.25"/>
    <row r="28437" customFormat="1" x14ac:dyDescent="0.25"/>
    <row r="28438" customFormat="1" x14ac:dyDescent="0.25"/>
    <row r="28439" customFormat="1" x14ac:dyDescent="0.25"/>
    <row r="28440" customFormat="1" x14ac:dyDescent="0.25"/>
    <row r="28441" customFormat="1" x14ac:dyDescent="0.25"/>
    <row r="28442" customFormat="1" x14ac:dyDescent="0.25"/>
    <row r="28443" customFormat="1" x14ac:dyDescent="0.25"/>
    <row r="28444" customFormat="1" x14ac:dyDescent="0.25"/>
    <row r="28445" customFormat="1" x14ac:dyDescent="0.25"/>
    <row r="28446" customFormat="1" x14ac:dyDescent="0.25"/>
    <row r="28447" customFormat="1" x14ac:dyDescent="0.25"/>
    <row r="28448" customFormat="1" x14ac:dyDescent="0.25"/>
    <row r="28449" customFormat="1" x14ac:dyDescent="0.25"/>
    <row r="28450" customFormat="1" x14ac:dyDescent="0.25"/>
    <row r="28451" customFormat="1" x14ac:dyDescent="0.25"/>
    <row r="28452" customFormat="1" x14ac:dyDescent="0.25"/>
    <row r="28453" customFormat="1" x14ac:dyDescent="0.25"/>
    <row r="28454" customFormat="1" x14ac:dyDescent="0.25"/>
    <row r="28455" customFormat="1" x14ac:dyDescent="0.25"/>
    <row r="28456" customFormat="1" x14ac:dyDescent="0.25"/>
    <row r="28457" customFormat="1" x14ac:dyDescent="0.25"/>
    <row r="28458" customFormat="1" x14ac:dyDescent="0.25"/>
    <row r="28459" customFormat="1" x14ac:dyDescent="0.25"/>
    <row r="28460" customFormat="1" x14ac:dyDescent="0.25"/>
    <row r="28461" customFormat="1" x14ac:dyDescent="0.25"/>
    <row r="28462" customFormat="1" x14ac:dyDescent="0.25"/>
    <row r="28463" customFormat="1" x14ac:dyDescent="0.25"/>
    <row r="28464" customFormat="1" x14ac:dyDescent="0.25"/>
    <row r="28465" customFormat="1" x14ac:dyDescent="0.25"/>
    <row r="28466" customFormat="1" x14ac:dyDescent="0.25"/>
    <row r="28467" customFormat="1" x14ac:dyDescent="0.25"/>
    <row r="28468" customFormat="1" x14ac:dyDescent="0.25"/>
    <row r="28469" customFormat="1" x14ac:dyDescent="0.25"/>
    <row r="28470" customFormat="1" x14ac:dyDescent="0.25"/>
    <row r="28471" customFormat="1" x14ac:dyDescent="0.25"/>
    <row r="28472" customFormat="1" x14ac:dyDescent="0.25"/>
    <row r="28473" customFormat="1" x14ac:dyDescent="0.25"/>
    <row r="28474" customFormat="1" x14ac:dyDescent="0.25"/>
    <row r="28475" customFormat="1" x14ac:dyDescent="0.25"/>
    <row r="28476" customFormat="1" x14ac:dyDescent="0.25"/>
    <row r="28477" customFormat="1" x14ac:dyDescent="0.25"/>
    <row r="28478" customFormat="1" x14ac:dyDescent="0.25"/>
    <row r="28479" customFormat="1" x14ac:dyDescent="0.25"/>
    <row r="28480" customFormat="1" x14ac:dyDescent="0.25"/>
    <row r="28481" customFormat="1" x14ac:dyDescent="0.25"/>
    <row r="28482" customFormat="1" x14ac:dyDescent="0.25"/>
    <row r="28483" customFormat="1" x14ac:dyDescent="0.25"/>
    <row r="28484" customFormat="1" x14ac:dyDescent="0.25"/>
    <row r="28485" customFormat="1" x14ac:dyDescent="0.25"/>
    <row r="28486" customFormat="1" x14ac:dyDescent="0.25"/>
    <row r="28487" customFormat="1" x14ac:dyDescent="0.25"/>
    <row r="28488" customFormat="1" x14ac:dyDescent="0.25"/>
    <row r="28489" customFormat="1" x14ac:dyDescent="0.25"/>
    <row r="28490" customFormat="1" x14ac:dyDescent="0.25"/>
    <row r="28491" customFormat="1" x14ac:dyDescent="0.25"/>
    <row r="28492" customFormat="1" x14ac:dyDescent="0.25"/>
    <row r="28493" customFormat="1" x14ac:dyDescent="0.25"/>
    <row r="28494" customFormat="1" x14ac:dyDescent="0.25"/>
    <row r="28495" customFormat="1" x14ac:dyDescent="0.25"/>
    <row r="28496" customFormat="1" x14ac:dyDescent="0.25"/>
    <row r="28497" customFormat="1" x14ac:dyDescent="0.25"/>
    <row r="28498" customFormat="1" x14ac:dyDescent="0.25"/>
    <row r="28499" customFormat="1" x14ac:dyDescent="0.25"/>
    <row r="28500" customFormat="1" x14ac:dyDescent="0.25"/>
    <row r="28501" customFormat="1" x14ac:dyDescent="0.25"/>
    <row r="28502" customFormat="1" x14ac:dyDescent="0.25"/>
    <row r="28503" customFormat="1" x14ac:dyDescent="0.25"/>
    <row r="28504" customFormat="1" x14ac:dyDescent="0.25"/>
    <row r="28505" customFormat="1" x14ac:dyDescent="0.25"/>
    <row r="28506" customFormat="1" x14ac:dyDescent="0.25"/>
    <row r="28507" customFormat="1" x14ac:dyDescent="0.25"/>
    <row r="28508" customFormat="1" x14ac:dyDescent="0.25"/>
    <row r="28509" customFormat="1" x14ac:dyDescent="0.25"/>
    <row r="28510" customFormat="1" x14ac:dyDescent="0.25"/>
    <row r="28511" customFormat="1" x14ac:dyDescent="0.25"/>
    <row r="28512" customFormat="1" x14ac:dyDescent="0.25"/>
    <row r="28513" customFormat="1" x14ac:dyDescent="0.25"/>
    <row r="28514" customFormat="1" x14ac:dyDescent="0.25"/>
    <row r="28515" customFormat="1" x14ac:dyDescent="0.25"/>
    <row r="28516" customFormat="1" x14ac:dyDescent="0.25"/>
    <row r="28517" customFormat="1" x14ac:dyDescent="0.25"/>
    <row r="28518" customFormat="1" x14ac:dyDescent="0.25"/>
    <row r="28519" customFormat="1" x14ac:dyDescent="0.25"/>
    <row r="28520" customFormat="1" x14ac:dyDescent="0.25"/>
    <row r="28521" customFormat="1" x14ac:dyDescent="0.25"/>
    <row r="28522" customFormat="1" x14ac:dyDescent="0.25"/>
    <row r="28523" customFormat="1" x14ac:dyDescent="0.25"/>
    <row r="28524" customFormat="1" x14ac:dyDescent="0.25"/>
    <row r="28525" customFormat="1" x14ac:dyDescent="0.25"/>
    <row r="28526" customFormat="1" x14ac:dyDescent="0.25"/>
    <row r="28527" customFormat="1" x14ac:dyDescent="0.25"/>
    <row r="28528" customFormat="1" x14ac:dyDescent="0.25"/>
    <row r="28529" customFormat="1" x14ac:dyDescent="0.25"/>
    <row r="28530" customFormat="1" x14ac:dyDescent="0.25"/>
    <row r="28531" customFormat="1" x14ac:dyDescent="0.25"/>
    <row r="28532" customFormat="1" x14ac:dyDescent="0.25"/>
    <row r="28533" customFormat="1" x14ac:dyDescent="0.25"/>
    <row r="28534" customFormat="1" x14ac:dyDescent="0.25"/>
    <row r="28535" customFormat="1" x14ac:dyDescent="0.25"/>
    <row r="28536" customFormat="1" x14ac:dyDescent="0.25"/>
    <row r="28537" customFormat="1" x14ac:dyDescent="0.25"/>
    <row r="28538" customFormat="1" x14ac:dyDescent="0.25"/>
    <row r="28539" customFormat="1" x14ac:dyDescent="0.25"/>
    <row r="28540" customFormat="1" x14ac:dyDescent="0.25"/>
    <row r="28541" customFormat="1" x14ac:dyDescent="0.25"/>
    <row r="28542" customFormat="1" x14ac:dyDescent="0.25"/>
    <row r="28543" customFormat="1" x14ac:dyDescent="0.25"/>
    <row r="28544" customFormat="1" x14ac:dyDescent="0.25"/>
    <row r="28545" customFormat="1" x14ac:dyDescent="0.25"/>
    <row r="28546" customFormat="1" x14ac:dyDescent="0.25"/>
    <row r="28547" customFormat="1" x14ac:dyDescent="0.25"/>
    <row r="28548" customFormat="1" x14ac:dyDescent="0.25"/>
    <row r="28549" customFormat="1" x14ac:dyDescent="0.25"/>
    <row r="28550" customFormat="1" x14ac:dyDescent="0.25"/>
    <row r="28551" customFormat="1" x14ac:dyDescent="0.25"/>
    <row r="28552" customFormat="1" x14ac:dyDescent="0.25"/>
    <row r="28553" customFormat="1" x14ac:dyDescent="0.25"/>
    <row r="28554" customFormat="1" x14ac:dyDescent="0.25"/>
    <row r="28555" customFormat="1" x14ac:dyDescent="0.25"/>
    <row r="28556" customFormat="1" x14ac:dyDescent="0.25"/>
    <row r="28557" customFormat="1" x14ac:dyDescent="0.25"/>
    <row r="28558" customFormat="1" x14ac:dyDescent="0.25"/>
    <row r="28559" customFormat="1" x14ac:dyDescent="0.25"/>
    <row r="28560" customFormat="1" x14ac:dyDescent="0.25"/>
    <row r="28561" customFormat="1" x14ac:dyDescent="0.25"/>
    <row r="28562" customFormat="1" x14ac:dyDescent="0.25"/>
    <row r="28563" customFormat="1" x14ac:dyDescent="0.25"/>
    <row r="28564" customFormat="1" x14ac:dyDescent="0.25"/>
    <row r="28565" customFormat="1" x14ac:dyDescent="0.25"/>
    <row r="28566" customFormat="1" x14ac:dyDescent="0.25"/>
    <row r="28567" customFormat="1" x14ac:dyDescent="0.25"/>
    <row r="28568" customFormat="1" x14ac:dyDescent="0.25"/>
    <row r="28569" customFormat="1" x14ac:dyDescent="0.25"/>
    <row r="28570" customFormat="1" x14ac:dyDescent="0.25"/>
    <row r="28571" customFormat="1" x14ac:dyDescent="0.25"/>
    <row r="28572" customFormat="1" x14ac:dyDescent="0.25"/>
    <row r="28573" customFormat="1" x14ac:dyDescent="0.25"/>
    <row r="28574" customFormat="1" x14ac:dyDescent="0.25"/>
    <row r="28575" customFormat="1" x14ac:dyDescent="0.25"/>
    <row r="28576" customFormat="1" x14ac:dyDescent="0.25"/>
    <row r="28577" customFormat="1" x14ac:dyDescent="0.25"/>
    <row r="28578" customFormat="1" x14ac:dyDescent="0.25"/>
    <row r="28579" customFormat="1" x14ac:dyDescent="0.25"/>
    <row r="28580" customFormat="1" x14ac:dyDescent="0.25"/>
    <row r="28581" customFormat="1" x14ac:dyDescent="0.25"/>
    <row r="28582" customFormat="1" x14ac:dyDescent="0.25"/>
    <row r="28583" customFormat="1" x14ac:dyDescent="0.25"/>
    <row r="28584" customFormat="1" x14ac:dyDescent="0.25"/>
    <row r="28585" customFormat="1" x14ac:dyDescent="0.25"/>
    <row r="28586" customFormat="1" x14ac:dyDescent="0.25"/>
    <row r="28587" customFormat="1" x14ac:dyDescent="0.25"/>
    <row r="28588" customFormat="1" x14ac:dyDescent="0.25"/>
    <row r="28589" customFormat="1" x14ac:dyDescent="0.25"/>
    <row r="28590" customFormat="1" x14ac:dyDescent="0.25"/>
    <row r="28591" customFormat="1" x14ac:dyDescent="0.25"/>
    <row r="28592" customFormat="1" x14ac:dyDescent="0.25"/>
    <row r="28593" customFormat="1" x14ac:dyDescent="0.25"/>
    <row r="28594" customFormat="1" x14ac:dyDescent="0.25"/>
    <row r="28595" customFormat="1" x14ac:dyDescent="0.25"/>
    <row r="28596" customFormat="1" x14ac:dyDescent="0.25"/>
    <row r="28597" customFormat="1" x14ac:dyDescent="0.25"/>
    <row r="28598" customFormat="1" x14ac:dyDescent="0.25"/>
    <row r="28599" customFormat="1" x14ac:dyDescent="0.25"/>
    <row r="28600" customFormat="1" x14ac:dyDescent="0.25"/>
    <row r="28601" customFormat="1" x14ac:dyDescent="0.25"/>
    <row r="28602" customFormat="1" x14ac:dyDescent="0.25"/>
    <row r="28603" customFormat="1" x14ac:dyDescent="0.25"/>
    <row r="28604" customFormat="1" x14ac:dyDescent="0.25"/>
    <row r="28605" customFormat="1" x14ac:dyDescent="0.25"/>
    <row r="28606" customFormat="1" x14ac:dyDescent="0.25"/>
    <row r="28607" customFormat="1" x14ac:dyDescent="0.25"/>
    <row r="28608" customFormat="1" x14ac:dyDescent="0.25"/>
    <row r="28609" customFormat="1" x14ac:dyDescent="0.25"/>
    <row r="28610" customFormat="1" x14ac:dyDescent="0.25"/>
    <row r="28611" customFormat="1" x14ac:dyDescent="0.25"/>
    <row r="28612" customFormat="1" x14ac:dyDescent="0.25"/>
    <row r="28613" customFormat="1" x14ac:dyDescent="0.25"/>
    <row r="28614" customFormat="1" x14ac:dyDescent="0.25"/>
    <row r="28615" customFormat="1" x14ac:dyDescent="0.25"/>
    <row r="28616" customFormat="1" x14ac:dyDescent="0.25"/>
    <row r="28617" customFormat="1" x14ac:dyDescent="0.25"/>
    <row r="28618" customFormat="1" x14ac:dyDescent="0.25"/>
    <row r="28619" customFormat="1" x14ac:dyDescent="0.25"/>
    <row r="28620" customFormat="1" x14ac:dyDescent="0.25"/>
    <row r="28621" customFormat="1" x14ac:dyDescent="0.25"/>
    <row r="28622" customFormat="1" x14ac:dyDescent="0.25"/>
    <row r="28623" customFormat="1" x14ac:dyDescent="0.25"/>
    <row r="28624" customFormat="1" x14ac:dyDescent="0.25"/>
    <row r="28625" customFormat="1" x14ac:dyDescent="0.25"/>
    <row r="28626" customFormat="1" x14ac:dyDescent="0.25"/>
    <row r="28627" customFormat="1" x14ac:dyDescent="0.25"/>
    <row r="28628" customFormat="1" x14ac:dyDescent="0.25"/>
    <row r="28629" customFormat="1" x14ac:dyDescent="0.25"/>
    <row r="28630" customFormat="1" x14ac:dyDescent="0.25"/>
    <row r="28631" customFormat="1" x14ac:dyDescent="0.25"/>
    <row r="28632" customFormat="1" x14ac:dyDescent="0.25"/>
    <row r="28633" customFormat="1" x14ac:dyDescent="0.25"/>
    <row r="28634" customFormat="1" x14ac:dyDescent="0.25"/>
    <row r="28635" customFormat="1" x14ac:dyDescent="0.25"/>
    <row r="28636" customFormat="1" x14ac:dyDescent="0.25"/>
    <row r="28637" customFormat="1" x14ac:dyDescent="0.25"/>
    <row r="28638" customFormat="1" x14ac:dyDescent="0.25"/>
    <row r="28639" customFormat="1" x14ac:dyDescent="0.25"/>
    <row r="28640" customFormat="1" x14ac:dyDescent="0.25"/>
    <row r="28641" customFormat="1" x14ac:dyDescent="0.25"/>
    <row r="28642" customFormat="1" x14ac:dyDescent="0.25"/>
    <row r="28643" customFormat="1" x14ac:dyDescent="0.25"/>
    <row r="28644" customFormat="1" x14ac:dyDescent="0.25"/>
    <row r="28645" customFormat="1" x14ac:dyDescent="0.25"/>
    <row r="28646" customFormat="1" x14ac:dyDescent="0.25"/>
    <row r="28647" customFormat="1" x14ac:dyDescent="0.25"/>
    <row r="28648" customFormat="1" x14ac:dyDescent="0.25"/>
    <row r="28649" customFormat="1" x14ac:dyDescent="0.25"/>
    <row r="28650" customFormat="1" x14ac:dyDescent="0.25"/>
    <row r="28651" customFormat="1" x14ac:dyDescent="0.25"/>
    <row r="28652" customFormat="1" x14ac:dyDescent="0.25"/>
    <row r="28653" customFormat="1" x14ac:dyDescent="0.25"/>
    <row r="28654" customFormat="1" x14ac:dyDescent="0.25"/>
    <row r="28655" customFormat="1" x14ac:dyDescent="0.25"/>
    <row r="28656" customFormat="1" x14ac:dyDescent="0.25"/>
    <row r="28657" customFormat="1" x14ac:dyDescent="0.25"/>
    <row r="28658" customFormat="1" x14ac:dyDescent="0.25"/>
    <row r="28659" customFormat="1" x14ac:dyDescent="0.25"/>
    <row r="28660" customFormat="1" x14ac:dyDescent="0.25"/>
    <row r="28661" customFormat="1" x14ac:dyDescent="0.25"/>
    <row r="28662" customFormat="1" x14ac:dyDescent="0.25"/>
    <row r="28663" customFormat="1" x14ac:dyDescent="0.25"/>
    <row r="28664" customFormat="1" x14ac:dyDescent="0.25"/>
    <row r="28665" customFormat="1" x14ac:dyDescent="0.25"/>
    <row r="28666" customFormat="1" x14ac:dyDescent="0.25"/>
    <row r="28667" customFormat="1" x14ac:dyDescent="0.25"/>
    <row r="28668" customFormat="1" x14ac:dyDescent="0.25"/>
    <row r="28669" customFormat="1" x14ac:dyDescent="0.25"/>
    <row r="28670" customFormat="1" x14ac:dyDescent="0.25"/>
    <row r="28671" customFormat="1" x14ac:dyDescent="0.25"/>
    <row r="28672" customFormat="1" x14ac:dyDescent="0.25"/>
    <row r="28673" customFormat="1" x14ac:dyDescent="0.25"/>
    <row r="28674" customFormat="1" x14ac:dyDescent="0.25"/>
    <row r="28675" customFormat="1" x14ac:dyDescent="0.25"/>
    <row r="28676" customFormat="1" x14ac:dyDescent="0.25"/>
    <row r="28677" customFormat="1" x14ac:dyDescent="0.25"/>
    <row r="28678" customFormat="1" x14ac:dyDescent="0.25"/>
    <row r="28679" customFormat="1" x14ac:dyDescent="0.25"/>
    <row r="28680" customFormat="1" x14ac:dyDescent="0.25"/>
    <row r="28681" customFormat="1" x14ac:dyDescent="0.25"/>
    <row r="28682" customFormat="1" x14ac:dyDescent="0.25"/>
    <row r="28683" customFormat="1" x14ac:dyDescent="0.25"/>
    <row r="28684" customFormat="1" x14ac:dyDescent="0.25"/>
    <row r="28685" customFormat="1" x14ac:dyDescent="0.25"/>
    <row r="28686" customFormat="1" x14ac:dyDescent="0.25"/>
    <row r="28687" customFormat="1" x14ac:dyDescent="0.25"/>
    <row r="28688" customFormat="1" x14ac:dyDescent="0.25"/>
    <row r="28689" customFormat="1" x14ac:dyDescent="0.25"/>
    <row r="28690" customFormat="1" x14ac:dyDescent="0.25"/>
    <row r="28691" customFormat="1" x14ac:dyDescent="0.25"/>
    <row r="28692" customFormat="1" x14ac:dyDescent="0.25"/>
    <row r="28693" customFormat="1" x14ac:dyDescent="0.25"/>
    <row r="28694" customFormat="1" x14ac:dyDescent="0.25"/>
    <row r="28695" customFormat="1" x14ac:dyDescent="0.25"/>
    <row r="28696" customFormat="1" x14ac:dyDescent="0.25"/>
    <row r="28697" customFormat="1" x14ac:dyDescent="0.25"/>
    <row r="28698" customFormat="1" x14ac:dyDescent="0.25"/>
    <row r="28699" customFormat="1" x14ac:dyDescent="0.25"/>
    <row r="28700" customFormat="1" x14ac:dyDescent="0.25"/>
    <row r="28701" customFormat="1" x14ac:dyDescent="0.25"/>
    <row r="28702" customFormat="1" x14ac:dyDescent="0.25"/>
    <row r="28703" customFormat="1" x14ac:dyDescent="0.25"/>
    <row r="28704" customFormat="1" x14ac:dyDescent="0.25"/>
    <row r="28705" customFormat="1" x14ac:dyDescent="0.25"/>
    <row r="28706" customFormat="1" x14ac:dyDescent="0.25"/>
    <row r="28707" customFormat="1" x14ac:dyDescent="0.25"/>
    <row r="28708" customFormat="1" x14ac:dyDescent="0.25"/>
    <row r="28709" customFormat="1" x14ac:dyDescent="0.25"/>
    <row r="28710" customFormat="1" x14ac:dyDescent="0.25"/>
    <row r="28711" customFormat="1" x14ac:dyDescent="0.25"/>
    <row r="28712" customFormat="1" x14ac:dyDescent="0.25"/>
    <row r="28713" customFormat="1" x14ac:dyDescent="0.25"/>
    <row r="28714" customFormat="1" x14ac:dyDescent="0.25"/>
    <row r="28715" customFormat="1" x14ac:dyDescent="0.25"/>
    <row r="28716" customFormat="1" x14ac:dyDescent="0.25"/>
    <row r="28717" customFormat="1" x14ac:dyDescent="0.25"/>
    <row r="28718" customFormat="1" x14ac:dyDescent="0.25"/>
    <row r="28719" customFormat="1" x14ac:dyDescent="0.25"/>
    <row r="28720" customFormat="1" x14ac:dyDescent="0.25"/>
    <row r="28721" customFormat="1" x14ac:dyDescent="0.25"/>
    <row r="28722" customFormat="1" x14ac:dyDescent="0.25"/>
    <row r="28723" customFormat="1" x14ac:dyDescent="0.25"/>
    <row r="28724" customFormat="1" x14ac:dyDescent="0.25"/>
    <row r="28725" customFormat="1" x14ac:dyDescent="0.25"/>
    <row r="28726" customFormat="1" x14ac:dyDescent="0.25"/>
    <row r="28727" customFormat="1" x14ac:dyDescent="0.25"/>
    <row r="28728" customFormat="1" x14ac:dyDescent="0.25"/>
    <row r="28729" customFormat="1" x14ac:dyDescent="0.25"/>
    <row r="28730" customFormat="1" x14ac:dyDescent="0.25"/>
    <row r="28731" customFormat="1" x14ac:dyDescent="0.25"/>
    <row r="28732" customFormat="1" x14ac:dyDescent="0.25"/>
    <row r="28733" customFormat="1" x14ac:dyDescent="0.25"/>
    <row r="28734" customFormat="1" x14ac:dyDescent="0.25"/>
    <row r="28735" customFormat="1" x14ac:dyDescent="0.25"/>
    <row r="28736" customFormat="1" x14ac:dyDescent="0.25"/>
    <row r="28737" customFormat="1" x14ac:dyDescent="0.25"/>
    <row r="28738" customFormat="1" x14ac:dyDescent="0.25"/>
    <row r="28739" customFormat="1" x14ac:dyDescent="0.25"/>
    <row r="28740" customFormat="1" x14ac:dyDescent="0.25"/>
    <row r="28741" customFormat="1" x14ac:dyDescent="0.25"/>
    <row r="28742" customFormat="1" x14ac:dyDescent="0.25"/>
    <row r="28743" customFormat="1" x14ac:dyDescent="0.25"/>
    <row r="28744" customFormat="1" x14ac:dyDescent="0.25"/>
    <row r="28745" customFormat="1" x14ac:dyDescent="0.25"/>
    <row r="28746" customFormat="1" x14ac:dyDescent="0.25"/>
    <row r="28747" customFormat="1" x14ac:dyDescent="0.25"/>
    <row r="28748" customFormat="1" x14ac:dyDescent="0.25"/>
    <row r="28749" customFormat="1" x14ac:dyDescent="0.25"/>
    <row r="28750" customFormat="1" x14ac:dyDescent="0.25"/>
    <row r="28751" customFormat="1" x14ac:dyDescent="0.25"/>
    <row r="28752" customFormat="1" x14ac:dyDescent="0.25"/>
    <row r="28753" customFormat="1" x14ac:dyDescent="0.25"/>
    <row r="28754" customFormat="1" x14ac:dyDescent="0.25"/>
    <row r="28755" customFormat="1" x14ac:dyDescent="0.25"/>
    <row r="28756" customFormat="1" x14ac:dyDescent="0.25"/>
    <row r="28757" customFormat="1" x14ac:dyDescent="0.25"/>
    <row r="28758" customFormat="1" x14ac:dyDescent="0.25"/>
    <row r="28759" customFormat="1" x14ac:dyDescent="0.25"/>
    <row r="28760" customFormat="1" x14ac:dyDescent="0.25"/>
    <row r="28761" customFormat="1" x14ac:dyDescent="0.25"/>
    <row r="28762" customFormat="1" x14ac:dyDescent="0.25"/>
    <row r="28763" customFormat="1" x14ac:dyDescent="0.25"/>
    <row r="28764" customFormat="1" x14ac:dyDescent="0.25"/>
    <row r="28765" customFormat="1" x14ac:dyDescent="0.25"/>
    <row r="28766" customFormat="1" x14ac:dyDescent="0.25"/>
    <row r="28767" customFormat="1" x14ac:dyDescent="0.25"/>
    <row r="28768" customFormat="1" x14ac:dyDescent="0.25"/>
    <row r="28769" customFormat="1" x14ac:dyDescent="0.25"/>
    <row r="28770" customFormat="1" x14ac:dyDescent="0.25"/>
    <row r="28771" customFormat="1" x14ac:dyDescent="0.25"/>
    <row r="28772" customFormat="1" x14ac:dyDescent="0.25"/>
    <row r="28773" customFormat="1" x14ac:dyDescent="0.25"/>
    <row r="28774" customFormat="1" x14ac:dyDescent="0.25"/>
    <row r="28775" customFormat="1" x14ac:dyDescent="0.25"/>
    <row r="28776" customFormat="1" x14ac:dyDescent="0.25"/>
    <row r="28777" customFormat="1" x14ac:dyDescent="0.25"/>
    <row r="28778" customFormat="1" x14ac:dyDescent="0.25"/>
    <row r="28779" customFormat="1" x14ac:dyDescent="0.25"/>
    <row r="28780" customFormat="1" x14ac:dyDescent="0.25"/>
    <row r="28781" customFormat="1" x14ac:dyDescent="0.25"/>
    <row r="28782" customFormat="1" x14ac:dyDescent="0.25"/>
    <row r="28783" customFormat="1" x14ac:dyDescent="0.25"/>
    <row r="28784" customFormat="1" x14ac:dyDescent="0.25"/>
    <row r="28785" customFormat="1" x14ac:dyDescent="0.25"/>
    <row r="28786" customFormat="1" x14ac:dyDescent="0.25"/>
    <row r="28787" customFormat="1" x14ac:dyDescent="0.25"/>
    <row r="28788" customFormat="1" x14ac:dyDescent="0.25"/>
    <row r="28789" customFormat="1" x14ac:dyDescent="0.25"/>
    <row r="28790" customFormat="1" x14ac:dyDescent="0.25"/>
    <row r="28791" customFormat="1" x14ac:dyDescent="0.25"/>
    <row r="28792" customFormat="1" x14ac:dyDescent="0.25"/>
    <row r="28793" customFormat="1" x14ac:dyDescent="0.25"/>
    <row r="28794" customFormat="1" x14ac:dyDescent="0.25"/>
    <row r="28795" customFormat="1" x14ac:dyDescent="0.25"/>
    <row r="28796" customFormat="1" x14ac:dyDescent="0.25"/>
    <row r="28797" customFormat="1" x14ac:dyDescent="0.25"/>
    <row r="28798" customFormat="1" x14ac:dyDescent="0.25"/>
    <row r="28799" customFormat="1" x14ac:dyDescent="0.25"/>
    <row r="28800" customFormat="1" x14ac:dyDescent="0.25"/>
    <row r="28801" customFormat="1" x14ac:dyDescent="0.25"/>
    <row r="28802" customFormat="1" x14ac:dyDescent="0.25"/>
    <row r="28803" customFormat="1" x14ac:dyDescent="0.25"/>
    <row r="28804" customFormat="1" x14ac:dyDescent="0.25"/>
    <row r="28805" customFormat="1" x14ac:dyDescent="0.25"/>
    <row r="28806" customFormat="1" x14ac:dyDescent="0.25"/>
    <row r="28807" customFormat="1" x14ac:dyDescent="0.25"/>
    <row r="28808" customFormat="1" x14ac:dyDescent="0.25"/>
    <row r="28809" customFormat="1" x14ac:dyDescent="0.25"/>
    <row r="28810" customFormat="1" x14ac:dyDescent="0.25"/>
    <row r="28811" customFormat="1" x14ac:dyDescent="0.25"/>
    <row r="28812" customFormat="1" x14ac:dyDescent="0.25"/>
    <row r="28813" customFormat="1" x14ac:dyDescent="0.25"/>
    <row r="28814" customFormat="1" x14ac:dyDescent="0.25"/>
    <row r="28815" customFormat="1" x14ac:dyDescent="0.25"/>
    <row r="28816" customFormat="1" x14ac:dyDescent="0.25"/>
    <row r="28817" customFormat="1" x14ac:dyDescent="0.25"/>
    <row r="28818" customFormat="1" x14ac:dyDescent="0.25"/>
    <row r="28819" customFormat="1" x14ac:dyDescent="0.25"/>
    <row r="28820" customFormat="1" x14ac:dyDescent="0.25"/>
    <row r="28821" customFormat="1" x14ac:dyDescent="0.25"/>
    <row r="28822" customFormat="1" x14ac:dyDescent="0.25"/>
    <row r="28823" customFormat="1" x14ac:dyDescent="0.25"/>
    <row r="28824" customFormat="1" x14ac:dyDescent="0.25"/>
    <row r="28825" customFormat="1" x14ac:dyDescent="0.25"/>
    <row r="28826" customFormat="1" x14ac:dyDescent="0.25"/>
    <row r="28827" customFormat="1" x14ac:dyDescent="0.25"/>
    <row r="28828" customFormat="1" x14ac:dyDescent="0.25"/>
    <row r="28829" customFormat="1" x14ac:dyDescent="0.25"/>
    <row r="28830" customFormat="1" x14ac:dyDescent="0.25"/>
    <row r="28831" customFormat="1" x14ac:dyDescent="0.25"/>
    <row r="28832" customFormat="1" x14ac:dyDescent="0.25"/>
    <row r="28833" customFormat="1" x14ac:dyDescent="0.25"/>
    <row r="28834" customFormat="1" x14ac:dyDescent="0.25"/>
    <row r="28835" customFormat="1" x14ac:dyDescent="0.25"/>
    <row r="28836" customFormat="1" x14ac:dyDescent="0.25"/>
    <row r="28837" customFormat="1" x14ac:dyDescent="0.25"/>
    <row r="28838" customFormat="1" x14ac:dyDescent="0.25"/>
    <row r="28839" customFormat="1" x14ac:dyDescent="0.25"/>
    <row r="28840" customFormat="1" x14ac:dyDescent="0.25"/>
    <row r="28841" customFormat="1" x14ac:dyDescent="0.25"/>
    <row r="28842" customFormat="1" x14ac:dyDescent="0.25"/>
    <row r="28843" customFormat="1" x14ac:dyDescent="0.25"/>
    <row r="28844" customFormat="1" x14ac:dyDescent="0.25"/>
    <row r="28845" customFormat="1" x14ac:dyDescent="0.25"/>
    <row r="28846" customFormat="1" x14ac:dyDescent="0.25"/>
    <row r="28847" customFormat="1" x14ac:dyDescent="0.25"/>
    <row r="28848" customFormat="1" x14ac:dyDescent="0.25"/>
    <row r="28849" customFormat="1" x14ac:dyDescent="0.25"/>
    <row r="28850" customFormat="1" x14ac:dyDescent="0.25"/>
    <row r="28851" customFormat="1" x14ac:dyDescent="0.25"/>
    <row r="28852" customFormat="1" x14ac:dyDescent="0.25"/>
    <row r="28853" customFormat="1" x14ac:dyDescent="0.25"/>
    <row r="28854" customFormat="1" x14ac:dyDescent="0.25"/>
    <row r="28855" customFormat="1" x14ac:dyDescent="0.25"/>
    <row r="28856" customFormat="1" x14ac:dyDescent="0.25"/>
    <row r="28857" customFormat="1" x14ac:dyDescent="0.25"/>
    <row r="28858" customFormat="1" x14ac:dyDescent="0.25"/>
    <row r="28859" customFormat="1" x14ac:dyDescent="0.25"/>
    <row r="28860" customFormat="1" x14ac:dyDescent="0.25"/>
    <row r="28861" customFormat="1" x14ac:dyDescent="0.25"/>
    <row r="28862" customFormat="1" x14ac:dyDescent="0.25"/>
    <row r="28863" customFormat="1" x14ac:dyDescent="0.25"/>
    <row r="28864" customFormat="1" x14ac:dyDescent="0.25"/>
    <row r="28865" customFormat="1" x14ac:dyDescent="0.25"/>
    <row r="28866" customFormat="1" x14ac:dyDescent="0.25"/>
    <row r="28867" customFormat="1" x14ac:dyDescent="0.25"/>
    <row r="28868" customFormat="1" x14ac:dyDescent="0.25"/>
    <row r="28869" customFormat="1" x14ac:dyDescent="0.25"/>
    <row r="28870" customFormat="1" x14ac:dyDescent="0.25"/>
    <row r="28871" customFormat="1" x14ac:dyDescent="0.25"/>
    <row r="28872" customFormat="1" x14ac:dyDescent="0.25"/>
    <row r="28873" customFormat="1" x14ac:dyDescent="0.25"/>
    <row r="28874" customFormat="1" x14ac:dyDescent="0.25"/>
    <row r="28875" customFormat="1" x14ac:dyDescent="0.25"/>
    <row r="28876" customFormat="1" x14ac:dyDescent="0.25"/>
    <row r="28877" customFormat="1" x14ac:dyDescent="0.25"/>
    <row r="28878" customFormat="1" x14ac:dyDescent="0.25"/>
    <row r="28879" customFormat="1" x14ac:dyDescent="0.25"/>
    <row r="28880" customFormat="1" x14ac:dyDescent="0.25"/>
    <row r="28881" customFormat="1" x14ac:dyDescent="0.25"/>
    <row r="28882" customFormat="1" x14ac:dyDescent="0.25"/>
    <row r="28883" customFormat="1" x14ac:dyDescent="0.25"/>
    <row r="28884" customFormat="1" x14ac:dyDescent="0.25"/>
    <row r="28885" customFormat="1" x14ac:dyDescent="0.25"/>
    <row r="28886" customFormat="1" x14ac:dyDescent="0.25"/>
    <row r="28887" customFormat="1" x14ac:dyDescent="0.25"/>
    <row r="28888" customFormat="1" x14ac:dyDescent="0.25"/>
    <row r="28889" customFormat="1" x14ac:dyDescent="0.25"/>
    <row r="28890" customFormat="1" x14ac:dyDescent="0.25"/>
    <row r="28891" customFormat="1" x14ac:dyDescent="0.25"/>
    <row r="28892" customFormat="1" x14ac:dyDescent="0.25"/>
    <row r="28893" customFormat="1" x14ac:dyDescent="0.25"/>
    <row r="28894" customFormat="1" x14ac:dyDescent="0.25"/>
    <row r="28895" customFormat="1" x14ac:dyDescent="0.25"/>
    <row r="28896" customFormat="1" x14ac:dyDescent="0.25"/>
    <row r="28897" customFormat="1" x14ac:dyDescent="0.25"/>
    <row r="28898" customFormat="1" x14ac:dyDescent="0.25"/>
    <row r="28899" customFormat="1" x14ac:dyDescent="0.25"/>
    <row r="28900" customFormat="1" x14ac:dyDescent="0.25"/>
    <row r="28901" customFormat="1" x14ac:dyDescent="0.25"/>
    <row r="28902" customFormat="1" x14ac:dyDescent="0.25"/>
    <row r="28903" customFormat="1" x14ac:dyDescent="0.25"/>
    <row r="28904" customFormat="1" x14ac:dyDescent="0.25"/>
    <row r="28905" customFormat="1" x14ac:dyDescent="0.25"/>
    <row r="28906" customFormat="1" x14ac:dyDescent="0.25"/>
    <row r="28907" customFormat="1" x14ac:dyDescent="0.25"/>
    <row r="28908" customFormat="1" x14ac:dyDescent="0.25"/>
    <row r="28909" customFormat="1" x14ac:dyDescent="0.25"/>
    <row r="28910" customFormat="1" x14ac:dyDescent="0.25"/>
    <row r="28911" customFormat="1" x14ac:dyDescent="0.25"/>
    <row r="28912" customFormat="1" x14ac:dyDescent="0.25"/>
    <row r="28913" customFormat="1" x14ac:dyDescent="0.25"/>
    <row r="28914" customFormat="1" x14ac:dyDescent="0.25"/>
    <row r="28915" customFormat="1" x14ac:dyDescent="0.25"/>
    <row r="28916" customFormat="1" x14ac:dyDescent="0.25"/>
    <row r="28917" customFormat="1" x14ac:dyDescent="0.25"/>
    <row r="28918" customFormat="1" x14ac:dyDescent="0.25"/>
    <row r="28919" customFormat="1" x14ac:dyDescent="0.25"/>
    <row r="28920" customFormat="1" x14ac:dyDescent="0.25"/>
    <row r="28921" customFormat="1" x14ac:dyDescent="0.25"/>
    <row r="28922" customFormat="1" x14ac:dyDescent="0.25"/>
    <row r="28923" customFormat="1" x14ac:dyDescent="0.25"/>
    <row r="28924" customFormat="1" x14ac:dyDescent="0.25"/>
    <row r="28925" customFormat="1" x14ac:dyDescent="0.25"/>
    <row r="28926" customFormat="1" x14ac:dyDescent="0.25"/>
    <row r="28927" customFormat="1" x14ac:dyDescent="0.25"/>
    <row r="28928" customFormat="1" x14ac:dyDescent="0.25"/>
    <row r="28929" customFormat="1" x14ac:dyDescent="0.25"/>
    <row r="28930" customFormat="1" x14ac:dyDescent="0.25"/>
    <row r="28931" customFormat="1" x14ac:dyDescent="0.25"/>
    <row r="28932" customFormat="1" x14ac:dyDescent="0.25"/>
    <row r="28933" customFormat="1" x14ac:dyDescent="0.25"/>
    <row r="28934" customFormat="1" x14ac:dyDescent="0.25"/>
    <row r="28935" customFormat="1" x14ac:dyDescent="0.25"/>
    <row r="28936" customFormat="1" x14ac:dyDescent="0.25"/>
    <row r="28937" customFormat="1" x14ac:dyDescent="0.25"/>
    <row r="28938" customFormat="1" x14ac:dyDescent="0.25"/>
    <row r="28939" customFormat="1" x14ac:dyDescent="0.25"/>
    <row r="28940" customFormat="1" x14ac:dyDescent="0.25"/>
    <row r="28941" customFormat="1" x14ac:dyDescent="0.25"/>
    <row r="28942" customFormat="1" x14ac:dyDescent="0.25"/>
    <row r="28943" customFormat="1" x14ac:dyDescent="0.25"/>
    <row r="28944" customFormat="1" x14ac:dyDescent="0.25"/>
    <row r="28945" customFormat="1" x14ac:dyDescent="0.25"/>
    <row r="28946" customFormat="1" x14ac:dyDescent="0.25"/>
    <row r="28947" customFormat="1" x14ac:dyDescent="0.25"/>
    <row r="28948" customFormat="1" x14ac:dyDescent="0.25"/>
    <row r="28949" customFormat="1" x14ac:dyDescent="0.25"/>
    <row r="28950" customFormat="1" x14ac:dyDescent="0.25"/>
    <row r="28951" customFormat="1" x14ac:dyDescent="0.25"/>
    <row r="28952" customFormat="1" x14ac:dyDescent="0.25"/>
    <row r="28953" customFormat="1" x14ac:dyDescent="0.25"/>
    <row r="28954" customFormat="1" x14ac:dyDescent="0.25"/>
    <row r="28955" customFormat="1" x14ac:dyDescent="0.25"/>
    <row r="28956" customFormat="1" x14ac:dyDescent="0.25"/>
    <row r="28957" customFormat="1" x14ac:dyDescent="0.25"/>
    <row r="28958" customFormat="1" x14ac:dyDescent="0.25"/>
    <row r="28959" customFormat="1" x14ac:dyDescent="0.25"/>
    <row r="28960" customFormat="1" x14ac:dyDescent="0.25"/>
    <row r="28961" customFormat="1" x14ac:dyDescent="0.25"/>
    <row r="28962" customFormat="1" x14ac:dyDescent="0.25"/>
    <row r="28963" customFormat="1" x14ac:dyDescent="0.25"/>
    <row r="28964" customFormat="1" x14ac:dyDescent="0.25"/>
    <row r="28965" customFormat="1" x14ac:dyDescent="0.25"/>
    <row r="28966" customFormat="1" x14ac:dyDescent="0.25"/>
    <row r="28967" customFormat="1" x14ac:dyDescent="0.25"/>
    <row r="28968" customFormat="1" x14ac:dyDescent="0.25"/>
    <row r="28969" customFormat="1" x14ac:dyDescent="0.25"/>
    <row r="28970" customFormat="1" x14ac:dyDescent="0.25"/>
    <row r="28971" customFormat="1" x14ac:dyDescent="0.25"/>
    <row r="28972" customFormat="1" x14ac:dyDescent="0.25"/>
    <row r="28973" customFormat="1" x14ac:dyDescent="0.25"/>
    <row r="28974" customFormat="1" x14ac:dyDescent="0.25"/>
    <row r="28975" customFormat="1" x14ac:dyDescent="0.25"/>
    <row r="28976" customFormat="1" x14ac:dyDescent="0.25"/>
    <row r="28977" customFormat="1" x14ac:dyDescent="0.25"/>
    <row r="28978" customFormat="1" x14ac:dyDescent="0.25"/>
    <row r="28979" customFormat="1" x14ac:dyDescent="0.25"/>
    <row r="28980" customFormat="1" x14ac:dyDescent="0.25"/>
    <row r="28981" customFormat="1" x14ac:dyDescent="0.25"/>
    <row r="28982" customFormat="1" x14ac:dyDescent="0.25"/>
    <row r="28983" customFormat="1" x14ac:dyDescent="0.25"/>
    <row r="28984" customFormat="1" x14ac:dyDescent="0.25"/>
    <row r="28985" customFormat="1" x14ac:dyDescent="0.25"/>
    <row r="28986" customFormat="1" x14ac:dyDescent="0.25"/>
    <row r="28987" customFormat="1" x14ac:dyDescent="0.25"/>
    <row r="28988" customFormat="1" x14ac:dyDescent="0.25"/>
    <row r="28989" customFormat="1" x14ac:dyDescent="0.25"/>
    <row r="28990" customFormat="1" x14ac:dyDescent="0.25"/>
    <row r="28991" customFormat="1" x14ac:dyDescent="0.25"/>
    <row r="28992" customFormat="1" x14ac:dyDescent="0.25"/>
    <row r="28993" customFormat="1" x14ac:dyDescent="0.25"/>
    <row r="28994" customFormat="1" x14ac:dyDescent="0.25"/>
    <row r="28995" customFormat="1" x14ac:dyDescent="0.25"/>
    <row r="28996" customFormat="1" x14ac:dyDescent="0.25"/>
    <row r="28997" customFormat="1" x14ac:dyDescent="0.25"/>
    <row r="28998" customFormat="1" x14ac:dyDescent="0.25"/>
    <row r="28999" customFormat="1" x14ac:dyDescent="0.25"/>
    <row r="29000" customFormat="1" x14ac:dyDescent="0.25"/>
    <row r="29001" customFormat="1" x14ac:dyDescent="0.25"/>
    <row r="29002" customFormat="1" x14ac:dyDescent="0.25"/>
    <row r="29003" customFormat="1" x14ac:dyDescent="0.25"/>
    <row r="29004" customFormat="1" x14ac:dyDescent="0.25"/>
    <row r="29005" customFormat="1" x14ac:dyDescent="0.25"/>
    <row r="29006" customFormat="1" x14ac:dyDescent="0.25"/>
    <row r="29007" customFormat="1" x14ac:dyDescent="0.25"/>
    <row r="29008" customFormat="1" x14ac:dyDescent="0.25"/>
    <row r="29009" customFormat="1" x14ac:dyDescent="0.25"/>
    <row r="29010" customFormat="1" x14ac:dyDescent="0.25"/>
    <row r="29011" customFormat="1" x14ac:dyDescent="0.25"/>
    <row r="29012" customFormat="1" x14ac:dyDescent="0.25"/>
    <row r="29013" customFormat="1" x14ac:dyDescent="0.25"/>
    <row r="29014" customFormat="1" x14ac:dyDescent="0.25"/>
    <row r="29015" customFormat="1" x14ac:dyDescent="0.25"/>
    <row r="29016" customFormat="1" x14ac:dyDescent="0.25"/>
    <row r="29017" customFormat="1" x14ac:dyDescent="0.25"/>
    <row r="29018" customFormat="1" x14ac:dyDescent="0.25"/>
    <row r="29019" customFormat="1" x14ac:dyDescent="0.25"/>
    <row r="29020" customFormat="1" x14ac:dyDescent="0.25"/>
    <row r="29021" customFormat="1" x14ac:dyDescent="0.25"/>
    <row r="29022" customFormat="1" x14ac:dyDescent="0.25"/>
    <row r="29023" customFormat="1" x14ac:dyDescent="0.25"/>
    <row r="29024" customFormat="1" x14ac:dyDescent="0.25"/>
    <row r="29025" customFormat="1" x14ac:dyDescent="0.25"/>
    <row r="29026" customFormat="1" x14ac:dyDescent="0.25"/>
    <row r="29027" customFormat="1" x14ac:dyDescent="0.25"/>
    <row r="29028" customFormat="1" x14ac:dyDescent="0.25"/>
    <row r="29029" customFormat="1" x14ac:dyDescent="0.25"/>
    <row r="29030" customFormat="1" x14ac:dyDescent="0.25"/>
    <row r="29031" customFormat="1" x14ac:dyDescent="0.25"/>
    <row r="29032" customFormat="1" x14ac:dyDescent="0.25"/>
    <row r="29033" customFormat="1" x14ac:dyDescent="0.25"/>
    <row r="29034" customFormat="1" x14ac:dyDescent="0.25"/>
    <row r="29035" customFormat="1" x14ac:dyDescent="0.25"/>
    <row r="29036" customFormat="1" x14ac:dyDescent="0.25"/>
    <row r="29037" customFormat="1" x14ac:dyDescent="0.25"/>
    <row r="29038" customFormat="1" x14ac:dyDescent="0.25"/>
    <row r="29039" customFormat="1" x14ac:dyDescent="0.25"/>
    <row r="29040" customFormat="1" x14ac:dyDescent="0.25"/>
    <row r="29041" customFormat="1" x14ac:dyDescent="0.25"/>
    <row r="29042" customFormat="1" x14ac:dyDescent="0.25"/>
    <row r="29043" customFormat="1" x14ac:dyDescent="0.25"/>
    <row r="29044" customFormat="1" x14ac:dyDescent="0.25"/>
    <row r="29045" customFormat="1" x14ac:dyDescent="0.25"/>
    <row r="29046" customFormat="1" x14ac:dyDescent="0.25"/>
    <row r="29047" customFormat="1" x14ac:dyDescent="0.25"/>
    <row r="29048" customFormat="1" x14ac:dyDescent="0.25"/>
    <row r="29049" customFormat="1" x14ac:dyDescent="0.25"/>
    <row r="29050" customFormat="1" x14ac:dyDescent="0.25"/>
    <row r="29051" customFormat="1" x14ac:dyDescent="0.25"/>
    <row r="29052" customFormat="1" x14ac:dyDescent="0.25"/>
    <row r="29053" customFormat="1" x14ac:dyDescent="0.25"/>
    <row r="29054" customFormat="1" x14ac:dyDescent="0.25"/>
    <row r="29055" customFormat="1" x14ac:dyDescent="0.25"/>
    <row r="29056" customFormat="1" x14ac:dyDescent="0.25"/>
    <row r="29057" customFormat="1" x14ac:dyDescent="0.25"/>
    <row r="29058" customFormat="1" x14ac:dyDescent="0.25"/>
    <row r="29059" customFormat="1" x14ac:dyDescent="0.25"/>
    <row r="29060" customFormat="1" x14ac:dyDescent="0.25"/>
    <row r="29061" customFormat="1" x14ac:dyDescent="0.25"/>
    <row r="29062" customFormat="1" x14ac:dyDescent="0.25"/>
    <row r="29063" customFormat="1" x14ac:dyDescent="0.25"/>
    <row r="29064" customFormat="1" x14ac:dyDescent="0.25"/>
    <row r="29065" customFormat="1" x14ac:dyDescent="0.25"/>
    <row r="29066" customFormat="1" x14ac:dyDescent="0.25"/>
    <row r="29067" customFormat="1" x14ac:dyDescent="0.25"/>
    <row r="29068" customFormat="1" x14ac:dyDescent="0.25"/>
    <row r="29069" customFormat="1" x14ac:dyDescent="0.25"/>
    <row r="29070" customFormat="1" x14ac:dyDescent="0.25"/>
    <row r="29071" customFormat="1" x14ac:dyDescent="0.25"/>
    <row r="29072" customFormat="1" x14ac:dyDescent="0.25"/>
    <row r="29073" customFormat="1" x14ac:dyDescent="0.25"/>
    <row r="29074" customFormat="1" x14ac:dyDescent="0.25"/>
    <row r="29075" customFormat="1" x14ac:dyDescent="0.25"/>
    <row r="29076" customFormat="1" x14ac:dyDescent="0.25"/>
    <row r="29077" customFormat="1" x14ac:dyDescent="0.25"/>
    <row r="29078" customFormat="1" x14ac:dyDescent="0.25"/>
    <row r="29079" customFormat="1" x14ac:dyDescent="0.25"/>
    <row r="29080" customFormat="1" x14ac:dyDescent="0.25"/>
    <row r="29081" customFormat="1" x14ac:dyDescent="0.25"/>
    <row r="29082" customFormat="1" x14ac:dyDescent="0.25"/>
    <row r="29083" customFormat="1" x14ac:dyDescent="0.25"/>
    <row r="29084" customFormat="1" x14ac:dyDescent="0.25"/>
    <row r="29085" customFormat="1" x14ac:dyDescent="0.25"/>
    <row r="29086" customFormat="1" x14ac:dyDescent="0.25"/>
    <row r="29087" customFormat="1" x14ac:dyDescent="0.25"/>
    <row r="29088" customFormat="1" x14ac:dyDescent="0.25"/>
    <row r="29089" customFormat="1" x14ac:dyDescent="0.25"/>
    <row r="29090" customFormat="1" x14ac:dyDescent="0.25"/>
    <row r="29091" customFormat="1" x14ac:dyDescent="0.25"/>
    <row r="29092" customFormat="1" x14ac:dyDescent="0.25"/>
    <row r="29093" customFormat="1" x14ac:dyDescent="0.25"/>
    <row r="29094" customFormat="1" x14ac:dyDescent="0.25"/>
    <row r="29095" customFormat="1" x14ac:dyDescent="0.25"/>
    <row r="29096" customFormat="1" x14ac:dyDescent="0.25"/>
    <row r="29097" customFormat="1" x14ac:dyDescent="0.25"/>
    <row r="29098" customFormat="1" x14ac:dyDescent="0.25"/>
    <row r="29099" customFormat="1" x14ac:dyDescent="0.25"/>
    <row r="29100" customFormat="1" x14ac:dyDescent="0.25"/>
    <row r="29101" customFormat="1" x14ac:dyDescent="0.25"/>
    <row r="29102" customFormat="1" x14ac:dyDescent="0.25"/>
    <row r="29103" customFormat="1" x14ac:dyDescent="0.25"/>
    <row r="29104" customFormat="1" x14ac:dyDescent="0.25"/>
    <row r="29105" customFormat="1" x14ac:dyDescent="0.25"/>
    <row r="29106" customFormat="1" x14ac:dyDescent="0.25"/>
    <row r="29107" customFormat="1" x14ac:dyDescent="0.25"/>
    <row r="29108" customFormat="1" x14ac:dyDescent="0.25"/>
    <row r="29109" customFormat="1" x14ac:dyDescent="0.25"/>
    <row r="29110" customFormat="1" x14ac:dyDescent="0.25"/>
    <row r="29111" customFormat="1" x14ac:dyDescent="0.25"/>
    <row r="29112" customFormat="1" x14ac:dyDescent="0.25"/>
    <row r="29113" customFormat="1" x14ac:dyDescent="0.25"/>
    <row r="29114" customFormat="1" x14ac:dyDescent="0.25"/>
    <row r="29115" customFormat="1" x14ac:dyDescent="0.25"/>
    <row r="29116" customFormat="1" x14ac:dyDescent="0.25"/>
    <row r="29117" customFormat="1" x14ac:dyDescent="0.25"/>
    <row r="29118" customFormat="1" x14ac:dyDescent="0.25"/>
    <row r="29119" customFormat="1" x14ac:dyDescent="0.25"/>
    <row r="29120" customFormat="1" x14ac:dyDescent="0.25"/>
    <row r="29121" customFormat="1" x14ac:dyDescent="0.25"/>
    <row r="29122" customFormat="1" x14ac:dyDescent="0.25"/>
    <row r="29123" customFormat="1" x14ac:dyDescent="0.25"/>
    <row r="29124" customFormat="1" x14ac:dyDescent="0.25"/>
    <row r="29125" customFormat="1" x14ac:dyDescent="0.25"/>
    <row r="29126" customFormat="1" x14ac:dyDescent="0.25"/>
    <row r="29127" customFormat="1" x14ac:dyDescent="0.25"/>
    <row r="29128" customFormat="1" x14ac:dyDescent="0.25"/>
    <row r="29129" customFormat="1" x14ac:dyDescent="0.25"/>
    <row r="29130" customFormat="1" x14ac:dyDescent="0.25"/>
    <row r="29131" customFormat="1" x14ac:dyDescent="0.25"/>
    <row r="29132" customFormat="1" x14ac:dyDescent="0.25"/>
    <row r="29133" customFormat="1" x14ac:dyDescent="0.25"/>
    <row r="29134" customFormat="1" x14ac:dyDescent="0.25"/>
    <row r="29135" customFormat="1" x14ac:dyDescent="0.25"/>
    <row r="29136" customFormat="1" x14ac:dyDescent="0.25"/>
    <row r="29137" customFormat="1" x14ac:dyDescent="0.25"/>
    <row r="29138" customFormat="1" x14ac:dyDescent="0.25"/>
    <row r="29139" customFormat="1" x14ac:dyDescent="0.25"/>
    <row r="29140" customFormat="1" x14ac:dyDescent="0.25"/>
    <row r="29141" customFormat="1" x14ac:dyDescent="0.25"/>
    <row r="29142" customFormat="1" x14ac:dyDescent="0.25"/>
    <row r="29143" customFormat="1" x14ac:dyDescent="0.25"/>
    <row r="29144" customFormat="1" x14ac:dyDescent="0.25"/>
    <row r="29145" customFormat="1" x14ac:dyDescent="0.25"/>
    <row r="29146" customFormat="1" x14ac:dyDescent="0.25"/>
    <row r="29147" customFormat="1" x14ac:dyDescent="0.25"/>
    <row r="29148" customFormat="1" x14ac:dyDescent="0.25"/>
    <row r="29149" customFormat="1" x14ac:dyDescent="0.25"/>
    <row r="29150" customFormat="1" x14ac:dyDescent="0.25"/>
    <row r="29151" customFormat="1" x14ac:dyDescent="0.25"/>
    <row r="29152" customFormat="1" x14ac:dyDescent="0.25"/>
    <row r="29153" customFormat="1" x14ac:dyDescent="0.25"/>
    <row r="29154" customFormat="1" x14ac:dyDescent="0.25"/>
    <row r="29155" customFormat="1" x14ac:dyDescent="0.25"/>
    <row r="29156" customFormat="1" x14ac:dyDescent="0.25"/>
    <row r="29157" customFormat="1" x14ac:dyDescent="0.25"/>
    <row r="29158" customFormat="1" x14ac:dyDescent="0.25"/>
    <row r="29159" customFormat="1" x14ac:dyDescent="0.25"/>
    <row r="29160" customFormat="1" x14ac:dyDescent="0.25"/>
    <row r="29161" customFormat="1" x14ac:dyDescent="0.25"/>
    <row r="29162" customFormat="1" x14ac:dyDescent="0.25"/>
    <row r="29163" customFormat="1" x14ac:dyDescent="0.25"/>
    <row r="29164" customFormat="1" x14ac:dyDescent="0.25"/>
    <row r="29165" customFormat="1" x14ac:dyDescent="0.25"/>
    <row r="29166" customFormat="1" x14ac:dyDescent="0.25"/>
    <row r="29167" customFormat="1" x14ac:dyDescent="0.25"/>
    <row r="29168" customFormat="1" x14ac:dyDescent="0.25"/>
    <row r="29169" customFormat="1" x14ac:dyDescent="0.25"/>
    <row r="29170" customFormat="1" x14ac:dyDescent="0.25"/>
    <row r="29171" customFormat="1" x14ac:dyDescent="0.25"/>
    <row r="29172" customFormat="1" x14ac:dyDescent="0.25"/>
    <row r="29173" customFormat="1" x14ac:dyDescent="0.25"/>
    <row r="29174" customFormat="1" x14ac:dyDescent="0.25"/>
    <row r="29175" customFormat="1" x14ac:dyDescent="0.25"/>
    <row r="29176" customFormat="1" x14ac:dyDescent="0.25"/>
    <row r="29177" customFormat="1" x14ac:dyDescent="0.25"/>
    <row r="29178" customFormat="1" x14ac:dyDescent="0.25"/>
    <row r="29179" customFormat="1" x14ac:dyDescent="0.25"/>
    <row r="29180" customFormat="1" x14ac:dyDescent="0.25"/>
    <row r="29181" customFormat="1" x14ac:dyDescent="0.25"/>
    <row r="29182" customFormat="1" x14ac:dyDescent="0.25"/>
    <row r="29183" customFormat="1" x14ac:dyDescent="0.25"/>
    <row r="29184" customFormat="1" x14ac:dyDescent="0.25"/>
    <row r="29185" customFormat="1" x14ac:dyDescent="0.25"/>
    <row r="29186" customFormat="1" x14ac:dyDescent="0.25"/>
    <row r="29187" customFormat="1" x14ac:dyDescent="0.25"/>
    <row r="29188" customFormat="1" x14ac:dyDescent="0.25"/>
    <row r="29189" customFormat="1" x14ac:dyDescent="0.25"/>
    <row r="29190" customFormat="1" x14ac:dyDescent="0.25"/>
    <row r="29191" customFormat="1" x14ac:dyDescent="0.25"/>
    <row r="29192" customFormat="1" x14ac:dyDescent="0.25"/>
    <row r="29193" customFormat="1" x14ac:dyDescent="0.25"/>
    <row r="29194" customFormat="1" x14ac:dyDescent="0.25"/>
    <row r="29195" customFormat="1" x14ac:dyDescent="0.25"/>
    <row r="29196" customFormat="1" x14ac:dyDescent="0.25"/>
    <row r="29197" customFormat="1" x14ac:dyDescent="0.25"/>
    <row r="29198" customFormat="1" x14ac:dyDescent="0.25"/>
    <row r="29199" customFormat="1" x14ac:dyDescent="0.25"/>
    <row r="29200" customFormat="1" x14ac:dyDescent="0.25"/>
    <row r="29201" customFormat="1" x14ac:dyDescent="0.25"/>
    <row r="29202" customFormat="1" x14ac:dyDescent="0.25"/>
    <row r="29203" customFormat="1" x14ac:dyDescent="0.25"/>
    <row r="29204" customFormat="1" x14ac:dyDescent="0.25"/>
    <row r="29205" customFormat="1" x14ac:dyDescent="0.25"/>
    <row r="29206" customFormat="1" x14ac:dyDescent="0.25"/>
    <row r="29207" customFormat="1" x14ac:dyDescent="0.25"/>
    <row r="29208" customFormat="1" x14ac:dyDescent="0.25"/>
    <row r="29209" customFormat="1" x14ac:dyDescent="0.25"/>
    <row r="29210" customFormat="1" x14ac:dyDescent="0.25"/>
    <row r="29211" customFormat="1" x14ac:dyDescent="0.25"/>
    <row r="29212" customFormat="1" x14ac:dyDescent="0.25"/>
    <row r="29213" customFormat="1" x14ac:dyDescent="0.25"/>
    <row r="29214" customFormat="1" x14ac:dyDescent="0.25"/>
    <row r="29215" customFormat="1" x14ac:dyDescent="0.25"/>
    <row r="29216" customFormat="1" x14ac:dyDescent="0.25"/>
    <row r="29217" customFormat="1" x14ac:dyDescent="0.25"/>
    <row r="29218" customFormat="1" x14ac:dyDescent="0.25"/>
    <row r="29219" customFormat="1" x14ac:dyDescent="0.25"/>
    <row r="29220" customFormat="1" x14ac:dyDescent="0.25"/>
    <row r="29221" customFormat="1" x14ac:dyDescent="0.25"/>
    <row r="29222" customFormat="1" x14ac:dyDescent="0.25"/>
    <row r="29223" customFormat="1" x14ac:dyDescent="0.25"/>
    <row r="29224" customFormat="1" x14ac:dyDescent="0.25"/>
    <row r="29225" customFormat="1" x14ac:dyDescent="0.25"/>
    <row r="29226" customFormat="1" x14ac:dyDescent="0.25"/>
    <row r="29227" customFormat="1" x14ac:dyDescent="0.25"/>
    <row r="29228" customFormat="1" x14ac:dyDescent="0.25"/>
    <row r="29229" customFormat="1" x14ac:dyDescent="0.25"/>
    <row r="29230" customFormat="1" x14ac:dyDescent="0.25"/>
    <row r="29231" customFormat="1" x14ac:dyDescent="0.25"/>
    <row r="29232" customFormat="1" x14ac:dyDescent="0.25"/>
    <row r="29233" customFormat="1" x14ac:dyDescent="0.25"/>
    <row r="29234" customFormat="1" x14ac:dyDescent="0.25"/>
    <row r="29235" customFormat="1" x14ac:dyDescent="0.25"/>
    <row r="29236" customFormat="1" x14ac:dyDescent="0.25"/>
    <row r="29237" customFormat="1" x14ac:dyDescent="0.25"/>
    <row r="29238" customFormat="1" x14ac:dyDescent="0.25"/>
    <row r="29239" customFormat="1" x14ac:dyDescent="0.25"/>
    <row r="29240" customFormat="1" x14ac:dyDescent="0.25"/>
    <row r="29241" customFormat="1" x14ac:dyDescent="0.25"/>
    <row r="29242" customFormat="1" x14ac:dyDescent="0.25"/>
    <row r="29243" customFormat="1" x14ac:dyDescent="0.25"/>
    <row r="29244" customFormat="1" x14ac:dyDescent="0.25"/>
    <row r="29245" customFormat="1" x14ac:dyDescent="0.25"/>
    <row r="29246" customFormat="1" x14ac:dyDescent="0.25"/>
    <row r="29247" customFormat="1" x14ac:dyDescent="0.25"/>
    <row r="29248" customFormat="1" x14ac:dyDescent="0.25"/>
    <row r="29249" customFormat="1" x14ac:dyDescent="0.25"/>
    <row r="29250" customFormat="1" x14ac:dyDescent="0.25"/>
    <row r="29251" customFormat="1" x14ac:dyDescent="0.25"/>
    <row r="29252" customFormat="1" x14ac:dyDescent="0.25"/>
    <row r="29253" customFormat="1" x14ac:dyDescent="0.25"/>
    <row r="29254" customFormat="1" x14ac:dyDescent="0.25"/>
    <row r="29255" customFormat="1" x14ac:dyDescent="0.25"/>
    <row r="29256" customFormat="1" x14ac:dyDescent="0.25"/>
    <row r="29257" customFormat="1" x14ac:dyDescent="0.25"/>
    <row r="29258" customFormat="1" x14ac:dyDescent="0.25"/>
    <row r="29259" customFormat="1" x14ac:dyDescent="0.25"/>
    <row r="29260" customFormat="1" x14ac:dyDescent="0.25"/>
    <row r="29261" customFormat="1" x14ac:dyDescent="0.25"/>
    <row r="29262" customFormat="1" x14ac:dyDescent="0.25"/>
    <row r="29263" customFormat="1" x14ac:dyDescent="0.25"/>
    <row r="29264" customFormat="1" x14ac:dyDescent="0.25"/>
    <row r="29265" customFormat="1" x14ac:dyDescent="0.25"/>
    <row r="29266" customFormat="1" x14ac:dyDescent="0.25"/>
    <row r="29267" customFormat="1" x14ac:dyDescent="0.25"/>
    <row r="29268" customFormat="1" x14ac:dyDescent="0.25"/>
    <row r="29269" customFormat="1" x14ac:dyDescent="0.25"/>
    <row r="29270" customFormat="1" x14ac:dyDescent="0.25"/>
    <row r="29271" customFormat="1" x14ac:dyDescent="0.25"/>
    <row r="29272" customFormat="1" x14ac:dyDescent="0.25"/>
    <row r="29273" customFormat="1" x14ac:dyDescent="0.25"/>
    <row r="29274" customFormat="1" x14ac:dyDescent="0.25"/>
    <row r="29275" customFormat="1" x14ac:dyDescent="0.25"/>
    <row r="29276" customFormat="1" x14ac:dyDescent="0.25"/>
    <row r="29277" customFormat="1" x14ac:dyDescent="0.25"/>
    <row r="29278" customFormat="1" x14ac:dyDescent="0.25"/>
    <row r="29279" customFormat="1" x14ac:dyDescent="0.25"/>
    <row r="29280" customFormat="1" x14ac:dyDescent="0.25"/>
    <row r="29281" customFormat="1" x14ac:dyDescent="0.25"/>
    <row r="29282" customFormat="1" x14ac:dyDescent="0.25"/>
    <row r="29283" customFormat="1" x14ac:dyDescent="0.25"/>
    <row r="29284" customFormat="1" x14ac:dyDescent="0.25"/>
    <row r="29285" customFormat="1" x14ac:dyDescent="0.25"/>
    <row r="29286" customFormat="1" x14ac:dyDescent="0.25"/>
    <row r="29287" customFormat="1" x14ac:dyDescent="0.25"/>
    <row r="29288" customFormat="1" x14ac:dyDescent="0.25"/>
    <row r="29289" customFormat="1" x14ac:dyDescent="0.25"/>
    <row r="29290" customFormat="1" x14ac:dyDescent="0.25"/>
    <row r="29291" customFormat="1" x14ac:dyDescent="0.25"/>
    <row r="29292" customFormat="1" x14ac:dyDescent="0.25"/>
    <row r="29293" customFormat="1" x14ac:dyDescent="0.25"/>
    <row r="29294" customFormat="1" x14ac:dyDescent="0.25"/>
    <row r="29295" customFormat="1" x14ac:dyDescent="0.25"/>
    <row r="29296" customFormat="1" x14ac:dyDescent="0.25"/>
    <row r="29297" customFormat="1" x14ac:dyDescent="0.25"/>
    <row r="29298" customFormat="1" x14ac:dyDescent="0.25"/>
    <row r="29299" customFormat="1" x14ac:dyDescent="0.25"/>
    <row r="29300" customFormat="1" x14ac:dyDescent="0.25"/>
    <row r="29301" customFormat="1" x14ac:dyDescent="0.25"/>
    <row r="29302" customFormat="1" x14ac:dyDescent="0.25"/>
    <row r="29303" customFormat="1" x14ac:dyDescent="0.25"/>
    <row r="29304" customFormat="1" x14ac:dyDescent="0.25"/>
    <row r="29305" customFormat="1" x14ac:dyDescent="0.25"/>
    <row r="29306" customFormat="1" x14ac:dyDescent="0.25"/>
    <row r="29307" customFormat="1" x14ac:dyDescent="0.25"/>
    <row r="29308" customFormat="1" x14ac:dyDescent="0.25"/>
    <row r="29309" customFormat="1" x14ac:dyDescent="0.25"/>
    <row r="29310" customFormat="1" x14ac:dyDescent="0.25"/>
    <row r="29311" customFormat="1" x14ac:dyDescent="0.25"/>
    <row r="29312" customFormat="1" x14ac:dyDescent="0.25"/>
    <row r="29313" customFormat="1" x14ac:dyDescent="0.25"/>
    <row r="29314" customFormat="1" x14ac:dyDescent="0.25"/>
    <row r="29315" customFormat="1" x14ac:dyDescent="0.25"/>
    <row r="29316" customFormat="1" x14ac:dyDescent="0.25"/>
    <row r="29317" customFormat="1" x14ac:dyDescent="0.25"/>
    <row r="29318" customFormat="1" x14ac:dyDescent="0.25"/>
    <row r="29319" customFormat="1" x14ac:dyDescent="0.25"/>
    <row r="29320" customFormat="1" x14ac:dyDescent="0.25"/>
    <row r="29321" customFormat="1" x14ac:dyDescent="0.25"/>
    <row r="29322" customFormat="1" x14ac:dyDescent="0.25"/>
    <row r="29323" customFormat="1" x14ac:dyDescent="0.25"/>
    <row r="29324" customFormat="1" x14ac:dyDescent="0.25"/>
    <row r="29325" customFormat="1" x14ac:dyDescent="0.25"/>
    <row r="29326" customFormat="1" x14ac:dyDescent="0.25"/>
    <row r="29327" customFormat="1" x14ac:dyDescent="0.25"/>
    <row r="29328" customFormat="1" x14ac:dyDescent="0.25"/>
    <row r="29329" customFormat="1" x14ac:dyDescent="0.25"/>
    <row r="29330" customFormat="1" x14ac:dyDescent="0.25"/>
    <row r="29331" customFormat="1" x14ac:dyDescent="0.25"/>
    <row r="29332" customFormat="1" x14ac:dyDescent="0.25"/>
    <row r="29333" customFormat="1" x14ac:dyDescent="0.25"/>
    <row r="29334" customFormat="1" x14ac:dyDescent="0.25"/>
    <row r="29335" customFormat="1" x14ac:dyDescent="0.25"/>
    <row r="29336" customFormat="1" x14ac:dyDescent="0.25"/>
    <row r="29337" customFormat="1" x14ac:dyDescent="0.25"/>
    <row r="29338" customFormat="1" x14ac:dyDescent="0.25"/>
    <row r="29339" customFormat="1" x14ac:dyDescent="0.25"/>
    <row r="29340" customFormat="1" x14ac:dyDescent="0.25"/>
    <row r="29341" customFormat="1" x14ac:dyDescent="0.25"/>
    <row r="29342" customFormat="1" x14ac:dyDescent="0.25"/>
    <row r="29343" customFormat="1" x14ac:dyDescent="0.25"/>
    <row r="29344" customFormat="1" x14ac:dyDescent="0.25"/>
    <row r="29345" customFormat="1" x14ac:dyDescent="0.25"/>
    <row r="29346" customFormat="1" x14ac:dyDescent="0.25"/>
    <row r="29347" customFormat="1" x14ac:dyDescent="0.25"/>
    <row r="29348" customFormat="1" x14ac:dyDescent="0.25"/>
    <row r="29349" customFormat="1" x14ac:dyDescent="0.25"/>
    <row r="29350" customFormat="1" x14ac:dyDescent="0.25"/>
    <row r="29351" customFormat="1" x14ac:dyDescent="0.25"/>
    <row r="29352" customFormat="1" x14ac:dyDescent="0.25"/>
    <row r="29353" customFormat="1" x14ac:dyDescent="0.25"/>
    <row r="29354" customFormat="1" x14ac:dyDescent="0.25"/>
    <row r="29355" customFormat="1" x14ac:dyDescent="0.25"/>
    <row r="29356" customFormat="1" x14ac:dyDescent="0.25"/>
    <row r="29357" customFormat="1" x14ac:dyDescent="0.25"/>
    <row r="29358" customFormat="1" x14ac:dyDescent="0.25"/>
    <row r="29359" customFormat="1" x14ac:dyDescent="0.25"/>
    <row r="29360" customFormat="1" x14ac:dyDescent="0.25"/>
    <row r="29361" customFormat="1" x14ac:dyDescent="0.25"/>
    <row r="29362" customFormat="1" x14ac:dyDescent="0.25"/>
    <row r="29363" customFormat="1" x14ac:dyDescent="0.25"/>
    <row r="29364" customFormat="1" x14ac:dyDescent="0.25"/>
    <row r="29365" customFormat="1" x14ac:dyDescent="0.25"/>
    <row r="29366" customFormat="1" x14ac:dyDescent="0.25"/>
    <row r="29367" customFormat="1" x14ac:dyDescent="0.25"/>
    <row r="29368" customFormat="1" x14ac:dyDescent="0.25"/>
    <row r="29369" customFormat="1" x14ac:dyDescent="0.25"/>
    <row r="29370" customFormat="1" x14ac:dyDescent="0.25"/>
    <row r="29371" customFormat="1" x14ac:dyDescent="0.25"/>
    <row r="29372" customFormat="1" x14ac:dyDescent="0.25"/>
    <row r="29373" customFormat="1" x14ac:dyDescent="0.25"/>
    <row r="29374" customFormat="1" x14ac:dyDescent="0.25"/>
    <row r="29375" customFormat="1" x14ac:dyDescent="0.25"/>
    <row r="29376" customFormat="1" x14ac:dyDescent="0.25"/>
    <row r="29377" customFormat="1" x14ac:dyDescent="0.25"/>
    <row r="29378" customFormat="1" x14ac:dyDescent="0.25"/>
    <row r="29379" customFormat="1" x14ac:dyDescent="0.25"/>
    <row r="29380" customFormat="1" x14ac:dyDescent="0.25"/>
    <row r="29381" customFormat="1" x14ac:dyDescent="0.25"/>
    <row r="29382" customFormat="1" x14ac:dyDescent="0.25"/>
    <row r="29383" customFormat="1" x14ac:dyDescent="0.25"/>
    <row r="29384" customFormat="1" x14ac:dyDescent="0.25"/>
    <row r="29385" customFormat="1" x14ac:dyDescent="0.25"/>
    <row r="29386" customFormat="1" x14ac:dyDescent="0.25"/>
    <row r="29387" customFormat="1" x14ac:dyDescent="0.25"/>
    <row r="29388" customFormat="1" x14ac:dyDescent="0.25"/>
    <row r="29389" customFormat="1" x14ac:dyDescent="0.25"/>
    <row r="29390" customFormat="1" x14ac:dyDescent="0.25"/>
    <row r="29391" customFormat="1" x14ac:dyDescent="0.25"/>
    <row r="29392" customFormat="1" x14ac:dyDescent="0.25"/>
    <row r="29393" customFormat="1" x14ac:dyDescent="0.25"/>
    <row r="29394" customFormat="1" x14ac:dyDescent="0.25"/>
    <row r="29395" customFormat="1" x14ac:dyDescent="0.25"/>
    <row r="29396" customFormat="1" x14ac:dyDescent="0.25"/>
    <row r="29397" customFormat="1" x14ac:dyDescent="0.25"/>
    <row r="29398" customFormat="1" x14ac:dyDescent="0.25"/>
    <row r="29399" customFormat="1" x14ac:dyDescent="0.25"/>
    <row r="29400" customFormat="1" x14ac:dyDescent="0.25"/>
    <row r="29401" customFormat="1" x14ac:dyDescent="0.25"/>
    <row r="29402" customFormat="1" x14ac:dyDescent="0.25"/>
    <row r="29403" customFormat="1" x14ac:dyDescent="0.25"/>
    <row r="29404" customFormat="1" x14ac:dyDescent="0.25"/>
    <row r="29405" customFormat="1" x14ac:dyDescent="0.25"/>
    <row r="29406" customFormat="1" x14ac:dyDescent="0.25"/>
    <row r="29407" customFormat="1" x14ac:dyDescent="0.25"/>
    <row r="29408" customFormat="1" x14ac:dyDescent="0.25"/>
    <row r="29409" customFormat="1" x14ac:dyDescent="0.25"/>
    <row r="29410" customFormat="1" x14ac:dyDescent="0.25"/>
    <row r="29411" customFormat="1" x14ac:dyDescent="0.25"/>
    <row r="29412" customFormat="1" x14ac:dyDescent="0.25"/>
    <row r="29413" customFormat="1" x14ac:dyDescent="0.25"/>
    <row r="29414" customFormat="1" x14ac:dyDescent="0.25"/>
    <row r="29415" customFormat="1" x14ac:dyDescent="0.25"/>
    <row r="29416" customFormat="1" x14ac:dyDescent="0.25"/>
    <row r="29417" customFormat="1" x14ac:dyDescent="0.25"/>
    <row r="29418" customFormat="1" x14ac:dyDescent="0.25"/>
    <row r="29419" customFormat="1" x14ac:dyDescent="0.25"/>
    <row r="29420" customFormat="1" x14ac:dyDescent="0.25"/>
    <row r="29421" customFormat="1" x14ac:dyDescent="0.25"/>
    <row r="29422" customFormat="1" x14ac:dyDescent="0.25"/>
    <row r="29423" customFormat="1" x14ac:dyDescent="0.25"/>
    <row r="29424" customFormat="1" x14ac:dyDescent="0.25"/>
    <row r="29425" customFormat="1" x14ac:dyDescent="0.25"/>
    <row r="29426" customFormat="1" x14ac:dyDescent="0.25"/>
    <row r="29427" customFormat="1" x14ac:dyDescent="0.25"/>
    <row r="29428" customFormat="1" x14ac:dyDescent="0.25"/>
    <row r="29429" customFormat="1" x14ac:dyDescent="0.25"/>
    <row r="29430" customFormat="1" x14ac:dyDescent="0.25"/>
    <row r="29431" customFormat="1" x14ac:dyDescent="0.25"/>
    <row r="29432" customFormat="1" x14ac:dyDescent="0.25"/>
    <row r="29433" customFormat="1" x14ac:dyDescent="0.25"/>
    <row r="29434" customFormat="1" x14ac:dyDescent="0.25"/>
    <row r="29435" customFormat="1" x14ac:dyDescent="0.25"/>
    <row r="29436" customFormat="1" x14ac:dyDescent="0.25"/>
    <row r="29437" customFormat="1" x14ac:dyDescent="0.25"/>
    <row r="29438" customFormat="1" x14ac:dyDescent="0.25"/>
    <row r="29439" customFormat="1" x14ac:dyDescent="0.25"/>
    <row r="29440" customFormat="1" x14ac:dyDescent="0.25"/>
    <row r="29441" customFormat="1" x14ac:dyDescent="0.25"/>
    <row r="29442" customFormat="1" x14ac:dyDescent="0.25"/>
    <row r="29443" customFormat="1" x14ac:dyDescent="0.25"/>
    <row r="29444" customFormat="1" x14ac:dyDescent="0.25"/>
    <row r="29445" customFormat="1" x14ac:dyDescent="0.25"/>
    <row r="29446" customFormat="1" x14ac:dyDescent="0.25"/>
    <row r="29447" customFormat="1" x14ac:dyDescent="0.25"/>
    <row r="29448" customFormat="1" x14ac:dyDescent="0.25"/>
    <row r="29449" customFormat="1" x14ac:dyDescent="0.25"/>
    <row r="29450" customFormat="1" x14ac:dyDescent="0.25"/>
    <row r="29451" customFormat="1" x14ac:dyDescent="0.25"/>
    <row r="29452" customFormat="1" x14ac:dyDescent="0.25"/>
    <row r="29453" customFormat="1" x14ac:dyDescent="0.25"/>
    <row r="29454" customFormat="1" x14ac:dyDescent="0.25"/>
    <row r="29455" customFormat="1" x14ac:dyDescent="0.25"/>
    <row r="29456" customFormat="1" x14ac:dyDescent="0.25"/>
    <row r="29457" customFormat="1" x14ac:dyDescent="0.25"/>
    <row r="29458" customFormat="1" x14ac:dyDescent="0.25"/>
    <row r="29459" customFormat="1" x14ac:dyDescent="0.25"/>
    <row r="29460" customFormat="1" x14ac:dyDescent="0.25"/>
    <row r="29461" customFormat="1" x14ac:dyDescent="0.25"/>
    <row r="29462" customFormat="1" x14ac:dyDescent="0.25"/>
    <row r="29463" customFormat="1" x14ac:dyDescent="0.25"/>
    <row r="29464" customFormat="1" x14ac:dyDescent="0.25"/>
    <row r="29465" customFormat="1" x14ac:dyDescent="0.25"/>
    <row r="29466" customFormat="1" x14ac:dyDescent="0.25"/>
    <row r="29467" customFormat="1" x14ac:dyDescent="0.25"/>
    <row r="29468" customFormat="1" x14ac:dyDescent="0.25"/>
    <row r="29469" customFormat="1" x14ac:dyDescent="0.25"/>
    <row r="29470" customFormat="1" x14ac:dyDescent="0.25"/>
    <row r="29471" customFormat="1" x14ac:dyDescent="0.25"/>
    <row r="29472" customFormat="1" x14ac:dyDescent="0.25"/>
    <row r="29473" customFormat="1" x14ac:dyDescent="0.25"/>
    <row r="29474" customFormat="1" x14ac:dyDescent="0.25"/>
    <row r="29475" customFormat="1" x14ac:dyDescent="0.25"/>
    <row r="29476" customFormat="1" x14ac:dyDescent="0.25"/>
    <row r="29477" customFormat="1" x14ac:dyDescent="0.25"/>
    <row r="29478" customFormat="1" x14ac:dyDescent="0.25"/>
    <row r="29479" customFormat="1" x14ac:dyDescent="0.25"/>
    <row r="29480" customFormat="1" x14ac:dyDescent="0.25"/>
    <row r="29481" customFormat="1" x14ac:dyDescent="0.25"/>
    <row r="29482" customFormat="1" x14ac:dyDescent="0.25"/>
    <row r="29483" customFormat="1" x14ac:dyDescent="0.25"/>
    <row r="29484" customFormat="1" x14ac:dyDescent="0.25"/>
    <row r="29485" customFormat="1" x14ac:dyDescent="0.25"/>
    <row r="29486" customFormat="1" x14ac:dyDescent="0.25"/>
    <row r="29487" customFormat="1" x14ac:dyDescent="0.25"/>
    <row r="29488" customFormat="1" x14ac:dyDescent="0.25"/>
    <row r="29489" customFormat="1" x14ac:dyDescent="0.25"/>
    <row r="29490" customFormat="1" x14ac:dyDescent="0.25"/>
    <row r="29491" customFormat="1" x14ac:dyDescent="0.25"/>
    <row r="29492" customFormat="1" x14ac:dyDescent="0.25"/>
    <row r="29493" customFormat="1" x14ac:dyDescent="0.25"/>
    <row r="29494" customFormat="1" x14ac:dyDescent="0.25"/>
    <row r="29495" customFormat="1" x14ac:dyDescent="0.25"/>
    <row r="29496" customFormat="1" x14ac:dyDescent="0.25"/>
    <row r="29497" customFormat="1" x14ac:dyDescent="0.25"/>
    <row r="29498" customFormat="1" x14ac:dyDescent="0.25"/>
    <row r="29499" customFormat="1" x14ac:dyDescent="0.25"/>
    <row r="29500" customFormat="1" x14ac:dyDescent="0.25"/>
    <row r="29501" customFormat="1" x14ac:dyDescent="0.25"/>
    <row r="29502" customFormat="1" x14ac:dyDescent="0.25"/>
    <row r="29503" customFormat="1" x14ac:dyDescent="0.25"/>
    <row r="29504" customFormat="1" x14ac:dyDescent="0.25"/>
    <row r="29505" customFormat="1" x14ac:dyDescent="0.25"/>
    <row r="29506" customFormat="1" x14ac:dyDescent="0.25"/>
    <row r="29507" customFormat="1" x14ac:dyDescent="0.25"/>
    <row r="29508" customFormat="1" x14ac:dyDescent="0.25"/>
    <row r="29509" customFormat="1" x14ac:dyDescent="0.25"/>
    <row r="29510" customFormat="1" x14ac:dyDescent="0.25"/>
    <row r="29511" customFormat="1" x14ac:dyDescent="0.25"/>
    <row r="29512" customFormat="1" x14ac:dyDescent="0.25"/>
    <row r="29513" customFormat="1" x14ac:dyDescent="0.25"/>
    <row r="29514" customFormat="1" x14ac:dyDescent="0.25"/>
    <row r="29515" customFormat="1" x14ac:dyDescent="0.25"/>
    <row r="29516" customFormat="1" x14ac:dyDescent="0.25"/>
    <row r="29517" customFormat="1" x14ac:dyDescent="0.25"/>
    <row r="29518" customFormat="1" x14ac:dyDescent="0.25"/>
    <row r="29519" customFormat="1" x14ac:dyDescent="0.25"/>
    <row r="29520" customFormat="1" x14ac:dyDescent="0.25"/>
    <row r="29521" customFormat="1" x14ac:dyDescent="0.25"/>
    <row r="29522" customFormat="1" x14ac:dyDescent="0.25"/>
    <row r="29523" customFormat="1" x14ac:dyDescent="0.25"/>
    <row r="29524" customFormat="1" x14ac:dyDescent="0.25"/>
    <row r="29525" customFormat="1" x14ac:dyDescent="0.25"/>
    <row r="29526" customFormat="1" x14ac:dyDescent="0.25"/>
    <row r="29527" customFormat="1" x14ac:dyDescent="0.25"/>
    <row r="29528" customFormat="1" x14ac:dyDescent="0.25"/>
    <row r="29529" customFormat="1" x14ac:dyDescent="0.25"/>
    <row r="29530" customFormat="1" x14ac:dyDescent="0.25"/>
    <row r="29531" customFormat="1" x14ac:dyDescent="0.25"/>
    <row r="29532" customFormat="1" x14ac:dyDescent="0.25"/>
    <row r="29533" customFormat="1" x14ac:dyDescent="0.25"/>
    <row r="29534" customFormat="1" x14ac:dyDescent="0.25"/>
    <row r="29535" customFormat="1" x14ac:dyDescent="0.25"/>
    <row r="29536" customFormat="1" x14ac:dyDescent="0.25"/>
    <row r="29537" customFormat="1" x14ac:dyDescent="0.25"/>
    <row r="29538" customFormat="1" x14ac:dyDescent="0.25"/>
    <row r="29539" customFormat="1" x14ac:dyDescent="0.25"/>
    <row r="29540" customFormat="1" x14ac:dyDescent="0.25"/>
    <row r="29541" customFormat="1" x14ac:dyDescent="0.25"/>
    <row r="29542" customFormat="1" x14ac:dyDescent="0.25"/>
    <row r="29543" customFormat="1" x14ac:dyDescent="0.25"/>
    <row r="29544" customFormat="1" x14ac:dyDescent="0.25"/>
    <row r="29545" customFormat="1" x14ac:dyDescent="0.25"/>
    <row r="29546" customFormat="1" x14ac:dyDescent="0.25"/>
    <row r="29547" customFormat="1" x14ac:dyDescent="0.25"/>
    <row r="29548" customFormat="1" x14ac:dyDescent="0.25"/>
    <row r="29549" customFormat="1" x14ac:dyDescent="0.25"/>
    <row r="29550" customFormat="1" x14ac:dyDescent="0.25"/>
    <row r="29551" customFormat="1" x14ac:dyDescent="0.25"/>
    <row r="29552" customFormat="1" x14ac:dyDescent="0.25"/>
    <row r="29553" customFormat="1" x14ac:dyDescent="0.25"/>
    <row r="29554" customFormat="1" x14ac:dyDescent="0.25"/>
    <row r="29555" customFormat="1" x14ac:dyDescent="0.25"/>
    <row r="29556" customFormat="1" x14ac:dyDescent="0.25"/>
    <row r="29557" customFormat="1" x14ac:dyDescent="0.25"/>
    <row r="29558" customFormat="1" x14ac:dyDescent="0.25"/>
    <row r="29559" customFormat="1" x14ac:dyDescent="0.25"/>
    <row r="29560" customFormat="1" x14ac:dyDescent="0.25"/>
    <row r="29561" customFormat="1" x14ac:dyDescent="0.25"/>
    <row r="29562" customFormat="1" x14ac:dyDescent="0.25"/>
    <row r="29563" customFormat="1" x14ac:dyDescent="0.25"/>
    <row r="29564" customFormat="1" x14ac:dyDescent="0.25"/>
    <row r="29565" customFormat="1" x14ac:dyDescent="0.25"/>
    <row r="29566" customFormat="1" x14ac:dyDescent="0.25"/>
    <row r="29567" customFormat="1" x14ac:dyDescent="0.25"/>
    <row r="29568" customFormat="1" x14ac:dyDescent="0.25"/>
    <row r="29569" customFormat="1" x14ac:dyDescent="0.25"/>
    <row r="29570" customFormat="1" x14ac:dyDescent="0.25"/>
    <row r="29571" customFormat="1" x14ac:dyDescent="0.25"/>
    <row r="29572" customFormat="1" x14ac:dyDescent="0.25"/>
    <row r="29573" customFormat="1" x14ac:dyDescent="0.25"/>
    <row r="29574" customFormat="1" x14ac:dyDescent="0.25"/>
    <row r="29575" customFormat="1" x14ac:dyDescent="0.25"/>
    <row r="29576" customFormat="1" x14ac:dyDescent="0.25"/>
    <row r="29577" customFormat="1" x14ac:dyDescent="0.25"/>
    <row r="29578" customFormat="1" x14ac:dyDescent="0.25"/>
    <row r="29579" customFormat="1" x14ac:dyDescent="0.25"/>
    <row r="29580" customFormat="1" x14ac:dyDescent="0.25"/>
    <row r="29581" customFormat="1" x14ac:dyDescent="0.25"/>
    <row r="29582" customFormat="1" x14ac:dyDescent="0.25"/>
    <row r="29583" customFormat="1" x14ac:dyDescent="0.25"/>
    <row r="29584" customFormat="1" x14ac:dyDescent="0.25"/>
    <row r="29585" customFormat="1" x14ac:dyDescent="0.25"/>
    <row r="29586" customFormat="1" x14ac:dyDescent="0.25"/>
    <row r="29587" customFormat="1" x14ac:dyDescent="0.25"/>
    <row r="29588" customFormat="1" x14ac:dyDescent="0.25"/>
    <row r="29589" customFormat="1" x14ac:dyDescent="0.25"/>
    <row r="29590" customFormat="1" x14ac:dyDescent="0.25"/>
    <row r="29591" customFormat="1" x14ac:dyDescent="0.25"/>
    <row r="29592" customFormat="1" x14ac:dyDescent="0.25"/>
    <row r="29593" customFormat="1" x14ac:dyDescent="0.25"/>
    <row r="29594" customFormat="1" x14ac:dyDescent="0.25"/>
    <row r="29595" customFormat="1" x14ac:dyDescent="0.25"/>
    <row r="29596" customFormat="1" x14ac:dyDescent="0.25"/>
    <row r="29597" customFormat="1" x14ac:dyDescent="0.25"/>
    <row r="29598" customFormat="1" x14ac:dyDescent="0.25"/>
    <row r="29599" customFormat="1" x14ac:dyDescent="0.25"/>
    <row r="29600" customFormat="1" x14ac:dyDescent="0.25"/>
    <row r="29601" customFormat="1" x14ac:dyDescent="0.25"/>
    <row r="29602" customFormat="1" x14ac:dyDescent="0.25"/>
    <row r="29603" customFormat="1" x14ac:dyDescent="0.25"/>
    <row r="29604" customFormat="1" x14ac:dyDescent="0.25"/>
    <row r="29605" customFormat="1" x14ac:dyDescent="0.25"/>
    <row r="29606" customFormat="1" x14ac:dyDescent="0.25"/>
    <row r="29607" customFormat="1" x14ac:dyDescent="0.25"/>
    <row r="29608" customFormat="1" x14ac:dyDescent="0.25"/>
    <row r="29609" customFormat="1" x14ac:dyDescent="0.25"/>
    <row r="29610" customFormat="1" x14ac:dyDescent="0.25"/>
    <row r="29611" customFormat="1" x14ac:dyDescent="0.25"/>
    <row r="29612" customFormat="1" x14ac:dyDescent="0.25"/>
    <row r="29613" customFormat="1" x14ac:dyDescent="0.25"/>
    <row r="29614" customFormat="1" x14ac:dyDescent="0.25"/>
    <row r="29615" customFormat="1" x14ac:dyDescent="0.25"/>
    <row r="29616" customFormat="1" x14ac:dyDescent="0.25"/>
    <row r="29617" customFormat="1" x14ac:dyDescent="0.25"/>
    <row r="29618" customFormat="1" x14ac:dyDescent="0.25"/>
    <row r="29619" customFormat="1" x14ac:dyDescent="0.25"/>
    <row r="29620" customFormat="1" x14ac:dyDescent="0.25"/>
    <row r="29621" customFormat="1" x14ac:dyDescent="0.25"/>
    <row r="29622" customFormat="1" x14ac:dyDescent="0.25"/>
    <row r="29623" customFormat="1" x14ac:dyDescent="0.25"/>
    <row r="29624" customFormat="1" x14ac:dyDescent="0.25"/>
    <row r="29625" customFormat="1" x14ac:dyDescent="0.25"/>
    <row r="29626" customFormat="1" x14ac:dyDescent="0.25"/>
    <row r="29627" customFormat="1" x14ac:dyDescent="0.25"/>
    <row r="29628" customFormat="1" x14ac:dyDescent="0.25"/>
    <row r="29629" customFormat="1" x14ac:dyDescent="0.25"/>
    <row r="29630" customFormat="1" x14ac:dyDescent="0.25"/>
    <row r="29631" customFormat="1" x14ac:dyDescent="0.25"/>
    <row r="29632" customFormat="1" x14ac:dyDescent="0.25"/>
    <row r="29633" customFormat="1" x14ac:dyDescent="0.25"/>
    <row r="29634" customFormat="1" x14ac:dyDescent="0.25"/>
    <row r="29635" customFormat="1" x14ac:dyDescent="0.25"/>
    <row r="29636" customFormat="1" x14ac:dyDescent="0.25"/>
    <row r="29637" customFormat="1" x14ac:dyDescent="0.25"/>
    <row r="29638" customFormat="1" x14ac:dyDescent="0.25"/>
    <row r="29639" customFormat="1" x14ac:dyDescent="0.25"/>
    <row r="29640" customFormat="1" x14ac:dyDescent="0.25"/>
    <row r="29641" customFormat="1" x14ac:dyDescent="0.25"/>
    <row r="29642" customFormat="1" x14ac:dyDescent="0.25"/>
    <row r="29643" customFormat="1" x14ac:dyDescent="0.25"/>
    <row r="29644" customFormat="1" x14ac:dyDescent="0.25"/>
    <row r="29645" customFormat="1" x14ac:dyDescent="0.25"/>
    <row r="29646" customFormat="1" x14ac:dyDescent="0.25"/>
    <row r="29647" customFormat="1" x14ac:dyDescent="0.25"/>
    <row r="29648" customFormat="1" x14ac:dyDescent="0.25"/>
    <row r="29649" customFormat="1" x14ac:dyDescent="0.25"/>
    <row r="29650" customFormat="1" x14ac:dyDescent="0.25"/>
    <row r="29651" customFormat="1" x14ac:dyDescent="0.25"/>
    <row r="29652" customFormat="1" x14ac:dyDescent="0.25"/>
    <row r="29653" customFormat="1" x14ac:dyDescent="0.25"/>
    <row r="29654" customFormat="1" x14ac:dyDescent="0.25"/>
    <row r="29655" customFormat="1" x14ac:dyDescent="0.25"/>
    <row r="29656" customFormat="1" x14ac:dyDescent="0.25"/>
    <row r="29657" customFormat="1" x14ac:dyDescent="0.25"/>
    <row r="29658" customFormat="1" x14ac:dyDescent="0.25"/>
    <row r="29659" customFormat="1" x14ac:dyDescent="0.25"/>
    <row r="29660" customFormat="1" x14ac:dyDescent="0.25"/>
    <row r="29661" customFormat="1" x14ac:dyDescent="0.25"/>
    <row r="29662" customFormat="1" x14ac:dyDescent="0.25"/>
    <row r="29663" customFormat="1" x14ac:dyDescent="0.25"/>
    <row r="29664" customFormat="1" x14ac:dyDescent="0.25"/>
    <row r="29665" customFormat="1" x14ac:dyDescent="0.25"/>
    <row r="29666" customFormat="1" x14ac:dyDescent="0.25"/>
    <row r="29667" customFormat="1" x14ac:dyDescent="0.25"/>
    <row r="29668" customFormat="1" x14ac:dyDescent="0.25"/>
    <row r="29669" customFormat="1" x14ac:dyDescent="0.25"/>
    <row r="29670" customFormat="1" x14ac:dyDescent="0.25"/>
    <row r="29671" customFormat="1" x14ac:dyDescent="0.25"/>
    <row r="29672" customFormat="1" x14ac:dyDescent="0.25"/>
    <row r="29673" customFormat="1" x14ac:dyDescent="0.25"/>
    <row r="29674" customFormat="1" x14ac:dyDescent="0.25"/>
    <row r="29675" customFormat="1" x14ac:dyDescent="0.25"/>
    <row r="29676" customFormat="1" x14ac:dyDescent="0.25"/>
    <row r="29677" customFormat="1" x14ac:dyDescent="0.25"/>
    <row r="29678" customFormat="1" x14ac:dyDescent="0.25"/>
    <row r="29679" customFormat="1" x14ac:dyDescent="0.25"/>
    <row r="29680" customFormat="1" x14ac:dyDescent="0.25"/>
    <row r="29681" customFormat="1" x14ac:dyDescent="0.25"/>
    <row r="29682" customFormat="1" x14ac:dyDescent="0.25"/>
    <row r="29683" customFormat="1" x14ac:dyDescent="0.25"/>
    <row r="29684" customFormat="1" x14ac:dyDescent="0.25"/>
    <row r="29685" customFormat="1" x14ac:dyDescent="0.25"/>
    <row r="29686" customFormat="1" x14ac:dyDescent="0.25"/>
    <row r="29687" customFormat="1" x14ac:dyDescent="0.25"/>
    <row r="29688" customFormat="1" x14ac:dyDescent="0.25"/>
    <row r="29689" customFormat="1" x14ac:dyDescent="0.25"/>
    <row r="29690" customFormat="1" x14ac:dyDescent="0.25"/>
    <row r="29691" customFormat="1" x14ac:dyDescent="0.25"/>
    <row r="29692" customFormat="1" x14ac:dyDescent="0.25"/>
    <row r="29693" customFormat="1" x14ac:dyDescent="0.25"/>
    <row r="29694" customFormat="1" x14ac:dyDescent="0.25"/>
    <row r="29695" customFormat="1" x14ac:dyDescent="0.25"/>
    <row r="29696" customFormat="1" x14ac:dyDescent="0.25"/>
    <row r="29697" customFormat="1" x14ac:dyDescent="0.25"/>
    <row r="29698" customFormat="1" x14ac:dyDescent="0.25"/>
    <row r="29699" customFormat="1" x14ac:dyDescent="0.25"/>
    <row r="29700" customFormat="1" x14ac:dyDescent="0.25"/>
    <row r="29701" customFormat="1" x14ac:dyDescent="0.25"/>
    <row r="29702" customFormat="1" x14ac:dyDescent="0.25"/>
    <row r="29703" customFormat="1" x14ac:dyDescent="0.25"/>
    <row r="29704" customFormat="1" x14ac:dyDescent="0.25"/>
    <row r="29705" customFormat="1" x14ac:dyDescent="0.25"/>
    <row r="29706" customFormat="1" x14ac:dyDescent="0.25"/>
    <row r="29707" customFormat="1" x14ac:dyDescent="0.25"/>
    <row r="29708" customFormat="1" x14ac:dyDescent="0.25"/>
    <row r="29709" customFormat="1" x14ac:dyDescent="0.25"/>
    <row r="29710" customFormat="1" x14ac:dyDescent="0.25"/>
    <row r="29711" customFormat="1" x14ac:dyDescent="0.25"/>
    <row r="29712" customFormat="1" x14ac:dyDescent="0.25"/>
    <row r="29713" customFormat="1" x14ac:dyDescent="0.25"/>
    <row r="29714" customFormat="1" x14ac:dyDescent="0.25"/>
    <row r="29715" customFormat="1" x14ac:dyDescent="0.25"/>
    <row r="29716" customFormat="1" x14ac:dyDescent="0.25"/>
    <row r="29717" customFormat="1" x14ac:dyDescent="0.25"/>
    <row r="29718" customFormat="1" x14ac:dyDescent="0.25"/>
    <row r="29719" customFormat="1" x14ac:dyDescent="0.25"/>
    <row r="29720" customFormat="1" x14ac:dyDescent="0.25"/>
    <row r="29721" customFormat="1" x14ac:dyDescent="0.25"/>
    <row r="29722" customFormat="1" x14ac:dyDescent="0.25"/>
    <row r="29723" customFormat="1" x14ac:dyDescent="0.25"/>
    <row r="29724" customFormat="1" x14ac:dyDescent="0.25"/>
    <row r="29725" customFormat="1" x14ac:dyDescent="0.25"/>
    <row r="29726" customFormat="1" x14ac:dyDescent="0.25"/>
    <row r="29727" customFormat="1" x14ac:dyDescent="0.25"/>
    <row r="29728" customFormat="1" x14ac:dyDescent="0.25"/>
    <row r="29729" customFormat="1" x14ac:dyDescent="0.25"/>
    <row r="29730" customFormat="1" x14ac:dyDescent="0.25"/>
    <row r="29731" customFormat="1" x14ac:dyDescent="0.25"/>
    <row r="29732" customFormat="1" x14ac:dyDescent="0.25"/>
    <row r="29733" customFormat="1" x14ac:dyDescent="0.25"/>
    <row r="29734" customFormat="1" x14ac:dyDescent="0.25"/>
    <row r="29735" customFormat="1" x14ac:dyDescent="0.25"/>
    <row r="29736" customFormat="1" x14ac:dyDescent="0.25"/>
    <row r="29737" customFormat="1" x14ac:dyDescent="0.25"/>
    <row r="29738" customFormat="1" x14ac:dyDescent="0.25"/>
    <row r="29739" customFormat="1" x14ac:dyDescent="0.25"/>
    <row r="29740" customFormat="1" x14ac:dyDescent="0.25"/>
    <row r="29741" customFormat="1" x14ac:dyDescent="0.25"/>
    <row r="29742" customFormat="1" x14ac:dyDescent="0.25"/>
    <row r="29743" customFormat="1" x14ac:dyDescent="0.25"/>
    <row r="29744" customFormat="1" x14ac:dyDescent="0.25"/>
    <row r="29745" customFormat="1" x14ac:dyDescent="0.25"/>
    <row r="29746" customFormat="1" x14ac:dyDescent="0.25"/>
    <row r="29747" customFormat="1" x14ac:dyDescent="0.25"/>
    <row r="29748" customFormat="1" x14ac:dyDescent="0.25"/>
    <row r="29749" customFormat="1" x14ac:dyDescent="0.25"/>
    <row r="29750" customFormat="1" x14ac:dyDescent="0.25"/>
    <row r="29751" customFormat="1" x14ac:dyDescent="0.25"/>
    <row r="29752" customFormat="1" x14ac:dyDescent="0.25"/>
    <row r="29753" customFormat="1" x14ac:dyDescent="0.25"/>
    <row r="29754" customFormat="1" x14ac:dyDescent="0.25"/>
    <row r="29755" customFormat="1" x14ac:dyDescent="0.25"/>
    <row r="29756" customFormat="1" x14ac:dyDescent="0.25"/>
    <row r="29757" customFormat="1" x14ac:dyDescent="0.25"/>
    <row r="29758" customFormat="1" x14ac:dyDescent="0.25"/>
    <row r="29759" customFormat="1" x14ac:dyDescent="0.25"/>
    <row r="29760" customFormat="1" x14ac:dyDescent="0.25"/>
    <row r="29761" customFormat="1" x14ac:dyDescent="0.25"/>
    <row r="29762" customFormat="1" x14ac:dyDescent="0.25"/>
    <row r="29763" customFormat="1" x14ac:dyDescent="0.25"/>
    <row r="29764" customFormat="1" x14ac:dyDescent="0.25"/>
    <row r="29765" customFormat="1" x14ac:dyDescent="0.25"/>
    <row r="29766" customFormat="1" x14ac:dyDescent="0.25"/>
    <row r="29767" customFormat="1" x14ac:dyDescent="0.25"/>
    <row r="29768" customFormat="1" x14ac:dyDescent="0.25"/>
    <row r="29769" customFormat="1" x14ac:dyDescent="0.25"/>
    <row r="29770" customFormat="1" x14ac:dyDescent="0.25"/>
    <row r="29771" customFormat="1" x14ac:dyDescent="0.25"/>
    <row r="29772" customFormat="1" x14ac:dyDescent="0.25"/>
    <row r="29773" customFormat="1" x14ac:dyDescent="0.25"/>
    <row r="29774" customFormat="1" x14ac:dyDescent="0.25"/>
    <row r="29775" customFormat="1" x14ac:dyDescent="0.25"/>
    <row r="29776" customFormat="1" x14ac:dyDescent="0.25"/>
    <row r="29777" customFormat="1" x14ac:dyDescent="0.25"/>
    <row r="29778" customFormat="1" x14ac:dyDescent="0.25"/>
    <row r="29779" customFormat="1" x14ac:dyDescent="0.25"/>
    <row r="29780" customFormat="1" x14ac:dyDescent="0.25"/>
    <row r="29781" customFormat="1" x14ac:dyDescent="0.25"/>
    <row r="29782" customFormat="1" x14ac:dyDescent="0.25"/>
    <row r="29783" customFormat="1" x14ac:dyDescent="0.25"/>
    <row r="29784" customFormat="1" x14ac:dyDescent="0.25"/>
    <row r="29785" customFormat="1" x14ac:dyDescent="0.25"/>
    <row r="29786" customFormat="1" x14ac:dyDescent="0.25"/>
    <row r="29787" customFormat="1" x14ac:dyDescent="0.25"/>
    <row r="29788" customFormat="1" x14ac:dyDescent="0.25"/>
    <row r="29789" customFormat="1" x14ac:dyDescent="0.25"/>
    <row r="29790" customFormat="1" x14ac:dyDescent="0.25"/>
    <row r="29791" customFormat="1" x14ac:dyDescent="0.25"/>
    <row r="29792" customFormat="1" x14ac:dyDescent="0.25"/>
    <row r="29793" customFormat="1" x14ac:dyDescent="0.25"/>
    <row r="29794" customFormat="1" x14ac:dyDescent="0.25"/>
    <row r="29795" customFormat="1" x14ac:dyDescent="0.25"/>
    <row r="29796" customFormat="1" x14ac:dyDescent="0.25"/>
    <row r="29797" customFormat="1" x14ac:dyDescent="0.25"/>
    <row r="29798" customFormat="1" x14ac:dyDescent="0.25"/>
    <row r="29799" customFormat="1" x14ac:dyDescent="0.25"/>
    <row r="29800" customFormat="1" x14ac:dyDescent="0.25"/>
    <row r="29801" customFormat="1" x14ac:dyDescent="0.25"/>
    <row r="29802" customFormat="1" x14ac:dyDescent="0.25"/>
    <row r="29803" customFormat="1" x14ac:dyDescent="0.25"/>
    <row r="29804" customFormat="1" x14ac:dyDescent="0.25"/>
    <row r="29805" customFormat="1" x14ac:dyDescent="0.25"/>
    <row r="29806" customFormat="1" x14ac:dyDescent="0.25"/>
    <row r="29807" customFormat="1" x14ac:dyDescent="0.25"/>
    <row r="29808" customFormat="1" x14ac:dyDescent="0.25"/>
    <row r="29809" customFormat="1" x14ac:dyDescent="0.25"/>
    <row r="29810" customFormat="1" x14ac:dyDescent="0.25"/>
    <row r="29811" customFormat="1" x14ac:dyDescent="0.25"/>
    <row r="29812" customFormat="1" x14ac:dyDescent="0.25"/>
    <row r="29813" customFormat="1" x14ac:dyDescent="0.25"/>
    <row r="29814" customFormat="1" x14ac:dyDescent="0.25"/>
    <row r="29815" customFormat="1" x14ac:dyDescent="0.25"/>
    <row r="29816" customFormat="1" x14ac:dyDescent="0.25"/>
    <row r="29817" customFormat="1" x14ac:dyDescent="0.25"/>
    <row r="29818" customFormat="1" x14ac:dyDescent="0.25"/>
    <row r="29819" customFormat="1" x14ac:dyDescent="0.25"/>
    <row r="29820" customFormat="1" x14ac:dyDescent="0.25"/>
    <row r="29821" customFormat="1" x14ac:dyDescent="0.25"/>
    <row r="29822" customFormat="1" x14ac:dyDescent="0.25"/>
    <row r="29823" customFormat="1" x14ac:dyDescent="0.25"/>
    <row r="29824" customFormat="1" x14ac:dyDescent="0.25"/>
    <row r="29825" customFormat="1" x14ac:dyDescent="0.25"/>
    <row r="29826" customFormat="1" x14ac:dyDescent="0.25"/>
    <row r="29827" customFormat="1" x14ac:dyDescent="0.25"/>
    <row r="29828" customFormat="1" x14ac:dyDescent="0.25"/>
    <row r="29829" customFormat="1" x14ac:dyDescent="0.25"/>
    <row r="29830" customFormat="1" x14ac:dyDescent="0.25"/>
    <row r="29831" customFormat="1" x14ac:dyDescent="0.25"/>
    <row r="29832" customFormat="1" x14ac:dyDescent="0.25"/>
    <row r="29833" customFormat="1" x14ac:dyDescent="0.25"/>
    <row r="29834" customFormat="1" x14ac:dyDescent="0.25"/>
    <row r="29835" customFormat="1" x14ac:dyDescent="0.25"/>
    <row r="29836" customFormat="1" x14ac:dyDescent="0.25"/>
    <row r="29837" customFormat="1" x14ac:dyDescent="0.25"/>
    <row r="29838" customFormat="1" x14ac:dyDescent="0.25"/>
    <row r="29839" customFormat="1" x14ac:dyDescent="0.25"/>
    <row r="29840" customFormat="1" x14ac:dyDescent="0.25"/>
    <row r="29841" customFormat="1" x14ac:dyDescent="0.25"/>
    <row r="29842" customFormat="1" x14ac:dyDescent="0.25"/>
    <row r="29843" customFormat="1" x14ac:dyDescent="0.25"/>
    <row r="29844" customFormat="1" x14ac:dyDescent="0.25"/>
    <row r="29845" customFormat="1" x14ac:dyDescent="0.25"/>
    <row r="29846" customFormat="1" x14ac:dyDescent="0.25"/>
    <row r="29847" customFormat="1" x14ac:dyDescent="0.25"/>
    <row r="29848" customFormat="1" x14ac:dyDescent="0.25"/>
    <row r="29849" customFormat="1" x14ac:dyDescent="0.25"/>
    <row r="29850" customFormat="1" x14ac:dyDescent="0.25"/>
    <row r="29851" customFormat="1" x14ac:dyDescent="0.25"/>
    <row r="29852" customFormat="1" x14ac:dyDescent="0.25"/>
    <row r="29853" customFormat="1" x14ac:dyDescent="0.25"/>
    <row r="29854" customFormat="1" x14ac:dyDescent="0.25"/>
    <row r="29855" customFormat="1" x14ac:dyDescent="0.25"/>
    <row r="29856" customFormat="1" x14ac:dyDescent="0.25"/>
    <row r="29857" customFormat="1" x14ac:dyDescent="0.25"/>
    <row r="29858" customFormat="1" x14ac:dyDescent="0.25"/>
    <row r="29859" customFormat="1" x14ac:dyDescent="0.25"/>
    <row r="29860" customFormat="1" x14ac:dyDescent="0.25"/>
    <row r="29861" customFormat="1" x14ac:dyDescent="0.25"/>
    <row r="29862" customFormat="1" x14ac:dyDescent="0.25"/>
    <row r="29863" customFormat="1" x14ac:dyDescent="0.25"/>
    <row r="29864" customFormat="1" x14ac:dyDescent="0.25"/>
    <row r="29865" customFormat="1" x14ac:dyDescent="0.25"/>
    <row r="29866" customFormat="1" x14ac:dyDescent="0.25"/>
    <row r="29867" customFormat="1" x14ac:dyDescent="0.25"/>
    <row r="29868" customFormat="1" x14ac:dyDescent="0.25"/>
    <row r="29869" customFormat="1" x14ac:dyDescent="0.25"/>
    <row r="29870" customFormat="1" x14ac:dyDescent="0.25"/>
    <row r="29871" customFormat="1" x14ac:dyDescent="0.25"/>
    <row r="29872" customFormat="1" x14ac:dyDescent="0.25"/>
    <row r="29873" customFormat="1" x14ac:dyDescent="0.25"/>
    <row r="29874" customFormat="1" x14ac:dyDescent="0.25"/>
    <row r="29875" customFormat="1" x14ac:dyDescent="0.25"/>
    <row r="29876" customFormat="1" x14ac:dyDescent="0.25"/>
    <row r="29877" customFormat="1" x14ac:dyDescent="0.25"/>
    <row r="29878" customFormat="1" x14ac:dyDescent="0.25"/>
    <row r="29879" customFormat="1" x14ac:dyDescent="0.25"/>
    <row r="29880" customFormat="1" x14ac:dyDescent="0.25"/>
    <row r="29881" customFormat="1" x14ac:dyDescent="0.25"/>
    <row r="29882" customFormat="1" x14ac:dyDescent="0.25"/>
    <row r="29883" customFormat="1" x14ac:dyDescent="0.25"/>
    <row r="29884" customFormat="1" x14ac:dyDescent="0.25"/>
    <row r="29885" customFormat="1" x14ac:dyDescent="0.25"/>
    <row r="29886" customFormat="1" x14ac:dyDescent="0.25"/>
    <row r="29887" customFormat="1" x14ac:dyDescent="0.25"/>
    <row r="29888" customFormat="1" x14ac:dyDescent="0.25"/>
    <row r="29889" customFormat="1" x14ac:dyDescent="0.25"/>
    <row r="29890" customFormat="1" x14ac:dyDescent="0.25"/>
    <row r="29891" customFormat="1" x14ac:dyDescent="0.25"/>
    <row r="29892" customFormat="1" x14ac:dyDescent="0.25"/>
    <row r="29893" customFormat="1" x14ac:dyDescent="0.25"/>
    <row r="29894" customFormat="1" x14ac:dyDescent="0.25"/>
    <row r="29895" customFormat="1" x14ac:dyDescent="0.25"/>
    <row r="29896" customFormat="1" x14ac:dyDescent="0.25"/>
    <row r="29897" customFormat="1" x14ac:dyDescent="0.25"/>
    <row r="29898" customFormat="1" x14ac:dyDescent="0.25"/>
    <row r="29899" customFormat="1" x14ac:dyDescent="0.25"/>
    <row r="29900" customFormat="1" x14ac:dyDescent="0.25"/>
    <row r="29901" customFormat="1" x14ac:dyDescent="0.25"/>
    <row r="29902" customFormat="1" x14ac:dyDescent="0.25"/>
    <row r="29903" customFormat="1" x14ac:dyDescent="0.25"/>
    <row r="29904" customFormat="1" x14ac:dyDescent="0.25"/>
    <row r="29905" customFormat="1" x14ac:dyDescent="0.25"/>
    <row r="29906" customFormat="1" x14ac:dyDescent="0.25"/>
    <row r="29907" customFormat="1" x14ac:dyDescent="0.25"/>
    <row r="29908" customFormat="1" x14ac:dyDescent="0.25"/>
    <row r="29909" customFormat="1" x14ac:dyDescent="0.25"/>
    <row r="29910" customFormat="1" x14ac:dyDescent="0.25"/>
    <row r="29911" customFormat="1" x14ac:dyDescent="0.25"/>
    <row r="29912" customFormat="1" x14ac:dyDescent="0.25"/>
    <row r="29913" customFormat="1" x14ac:dyDescent="0.25"/>
    <row r="29914" customFormat="1" x14ac:dyDescent="0.25"/>
    <row r="29915" customFormat="1" x14ac:dyDescent="0.25"/>
    <row r="29916" customFormat="1" x14ac:dyDescent="0.25"/>
    <row r="29917" customFormat="1" x14ac:dyDescent="0.25"/>
    <row r="29918" customFormat="1" x14ac:dyDescent="0.25"/>
    <row r="29919" customFormat="1" x14ac:dyDescent="0.25"/>
    <row r="29920" customFormat="1" x14ac:dyDescent="0.25"/>
    <row r="29921" customFormat="1" x14ac:dyDescent="0.25"/>
    <row r="29922" customFormat="1" x14ac:dyDescent="0.25"/>
    <row r="29923" customFormat="1" x14ac:dyDescent="0.25"/>
    <row r="29924" customFormat="1" x14ac:dyDescent="0.25"/>
    <row r="29925" customFormat="1" x14ac:dyDescent="0.25"/>
    <row r="29926" customFormat="1" x14ac:dyDescent="0.25"/>
    <row r="29927" customFormat="1" x14ac:dyDescent="0.25"/>
    <row r="29928" customFormat="1" x14ac:dyDescent="0.25"/>
    <row r="29929" customFormat="1" x14ac:dyDescent="0.25"/>
    <row r="29930" customFormat="1" x14ac:dyDescent="0.25"/>
    <row r="29931" customFormat="1" x14ac:dyDescent="0.25"/>
    <row r="29932" customFormat="1" x14ac:dyDescent="0.25"/>
    <row r="29933" customFormat="1" x14ac:dyDescent="0.25"/>
    <row r="29934" customFormat="1" x14ac:dyDescent="0.25"/>
    <row r="29935" customFormat="1" x14ac:dyDescent="0.25"/>
    <row r="29936" customFormat="1" x14ac:dyDescent="0.25"/>
    <row r="29937" customFormat="1" x14ac:dyDescent="0.25"/>
    <row r="29938" customFormat="1" x14ac:dyDescent="0.25"/>
    <row r="29939" customFormat="1" x14ac:dyDescent="0.25"/>
    <row r="29940" customFormat="1" x14ac:dyDescent="0.25"/>
    <row r="29941" customFormat="1" x14ac:dyDescent="0.25"/>
    <row r="29942" customFormat="1" x14ac:dyDescent="0.25"/>
    <row r="29943" customFormat="1" x14ac:dyDescent="0.25"/>
    <row r="29944" customFormat="1" x14ac:dyDescent="0.25"/>
    <row r="29945" customFormat="1" x14ac:dyDescent="0.25"/>
    <row r="29946" customFormat="1" x14ac:dyDescent="0.25"/>
    <row r="29947" customFormat="1" x14ac:dyDescent="0.25"/>
    <row r="29948" customFormat="1" x14ac:dyDescent="0.25"/>
    <row r="29949" customFormat="1" x14ac:dyDescent="0.25"/>
    <row r="29950" customFormat="1" x14ac:dyDescent="0.25"/>
    <row r="29951" customFormat="1" x14ac:dyDescent="0.25"/>
    <row r="29952" customFormat="1" x14ac:dyDescent="0.25"/>
    <row r="29953" customFormat="1" x14ac:dyDescent="0.25"/>
    <row r="29954" customFormat="1" x14ac:dyDescent="0.25"/>
    <row r="29955" customFormat="1" x14ac:dyDescent="0.25"/>
    <row r="29956" customFormat="1" x14ac:dyDescent="0.25"/>
    <row r="29957" customFormat="1" x14ac:dyDescent="0.25"/>
    <row r="29958" customFormat="1" x14ac:dyDescent="0.25"/>
    <row r="29959" customFormat="1" x14ac:dyDescent="0.25"/>
    <row r="29960" customFormat="1" x14ac:dyDescent="0.25"/>
    <row r="29961" customFormat="1" x14ac:dyDescent="0.25"/>
    <row r="29962" customFormat="1" x14ac:dyDescent="0.25"/>
    <row r="29963" customFormat="1" x14ac:dyDescent="0.25"/>
    <row r="29964" customFormat="1" x14ac:dyDescent="0.25"/>
    <row r="29965" customFormat="1" x14ac:dyDescent="0.25"/>
    <row r="29966" customFormat="1" x14ac:dyDescent="0.25"/>
    <row r="29967" customFormat="1" x14ac:dyDescent="0.25"/>
    <row r="29968" customFormat="1" x14ac:dyDescent="0.25"/>
    <row r="29969" customFormat="1" x14ac:dyDescent="0.25"/>
    <row r="29970" customFormat="1" x14ac:dyDescent="0.25"/>
    <row r="29971" customFormat="1" x14ac:dyDescent="0.25"/>
    <row r="29972" customFormat="1" x14ac:dyDescent="0.25"/>
    <row r="29973" customFormat="1" x14ac:dyDescent="0.25"/>
    <row r="29974" customFormat="1" x14ac:dyDescent="0.25"/>
    <row r="29975" customFormat="1" x14ac:dyDescent="0.25"/>
    <row r="29976" customFormat="1" x14ac:dyDescent="0.25"/>
    <row r="29977" customFormat="1" x14ac:dyDescent="0.25"/>
    <row r="29978" customFormat="1" x14ac:dyDescent="0.25"/>
    <row r="29979" customFormat="1" x14ac:dyDescent="0.25"/>
    <row r="29980" customFormat="1" x14ac:dyDescent="0.25"/>
    <row r="29981" customFormat="1" x14ac:dyDescent="0.25"/>
    <row r="29982" customFormat="1" x14ac:dyDescent="0.25"/>
    <row r="29983" customFormat="1" x14ac:dyDescent="0.25"/>
    <row r="29984" customFormat="1" x14ac:dyDescent="0.25"/>
    <row r="29985" customFormat="1" x14ac:dyDescent="0.25"/>
    <row r="29986" customFormat="1" x14ac:dyDescent="0.25"/>
    <row r="29987" customFormat="1" x14ac:dyDescent="0.25"/>
    <row r="29988" customFormat="1" x14ac:dyDescent="0.25"/>
    <row r="29989" customFormat="1" x14ac:dyDescent="0.25"/>
    <row r="29990" customFormat="1" x14ac:dyDescent="0.25"/>
    <row r="29991" customFormat="1" x14ac:dyDescent="0.25"/>
    <row r="29992" customFormat="1" x14ac:dyDescent="0.25"/>
    <row r="29993" customFormat="1" x14ac:dyDescent="0.25"/>
    <row r="29994" customFormat="1" x14ac:dyDescent="0.25"/>
    <row r="29995" customFormat="1" x14ac:dyDescent="0.25"/>
    <row r="29996" customFormat="1" x14ac:dyDescent="0.25"/>
    <row r="29997" customFormat="1" x14ac:dyDescent="0.25"/>
    <row r="29998" customFormat="1" x14ac:dyDescent="0.25"/>
    <row r="29999" customFormat="1" x14ac:dyDescent="0.25"/>
    <row r="30000" customFormat="1" x14ac:dyDescent="0.25"/>
    <row r="30001" customFormat="1" x14ac:dyDescent="0.25"/>
    <row r="30002" customFormat="1" x14ac:dyDescent="0.25"/>
    <row r="30003" customFormat="1" x14ac:dyDescent="0.25"/>
    <row r="30004" customFormat="1" x14ac:dyDescent="0.25"/>
    <row r="30005" customFormat="1" x14ac:dyDescent="0.25"/>
    <row r="30006" customFormat="1" x14ac:dyDescent="0.25"/>
    <row r="30007" customFormat="1" x14ac:dyDescent="0.25"/>
    <row r="30008" customFormat="1" x14ac:dyDescent="0.25"/>
    <row r="30009" customFormat="1" x14ac:dyDescent="0.25"/>
    <row r="30010" customFormat="1" x14ac:dyDescent="0.25"/>
    <row r="30011" customFormat="1" x14ac:dyDescent="0.25"/>
    <row r="30012" customFormat="1" x14ac:dyDescent="0.25"/>
    <row r="30013" customFormat="1" x14ac:dyDescent="0.25"/>
    <row r="30014" customFormat="1" x14ac:dyDescent="0.25"/>
    <row r="30015" customFormat="1" x14ac:dyDescent="0.25"/>
    <row r="30016" customFormat="1" x14ac:dyDescent="0.25"/>
    <row r="30017" customFormat="1" x14ac:dyDescent="0.25"/>
    <row r="30018" customFormat="1" x14ac:dyDescent="0.25"/>
    <row r="30019" customFormat="1" x14ac:dyDescent="0.25"/>
    <row r="30020" customFormat="1" x14ac:dyDescent="0.25"/>
    <row r="30021" customFormat="1" x14ac:dyDescent="0.25"/>
    <row r="30022" customFormat="1" x14ac:dyDescent="0.25"/>
    <row r="30023" customFormat="1" x14ac:dyDescent="0.25"/>
    <row r="30024" customFormat="1" x14ac:dyDescent="0.25"/>
    <row r="30025" customFormat="1" x14ac:dyDescent="0.25"/>
    <row r="30026" customFormat="1" x14ac:dyDescent="0.25"/>
    <row r="30027" customFormat="1" x14ac:dyDescent="0.25"/>
    <row r="30028" customFormat="1" x14ac:dyDescent="0.25"/>
    <row r="30029" customFormat="1" x14ac:dyDescent="0.25"/>
    <row r="30030" customFormat="1" x14ac:dyDescent="0.25"/>
    <row r="30031" customFormat="1" x14ac:dyDescent="0.25"/>
    <row r="30032" customFormat="1" x14ac:dyDescent="0.25"/>
    <row r="30033" customFormat="1" x14ac:dyDescent="0.25"/>
    <row r="30034" customFormat="1" x14ac:dyDescent="0.25"/>
    <row r="30035" customFormat="1" x14ac:dyDescent="0.25"/>
    <row r="30036" customFormat="1" x14ac:dyDescent="0.25"/>
    <row r="30037" customFormat="1" x14ac:dyDescent="0.25"/>
    <row r="30038" customFormat="1" x14ac:dyDescent="0.25"/>
    <row r="30039" customFormat="1" x14ac:dyDescent="0.25"/>
    <row r="30040" customFormat="1" x14ac:dyDescent="0.25"/>
    <row r="30041" customFormat="1" x14ac:dyDescent="0.25"/>
    <row r="30042" customFormat="1" x14ac:dyDescent="0.25"/>
    <row r="30043" customFormat="1" x14ac:dyDescent="0.25"/>
    <row r="30044" customFormat="1" x14ac:dyDescent="0.25"/>
    <row r="30045" customFormat="1" x14ac:dyDescent="0.25"/>
    <row r="30046" customFormat="1" x14ac:dyDescent="0.25"/>
    <row r="30047" customFormat="1" x14ac:dyDescent="0.25"/>
    <row r="30048" customFormat="1" x14ac:dyDescent="0.25"/>
    <row r="30049" customFormat="1" x14ac:dyDescent="0.25"/>
    <row r="30050" customFormat="1" x14ac:dyDescent="0.25"/>
    <row r="30051" customFormat="1" x14ac:dyDescent="0.25"/>
    <row r="30052" customFormat="1" x14ac:dyDescent="0.25"/>
    <row r="30053" customFormat="1" x14ac:dyDescent="0.25"/>
    <row r="30054" customFormat="1" x14ac:dyDescent="0.25"/>
    <row r="30055" customFormat="1" x14ac:dyDescent="0.25"/>
    <row r="30056" customFormat="1" x14ac:dyDescent="0.25"/>
    <row r="30057" customFormat="1" x14ac:dyDescent="0.25"/>
    <row r="30058" customFormat="1" x14ac:dyDescent="0.25"/>
    <row r="30059" customFormat="1" x14ac:dyDescent="0.25"/>
    <row r="30060" customFormat="1" x14ac:dyDescent="0.25"/>
    <row r="30061" customFormat="1" x14ac:dyDescent="0.25"/>
    <row r="30062" customFormat="1" x14ac:dyDescent="0.25"/>
    <row r="30063" customFormat="1" x14ac:dyDescent="0.25"/>
    <row r="30064" customFormat="1" x14ac:dyDescent="0.25"/>
    <row r="30065" customFormat="1" x14ac:dyDescent="0.25"/>
    <row r="30066" customFormat="1" x14ac:dyDescent="0.25"/>
    <row r="30067" customFormat="1" x14ac:dyDescent="0.25"/>
    <row r="30068" customFormat="1" x14ac:dyDescent="0.25"/>
    <row r="30069" customFormat="1" x14ac:dyDescent="0.25"/>
    <row r="30070" customFormat="1" x14ac:dyDescent="0.25"/>
    <row r="30071" customFormat="1" x14ac:dyDescent="0.25"/>
    <row r="30072" customFormat="1" x14ac:dyDescent="0.25"/>
    <row r="30073" customFormat="1" x14ac:dyDescent="0.25"/>
    <row r="30074" customFormat="1" x14ac:dyDescent="0.25"/>
    <row r="30075" customFormat="1" x14ac:dyDescent="0.25"/>
    <row r="30076" customFormat="1" x14ac:dyDescent="0.25"/>
    <row r="30077" customFormat="1" x14ac:dyDescent="0.25"/>
    <row r="30078" customFormat="1" x14ac:dyDescent="0.25"/>
    <row r="30079" customFormat="1" x14ac:dyDescent="0.25"/>
    <row r="30080" customFormat="1" x14ac:dyDescent="0.25"/>
    <row r="30081" customFormat="1" x14ac:dyDescent="0.25"/>
    <row r="30082" customFormat="1" x14ac:dyDescent="0.25"/>
    <row r="30083" customFormat="1" x14ac:dyDescent="0.25"/>
    <row r="30084" customFormat="1" x14ac:dyDescent="0.25"/>
    <row r="30085" customFormat="1" x14ac:dyDescent="0.25"/>
    <row r="30086" customFormat="1" x14ac:dyDescent="0.25"/>
    <row r="30087" customFormat="1" x14ac:dyDescent="0.25"/>
    <row r="30088" customFormat="1" x14ac:dyDescent="0.25"/>
    <row r="30089" customFormat="1" x14ac:dyDescent="0.25"/>
    <row r="30090" customFormat="1" x14ac:dyDescent="0.25"/>
    <row r="30091" customFormat="1" x14ac:dyDescent="0.25"/>
    <row r="30092" customFormat="1" x14ac:dyDescent="0.25"/>
    <row r="30093" customFormat="1" x14ac:dyDescent="0.25"/>
    <row r="30094" customFormat="1" x14ac:dyDescent="0.25"/>
    <row r="30095" customFormat="1" x14ac:dyDescent="0.25"/>
    <row r="30096" customFormat="1" x14ac:dyDescent="0.25"/>
    <row r="30097" customFormat="1" x14ac:dyDescent="0.25"/>
    <row r="30098" customFormat="1" x14ac:dyDescent="0.25"/>
    <row r="30099" customFormat="1" x14ac:dyDescent="0.25"/>
    <row r="30100" customFormat="1" x14ac:dyDescent="0.25"/>
    <row r="30101" customFormat="1" x14ac:dyDescent="0.25"/>
    <row r="30102" customFormat="1" x14ac:dyDescent="0.25"/>
    <row r="30103" customFormat="1" x14ac:dyDescent="0.25"/>
    <row r="30104" customFormat="1" x14ac:dyDescent="0.25"/>
    <row r="30105" customFormat="1" x14ac:dyDescent="0.25"/>
    <row r="30106" customFormat="1" x14ac:dyDescent="0.25"/>
    <row r="30107" customFormat="1" x14ac:dyDescent="0.25"/>
    <row r="30108" customFormat="1" x14ac:dyDescent="0.25"/>
    <row r="30109" customFormat="1" x14ac:dyDescent="0.25"/>
    <row r="30110" customFormat="1" x14ac:dyDescent="0.25"/>
    <row r="30111" customFormat="1" x14ac:dyDescent="0.25"/>
    <row r="30112" customFormat="1" x14ac:dyDescent="0.25"/>
    <row r="30113" customFormat="1" x14ac:dyDescent="0.25"/>
    <row r="30114" customFormat="1" x14ac:dyDescent="0.25"/>
    <row r="30115" customFormat="1" x14ac:dyDescent="0.25"/>
    <row r="30116" customFormat="1" x14ac:dyDescent="0.25"/>
    <row r="30117" customFormat="1" x14ac:dyDescent="0.25"/>
    <row r="30118" customFormat="1" x14ac:dyDescent="0.25"/>
    <row r="30119" customFormat="1" x14ac:dyDescent="0.25"/>
    <row r="30120" customFormat="1" x14ac:dyDescent="0.25"/>
    <row r="30121" customFormat="1" x14ac:dyDescent="0.25"/>
    <row r="30122" customFormat="1" x14ac:dyDescent="0.25"/>
    <row r="30123" customFormat="1" x14ac:dyDescent="0.25"/>
    <row r="30124" customFormat="1" x14ac:dyDescent="0.25"/>
    <row r="30125" customFormat="1" x14ac:dyDescent="0.25"/>
    <row r="30126" customFormat="1" x14ac:dyDescent="0.25"/>
    <row r="30127" customFormat="1" x14ac:dyDescent="0.25"/>
    <row r="30128" customFormat="1" x14ac:dyDescent="0.25"/>
    <row r="30129" customFormat="1" x14ac:dyDescent="0.25"/>
    <row r="30130" customFormat="1" x14ac:dyDescent="0.25"/>
    <row r="30131" customFormat="1" x14ac:dyDescent="0.25"/>
    <row r="30132" customFormat="1" x14ac:dyDescent="0.25"/>
    <row r="30133" customFormat="1" x14ac:dyDescent="0.25"/>
    <row r="30134" customFormat="1" x14ac:dyDescent="0.25"/>
    <row r="30135" customFormat="1" x14ac:dyDescent="0.25"/>
    <row r="30136" customFormat="1" x14ac:dyDescent="0.25"/>
    <row r="30137" customFormat="1" x14ac:dyDescent="0.25"/>
    <row r="30138" customFormat="1" x14ac:dyDescent="0.25"/>
    <row r="30139" customFormat="1" x14ac:dyDescent="0.25"/>
    <row r="30140" customFormat="1" x14ac:dyDescent="0.25"/>
    <row r="30141" customFormat="1" x14ac:dyDescent="0.25"/>
    <row r="30142" customFormat="1" x14ac:dyDescent="0.25"/>
    <row r="30143" customFormat="1" x14ac:dyDescent="0.25"/>
    <row r="30144" customFormat="1" x14ac:dyDescent="0.25"/>
    <row r="30145" customFormat="1" x14ac:dyDescent="0.25"/>
    <row r="30146" customFormat="1" x14ac:dyDescent="0.25"/>
    <row r="30147" customFormat="1" x14ac:dyDescent="0.25"/>
    <row r="30148" customFormat="1" x14ac:dyDescent="0.25"/>
    <row r="30149" customFormat="1" x14ac:dyDescent="0.25"/>
    <row r="30150" customFormat="1" x14ac:dyDescent="0.25"/>
    <row r="30151" customFormat="1" x14ac:dyDescent="0.25"/>
    <row r="30152" customFormat="1" x14ac:dyDescent="0.25"/>
    <row r="30153" customFormat="1" x14ac:dyDescent="0.25"/>
    <row r="30154" customFormat="1" x14ac:dyDescent="0.25"/>
    <row r="30155" customFormat="1" x14ac:dyDescent="0.25"/>
    <row r="30156" customFormat="1" x14ac:dyDescent="0.25"/>
    <row r="30157" customFormat="1" x14ac:dyDescent="0.25"/>
    <row r="30158" customFormat="1" x14ac:dyDescent="0.25"/>
    <row r="30159" customFormat="1" x14ac:dyDescent="0.25"/>
    <row r="30160" customFormat="1" x14ac:dyDescent="0.25"/>
    <row r="30161" customFormat="1" x14ac:dyDescent="0.25"/>
    <row r="30162" customFormat="1" x14ac:dyDescent="0.25"/>
    <row r="30163" customFormat="1" x14ac:dyDescent="0.25"/>
    <row r="30164" customFormat="1" x14ac:dyDescent="0.25"/>
    <row r="30165" customFormat="1" x14ac:dyDescent="0.25"/>
    <row r="30166" customFormat="1" x14ac:dyDescent="0.25"/>
    <row r="30167" customFormat="1" x14ac:dyDescent="0.25"/>
    <row r="30168" customFormat="1" x14ac:dyDescent="0.25"/>
    <row r="30169" customFormat="1" x14ac:dyDescent="0.25"/>
    <row r="30170" customFormat="1" x14ac:dyDescent="0.25"/>
    <row r="30171" customFormat="1" x14ac:dyDescent="0.25"/>
    <row r="30172" customFormat="1" x14ac:dyDescent="0.25"/>
    <row r="30173" customFormat="1" x14ac:dyDescent="0.25"/>
    <row r="30174" customFormat="1" x14ac:dyDescent="0.25"/>
    <row r="30175" customFormat="1" x14ac:dyDescent="0.25"/>
    <row r="30176" customFormat="1" x14ac:dyDescent="0.25"/>
    <row r="30177" customFormat="1" x14ac:dyDescent="0.25"/>
    <row r="30178" customFormat="1" x14ac:dyDescent="0.25"/>
    <row r="30179" customFormat="1" x14ac:dyDescent="0.25"/>
    <row r="30180" customFormat="1" x14ac:dyDescent="0.25"/>
    <row r="30181" customFormat="1" x14ac:dyDescent="0.25"/>
    <row r="30182" customFormat="1" x14ac:dyDescent="0.25"/>
    <row r="30183" customFormat="1" x14ac:dyDescent="0.25"/>
    <row r="30184" customFormat="1" x14ac:dyDescent="0.25"/>
    <row r="30185" customFormat="1" x14ac:dyDescent="0.25"/>
    <row r="30186" customFormat="1" x14ac:dyDescent="0.25"/>
    <row r="30187" customFormat="1" x14ac:dyDescent="0.25"/>
    <row r="30188" customFormat="1" x14ac:dyDescent="0.25"/>
    <row r="30189" customFormat="1" x14ac:dyDescent="0.25"/>
    <row r="30190" customFormat="1" x14ac:dyDescent="0.25"/>
    <row r="30191" customFormat="1" x14ac:dyDescent="0.25"/>
    <row r="30192" customFormat="1" x14ac:dyDescent="0.25"/>
    <row r="30193" customFormat="1" x14ac:dyDescent="0.25"/>
    <row r="30194" customFormat="1" x14ac:dyDescent="0.25"/>
    <row r="30195" customFormat="1" x14ac:dyDescent="0.25"/>
    <row r="30196" customFormat="1" x14ac:dyDescent="0.25"/>
    <row r="30197" customFormat="1" x14ac:dyDescent="0.25"/>
    <row r="30198" customFormat="1" x14ac:dyDescent="0.25"/>
    <row r="30199" customFormat="1" x14ac:dyDescent="0.25"/>
    <row r="30200" customFormat="1" x14ac:dyDescent="0.25"/>
    <row r="30201" customFormat="1" x14ac:dyDescent="0.25"/>
    <row r="30202" customFormat="1" x14ac:dyDescent="0.25"/>
    <row r="30203" customFormat="1" x14ac:dyDescent="0.25"/>
    <row r="30204" customFormat="1" x14ac:dyDescent="0.25"/>
    <row r="30205" customFormat="1" x14ac:dyDescent="0.25"/>
    <row r="30206" customFormat="1" x14ac:dyDescent="0.25"/>
    <row r="30207" customFormat="1" x14ac:dyDescent="0.25"/>
    <row r="30208" customFormat="1" x14ac:dyDescent="0.25"/>
    <row r="30209" customFormat="1" x14ac:dyDescent="0.25"/>
    <row r="30210" customFormat="1" x14ac:dyDescent="0.25"/>
    <row r="30211" customFormat="1" x14ac:dyDescent="0.25"/>
    <row r="30212" customFormat="1" x14ac:dyDescent="0.25"/>
    <row r="30213" customFormat="1" x14ac:dyDescent="0.25"/>
    <row r="30214" customFormat="1" x14ac:dyDescent="0.25"/>
    <row r="30215" customFormat="1" x14ac:dyDescent="0.25"/>
    <row r="30216" customFormat="1" x14ac:dyDescent="0.25"/>
    <row r="30217" customFormat="1" x14ac:dyDescent="0.25"/>
    <row r="30218" customFormat="1" x14ac:dyDescent="0.25"/>
    <row r="30219" customFormat="1" x14ac:dyDescent="0.25"/>
    <row r="30220" customFormat="1" x14ac:dyDescent="0.25"/>
    <row r="30221" customFormat="1" x14ac:dyDescent="0.25"/>
    <row r="30222" customFormat="1" x14ac:dyDescent="0.25"/>
    <row r="30223" customFormat="1" x14ac:dyDescent="0.25"/>
    <row r="30224" customFormat="1" x14ac:dyDescent="0.25"/>
    <row r="30225" customFormat="1" x14ac:dyDescent="0.25"/>
    <row r="30226" customFormat="1" x14ac:dyDescent="0.25"/>
    <row r="30227" customFormat="1" x14ac:dyDescent="0.25"/>
    <row r="30228" customFormat="1" x14ac:dyDescent="0.25"/>
    <row r="30229" customFormat="1" x14ac:dyDescent="0.25"/>
    <row r="30230" customFormat="1" x14ac:dyDescent="0.25"/>
    <row r="30231" customFormat="1" x14ac:dyDescent="0.25"/>
    <row r="30232" customFormat="1" x14ac:dyDescent="0.25"/>
    <row r="30233" customFormat="1" x14ac:dyDescent="0.25"/>
    <row r="30234" customFormat="1" x14ac:dyDescent="0.25"/>
    <row r="30235" customFormat="1" x14ac:dyDescent="0.25"/>
    <row r="30236" customFormat="1" x14ac:dyDescent="0.25"/>
    <row r="30237" customFormat="1" x14ac:dyDescent="0.25"/>
    <row r="30238" customFormat="1" x14ac:dyDescent="0.25"/>
    <row r="30239" customFormat="1" x14ac:dyDescent="0.25"/>
    <row r="30240" customFormat="1" x14ac:dyDescent="0.25"/>
    <row r="30241" customFormat="1" x14ac:dyDescent="0.25"/>
    <row r="30242" customFormat="1" x14ac:dyDescent="0.25"/>
    <row r="30243" customFormat="1" x14ac:dyDescent="0.25"/>
    <row r="30244" customFormat="1" x14ac:dyDescent="0.25"/>
    <row r="30245" customFormat="1" x14ac:dyDescent="0.25"/>
    <row r="30246" customFormat="1" x14ac:dyDescent="0.25"/>
    <row r="30247" customFormat="1" x14ac:dyDescent="0.25"/>
    <row r="30248" customFormat="1" x14ac:dyDescent="0.25"/>
    <row r="30249" customFormat="1" x14ac:dyDescent="0.25"/>
    <row r="30250" customFormat="1" x14ac:dyDescent="0.25"/>
    <row r="30251" customFormat="1" x14ac:dyDescent="0.25"/>
    <row r="30252" customFormat="1" x14ac:dyDescent="0.25"/>
    <row r="30253" customFormat="1" x14ac:dyDescent="0.25"/>
    <row r="30254" customFormat="1" x14ac:dyDescent="0.25"/>
    <row r="30255" customFormat="1" x14ac:dyDescent="0.25"/>
    <row r="30256" customFormat="1" x14ac:dyDescent="0.25"/>
    <row r="30257" customFormat="1" x14ac:dyDescent="0.25"/>
    <row r="30258" customFormat="1" x14ac:dyDescent="0.25"/>
    <row r="30259" customFormat="1" x14ac:dyDescent="0.25"/>
    <row r="30260" customFormat="1" x14ac:dyDescent="0.25"/>
    <row r="30261" customFormat="1" x14ac:dyDescent="0.25"/>
    <row r="30262" customFormat="1" x14ac:dyDescent="0.25"/>
    <row r="30263" customFormat="1" x14ac:dyDescent="0.25"/>
    <row r="30264" customFormat="1" x14ac:dyDescent="0.25"/>
    <row r="30265" customFormat="1" x14ac:dyDescent="0.25"/>
    <row r="30266" customFormat="1" x14ac:dyDescent="0.25"/>
    <row r="30267" customFormat="1" x14ac:dyDescent="0.25"/>
    <row r="30268" customFormat="1" x14ac:dyDescent="0.25"/>
    <row r="30269" customFormat="1" x14ac:dyDescent="0.25"/>
    <row r="30270" customFormat="1" x14ac:dyDescent="0.25"/>
    <row r="30271" customFormat="1" x14ac:dyDescent="0.25"/>
    <row r="30272" customFormat="1" x14ac:dyDescent="0.25"/>
    <row r="30273" customFormat="1" x14ac:dyDescent="0.25"/>
    <row r="30274" customFormat="1" x14ac:dyDescent="0.25"/>
    <row r="30275" customFormat="1" x14ac:dyDescent="0.25"/>
    <row r="30276" customFormat="1" x14ac:dyDescent="0.25"/>
    <row r="30277" customFormat="1" x14ac:dyDescent="0.25"/>
    <row r="30278" customFormat="1" x14ac:dyDescent="0.25"/>
    <row r="30279" customFormat="1" x14ac:dyDescent="0.25"/>
    <row r="30280" customFormat="1" x14ac:dyDescent="0.25"/>
    <row r="30281" customFormat="1" x14ac:dyDescent="0.25"/>
    <row r="30282" customFormat="1" x14ac:dyDescent="0.25"/>
    <row r="30283" customFormat="1" x14ac:dyDescent="0.25"/>
    <row r="30284" customFormat="1" x14ac:dyDescent="0.25"/>
    <row r="30285" customFormat="1" x14ac:dyDescent="0.25"/>
    <row r="30286" customFormat="1" x14ac:dyDescent="0.25"/>
    <row r="30287" customFormat="1" x14ac:dyDescent="0.25"/>
    <row r="30288" customFormat="1" x14ac:dyDescent="0.25"/>
    <row r="30289" customFormat="1" x14ac:dyDescent="0.25"/>
    <row r="30290" customFormat="1" x14ac:dyDescent="0.25"/>
    <row r="30291" customFormat="1" x14ac:dyDescent="0.25"/>
    <row r="30292" customFormat="1" x14ac:dyDescent="0.25"/>
    <row r="30293" customFormat="1" x14ac:dyDescent="0.25"/>
    <row r="30294" customFormat="1" x14ac:dyDescent="0.25"/>
    <row r="30295" customFormat="1" x14ac:dyDescent="0.25"/>
    <row r="30296" customFormat="1" x14ac:dyDescent="0.25"/>
    <row r="30297" customFormat="1" x14ac:dyDescent="0.25"/>
    <row r="30298" customFormat="1" x14ac:dyDescent="0.25"/>
    <row r="30299" customFormat="1" x14ac:dyDescent="0.25"/>
    <row r="30300" customFormat="1" x14ac:dyDescent="0.25"/>
    <row r="30301" customFormat="1" x14ac:dyDescent="0.25"/>
    <row r="30302" customFormat="1" x14ac:dyDescent="0.25"/>
    <row r="30303" customFormat="1" x14ac:dyDescent="0.25"/>
    <row r="30304" customFormat="1" x14ac:dyDescent="0.25"/>
    <row r="30305" customFormat="1" x14ac:dyDescent="0.25"/>
    <row r="30306" customFormat="1" x14ac:dyDescent="0.25"/>
    <row r="30307" customFormat="1" x14ac:dyDescent="0.25"/>
    <row r="30308" customFormat="1" x14ac:dyDescent="0.25"/>
    <row r="30309" customFormat="1" x14ac:dyDescent="0.25"/>
    <row r="30310" customFormat="1" x14ac:dyDescent="0.25"/>
    <row r="30311" customFormat="1" x14ac:dyDescent="0.25"/>
    <row r="30312" customFormat="1" x14ac:dyDescent="0.25"/>
    <row r="30313" customFormat="1" x14ac:dyDescent="0.25"/>
    <row r="30314" customFormat="1" x14ac:dyDescent="0.25"/>
    <row r="30315" customFormat="1" x14ac:dyDescent="0.25"/>
    <row r="30316" customFormat="1" x14ac:dyDescent="0.25"/>
    <row r="30317" customFormat="1" x14ac:dyDescent="0.25"/>
    <row r="30318" customFormat="1" x14ac:dyDescent="0.25"/>
    <row r="30319" customFormat="1" x14ac:dyDescent="0.25"/>
    <row r="30320" customFormat="1" x14ac:dyDescent="0.25"/>
    <row r="30321" customFormat="1" x14ac:dyDescent="0.25"/>
    <row r="30322" customFormat="1" x14ac:dyDescent="0.25"/>
    <row r="30323" customFormat="1" x14ac:dyDescent="0.25"/>
    <row r="30324" customFormat="1" x14ac:dyDescent="0.25"/>
    <row r="30325" customFormat="1" x14ac:dyDescent="0.25"/>
    <row r="30326" customFormat="1" x14ac:dyDescent="0.25"/>
    <row r="30327" customFormat="1" x14ac:dyDescent="0.25"/>
    <row r="30328" customFormat="1" x14ac:dyDescent="0.25"/>
    <row r="30329" customFormat="1" x14ac:dyDescent="0.25"/>
    <row r="30330" customFormat="1" x14ac:dyDescent="0.25"/>
    <row r="30331" customFormat="1" x14ac:dyDescent="0.25"/>
    <row r="30332" customFormat="1" x14ac:dyDescent="0.25"/>
    <row r="30333" customFormat="1" x14ac:dyDescent="0.25"/>
    <row r="30334" customFormat="1" x14ac:dyDescent="0.25"/>
    <row r="30335" customFormat="1" x14ac:dyDescent="0.25"/>
    <row r="30336" customFormat="1" x14ac:dyDescent="0.25"/>
    <row r="30337" customFormat="1" x14ac:dyDescent="0.25"/>
    <row r="30338" customFormat="1" x14ac:dyDescent="0.25"/>
    <row r="30339" customFormat="1" x14ac:dyDescent="0.25"/>
    <row r="30340" customFormat="1" x14ac:dyDescent="0.25"/>
    <row r="30341" customFormat="1" x14ac:dyDescent="0.25"/>
    <row r="30342" customFormat="1" x14ac:dyDescent="0.25"/>
    <row r="30343" customFormat="1" x14ac:dyDescent="0.25"/>
    <row r="30344" customFormat="1" x14ac:dyDescent="0.25"/>
    <row r="30345" customFormat="1" x14ac:dyDescent="0.25"/>
    <row r="30346" customFormat="1" x14ac:dyDescent="0.25"/>
    <row r="30347" customFormat="1" x14ac:dyDescent="0.25"/>
    <row r="30348" customFormat="1" x14ac:dyDescent="0.25"/>
    <row r="30349" customFormat="1" x14ac:dyDescent="0.25"/>
    <row r="30350" customFormat="1" x14ac:dyDescent="0.25"/>
    <row r="30351" customFormat="1" x14ac:dyDescent="0.25"/>
    <row r="30352" customFormat="1" x14ac:dyDescent="0.25"/>
    <row r="30353" customFormat="1" x14ac:dyDescent="0.25"/>
    <row r="30354" customFormat="1" x14ac:dyDescent="0.25"/>
    <row r="30355" customFormat="1" x14ac:dyDescent="0.25"/>
    <row r="30356" customFormat="1" x14ac:dyDescent="0.25"/>
    <row r="30357" customFormat="1" x14ac:dyDescent="0.25"/>
    <row r="30358" customFormat="1" x14ac:dyDescent="0.25"/>
    <row r="30359" customFormat="1" x14ac:dyDescent="0.25"/>
    <row r="30360" customFormat="1" x14ac:dyDescent="0.25"/>
    <row r="30361" customFormat="1" x14ac:dyDescent="0.25"/>
    <row r="30362" customFormat="1" x14ac:dyDescent="0.25"/>
    <row r="30363" customFormat="1" x14ac:dyDescent="0.25"/>
    <row r="30364" customFormat="1" x14ac:dyDescent="0.25"/>
    <row r="30365" customFormat="1" x14ac:dyDescent="0.25"/>
    <row r="30366" customFormat="1" x14ac:dyDescent="0.25"/>
    <row r="30367" customFormat="1" x14ac:dyDescent="0.25"/>
    <row r="30368" customFormat="1" x14ac:dyDescent="0.25"/>
    <row r="30369" customFormat="1" x14ac:dyDescent="0.25"/>
    <row r="30370" customFormat="1" x14ac:dyDescent="0.25"/>
    <row r="30371" customFormat="1" x14ac:dyDescent="0.25"/>
    <row r="30372" customFormat="1" x14ac:dyDescent="0.25"/>
    <row r="30373" customFormat="1" x14ac:dyDescent="0.25"/>
    <row r="30374" customFormat="1" x14ac:dyDescent="0.25"/>
    <row r="30375" customFormat="1" x14ac:dyDescent="0.25"/>
    <row r="30376" customFormat="1" x14ac:dyDescent="0.25"/>
    <row r="30377" customFormat="1" x14ac:dyDescent="0.25"/>
    <row r="30378" customFormat="1" x14ac:dyDescent="0.25"/>
    <row r="30379" customFormat="1" x14ac:dyDescent="0.25"/>
    <row r="30380" customFormat="1" x14ac:dyDescent="0.25"/>
    <row r="30381" customFormat="1" x14ac:dyDescent="0.25"/>
    <row r="30382" customFormat="1" x14ac:dyDescent="0.25"/>
    <row r="30383" customFormat="1" x14ac:dyDescent="0.25"/>
    <row r="30384" customFormat="1" x14ac:dyDescent="0.25"/>
    <row r="30385" customFormat="1" x14ac:dyDescent="0.25"/>
    <row r="30386" customFormat="1" x14ac:dyDescent="0.25"/>
    <row r="30387" customFormat="1" x14ac:dyDescent="0.25"/>
    <row r="30388" customFormat="1" x14ac:dyDescent="0.25"/>
    <row r="30389" customFormat="1" x14ac:dyDescent="0.25"/>
    <row r="30390" customFormat="1" x14ac:dyDescent="0.25"/>
    <row r="30391" customFormat="1" x14ac:dyDescent="0.25"/>
    <row r="30392" customFormat="1" x14ac:dyDescent="0.25"/>
    <row r="30393" customFormat="1" x14ac:dyDescent="0.25"/>
    <row r="30394" customFormat="1" x14ac:dyDescent="0.25"/>
    <row r="30395" customFormat="1" x14ac:dyDescent="0.25"/>
    <row r="30396" customFormat="1" x14ac:dyDescent="0.25"/>
    <row r="30397" customFormat="1" x14ac:dyDescent="0.25"/>
    <row r="30398" customFormat="1" x14ac:dyDescent="0.25"/>
    <row r="30399" customFormat="1" x14ac:dyDescent="0.25"/>
    <row r="30400" customFormat="1" x14ac:dyDescent="0.25"/>
    <row r="30401" customFormat="1" x14ac:dyDescent="0.25"/>
    <row r="30402" customFormat="1" x14ac:dyDescent="0.25"/>
    <row r="30403" customFormat="1" x14ac:dyDescent="0.25"/>
    <row r="30404" customFormat="1" x14ac:dyDescent="0.25"/>
    <row r="30405" customFormat="1" x14ac:dyDescent="0.25"/>
    <row r="30406" customFormat="1" x14ac:dyDescent="0.25"/>
    <row r="30407" customFormat="1" x14ac:dyDescent="0.25"/>
    <row r="30408" customFormat="1" x14ac:dyDescent="0.25"/>
    <row r="30409" customFormat="1" x14ac:dyDescent="0.25"/>
    <row r="30410" customFormat="1" x14ac:dyDescent="0.25"/>
    <row r="30411" customFormat="1" x14ac:dyDescent="0.25"/>
    <row r="30412" customFormat="1" x14ac:dyDescent="0.25"/>
    <row r="30413" customFormat="1" x14ac:dyDescent="0.25"/>
    <row r="30414" customFormat="1" x14ac:dyDescent="0.25"/>
    <row r="30415" customFormat="1" x14ac:dyDescent="0.25"/>
    <row r="30416" customFormat="1" x14ac:dyDescent="0.25"/>
    <row r="30417" customFormat="1" x14ac:dyDescent="0.25"/>
    <row r="30418" customFormat="1" x14ac:dyDescent="0.25"/>
    <row r="30419" customFormat="1" x14ac:dyDescent="0.25"/>
    <row r="30420" customFormat="1" x14ac:dyDescent="0.25"/>
    <row r="30421" customFormat="1" x14ac:dyDescent="0.25"/>
    <row r="30422" customFormat="1" x14ac:dyDescent="0.25"/>
    <row r="30423" customFormat="1" x14ac:dyDescent="0.25"/>
    <row r="30424" customFormat="1" x14ac:dyDescent="0.25"/>
    <row r="30425" customFormat="1" x14ac:dyDescent="0.25"/>
    <row r="30426" customFormat="1" x14ac:dyDescent="0.25"/>
    <row r="30427" customFormat="1" x14ac:dyDescent="0.25"/>
    <row r="30428" customFormat="1" x14ac:dyDescent="0.25"/>
    <row r="30429" customFormat="1" x14ac:dyDescent="0.25"/>
    <row r="30430" customFormat="1" x14ac:dyDescent="0.25"/>
    <row r="30431" customFormat="1" x14ac:dyDescent="0.25"/>
    <row r="30432" customFormat="1" x14ac:dyDescent="0.25"/>
    <row r="30433" customFormat="1" x14ac:dyDescent="0.25"/>
    <row r="30434" customFormat="1" x14ac:dyDescent="0.25"/>
    <row r="30435" customFormat="1" x14ac:dyDescent="0.25"/>
    <row r="30436" customFormat="1" x14ac:dyDescent="0.25"/>
    <row r="30437" customFormat="1" x14ac:dyDescent="0.25"/>
    <row r="30438" customFormat="1" x14ac:dyDescent="0.25"/>
    <row r="30439" customFormat="1" x14ac:dyDescent="0.25"/>
    <row r="30440" customFormat="1" x14ac:dyDescent="0.25"/>
    <row r="30441" customFormat="1" x14ac:dyDescent="0.25"/>
    <row r="30442" customFormat="1" x14ac:dyDescent="0.25"/>
    <row r="30443" customFormat="1" x14ac:dyDescent="0.25"/>
    <row r="30444" customFormat="1" x14ac:dyDescent="0.25"/>
    <row r="30445" customFormat="1" x14ac:dyDescent="0.25"/>
    <row r="30446" customFormat="1" x14ac:dyDescent="0.25"/>
    <row r="30447" customFormat="1" x14ac:dyDescent="0.25"/>
    <row r="30448" customFormat="1" x14ac:dyDescent="0.25"/>
    <row r="30449" customFormat="1" x14ac:dyDescent="0.25"/>
    <row r="30450" customFormat="1" x14ac:dyDescent="0.25"/>
    <row r="30451" customFormat="1" x14ac:dyDescent="0.25"/>
    <row r="30452" customFormat="1" x14ac:dyDescent="0.25"/>
    <row r="30453" customFormat="1" x14ac:dyDescent="0.25"/>
    <row r="30454" customFormat="1" x14ac:dyDescent="0.25"/>
    <row r="30455" customFormat="1" x14ac:dyDescent="0.25"/>
    <row r="30456" customFormat="1" x14ac:dyDescent="0.25"/>
    <row r="30457" customFormat="1" x14ac:dyDescent="0.25"/>
    <row r="30458" customFormat="1" x14ac:dyDescent="0.25"/>
    <row r="30459" customFormat="1" x14ac:dyDescent="0.25"/>
    <row r="30460" customFormat="1" x14ac:dyDescent="0.25"/>
    <row r="30461" customFormat="1" x14ac:dyDescent="0.25"/>
    <row r="30462" customFormat="1" x14ac:dyDescent="0.25"/>
    <row r="30463" customFormat="1" x14ac:dyDescent="0.25"/>
    <row r="30464" customFormat="1" x14ac:dyDescent="0.25"/>
    <row r="30465" customFormat="1" x14ac:dyDescent="0.25"/>
    <row r="30466" customFormat="1" x14ac:dyDescent="0.25"/>
    <row r="30467" customFormat="1" x14ac:dyDescent="0.25"/>
    <row r="30468" customFormat="1" x14ac:dyDescent="0.25"/>
    <row r="30469" customFormat="1" x14ac:dyDescent="0.25"/>
    <row r="30470" customFormat="1" x14ac:dyDescent="0.25"/>
    <row r="30471" customFormat="1" x14ac:dyDescent="0.25"/>
    <row r="30472" customFormat="1" x14ac:dyDescent="0.25"/>
    <row r="30473" customFormat="1" x14ac:dyDescent="0.25"/>
    <row r="30474" customFormat="1" x14ac:dyDescent="0.25"/>
    <row r="30475" customFormat="1" x14ac:dyDescent="0.25"/>
    <row r="30476" customFormat="1" x14ac:dyDescent="0.25"/>
    <row r="30477" customFormat="1" x14ac:dyDescent="0.25"/>
    <row r="30478" customFormat="1" x14ac:dyDescent="0.25"/>
    <row r="30479" customFormat="1" x14ac:dyDescent="0.25"/>
    <row r="30480" customFormat="1" x14ac:dyDescent="0.25"/>
    <row r="30481" customFormat="1" x14ac:dyDescent="0.25"/>
    <row r="30482" customFormat="1" x14ac:dyDescent="0.25"/>
    <row r="30483" customFormat="1" x14ac:dyDescent="0.25"/>
    <row r="30484" customFormat="1" x14ac:dyDescent="0.25"/>
    <row r="30485" customFormat="1" x14ac:dyDescent="0.25"/>
    <row r="30486" customFormat="1" x14ac:dyDescent="0.25"/>
    <row r="30487" customFormat="1" x14ac:dyDescent="0.25"/>
    <row r="30488" customFormat="1" x14ac:dyDescent="0.25"/>
    <row r="30489" customFormat="1" x14ac:dyDescent="0.25"/>
    <row r="30490" customFormat="1" x14ac:dyDescent="0.25"/>
    <row r="30491" customFormat="1" x14ac:dyDescent="0.25"/>
    <row r="30492" customFormat="1" x14ac:dyDescent="0.25"/>
    <row r="30493" customFormat="1" x14ac:dyDescent="0.25"/>
    <row r="30494" customFormat="1" x14ac:dyDescent="0.25"/>
    <row r="30495" customFormat="1" x14ac:dyDescent="0.25"/>
    <row r="30496" customFormat="1" x14ac:dyDescent="0.25"/>
    <row r="30497" customFormat="1" x14ac:dyDescent="0.25"/>
    <row r="30498" customFormat="1" x14ac:dyDescent="0.25"/>
    <row r="30499" customFormat="1" x14ac:dyDescent="0.25"/>
    <row r="30500" customFormat="1" x14ac:dyDescent="0.25"/>
    <row r="30501" customFormat="1" x14ac:dyDescent="0.25"/>
    <row r="30502" customFormat="1" x14ac:dyDescent="0.25"/>
    <row r="30503" customFormat="1" x14ac:dyDescent="0.25"/>
    <row r="30504" customFormat="1" x14ac:dyDescent="0.25"/>
    <row r="30505" customFormat="1" x14ac:dyDescent="0.25"/>
    <row r="30506" customFormat="1" x14ac:dyDescent="0.25"/>
    <row r="30507" customFormat="1" x14ac:dyDescent="0.25"/>
    <row r="30508" customFormat="1" x14ac:dyDescent="0.25"/>
    <row r="30509" customFormat="1" x14ac:dyDescent="0.25"/>
    <row r="30510" customFormat="1" x14ac:dyDescent="0.25"/>
    <row r="30511" customFormat="1" x14ac:dyDescent="0.25"/>
    <row r="30512" customFormat="1" x14ac:dyDescent="0.25"/>
    <row r="30513" customFormat="1" x14ac:dyDescent="0.25"/>
    <row r="30514" customFormat="1" x14ac:dyDescent="0.25"/>
    <row r="30515" customFormat="1" x14ac:dyDescent="0.25"/>
    <row r="30516" customFormat="1" x14ac:dyDescent="0.25"/>
    <row r="30517" customFormat="1" x14ac:dyDescent="0.25"/>
    <row r="30518" customFormat="1" x14ac:dyDescent="0.25"/>
    <row r="30519" customFormat="1" x14ac:dyDescent="0.25"/>
    <row r="30520" customFormat="1" x14ac:dyDescent="0.25"/>
    <row r="30521" customFormat="1" x14ac:dyDescent="0.25"/>
    <row r="30522" customFormat="1" x14ac:dyDescent="0.25"/>
    <row r="30523" customFormat="1" x14ac:dyDescent="0.25"/>
    <row r="30524" customFormat="1" x14ac:dyDescent="0.25"/>
    <row r="30525" customFormat="1" x14ac:dyDescent="0.25"/>
    <row r="30526" customFormat="1" x14ac:dyDescent="0.25"/>
    <row r="30527" customFormat="1" x14ac:dyDescent="0.25"/>
    <row r="30528" customFormat="1" x14ac:dyDescent="0.25"/>
    <row r="30529" customFormat="1" x14ac:dyDescent="0.25"/>
    <row r="30530" customFormat="1" x14ac:dyDescent="0.25"/>
    <row r="30531" customFormat="1" x14ac:dyDescent="0.25"/>
    <row r="30532" customFormat="1" x14ac:dyDescent="0.25"/>
    <row r="30533" customFormat="1" x14ac:dyDescent="0.25"/>
    <row r="30534" customFormat="1" x14ac:dyDescent="0.25"/>
    <row r="30535" customFormat="1" x14ac:dyDescent="0.25"/>
    <row r="30536" customFormat="1" x14ac:dyDescent="0.25"/>
    <row r="30537" customFormat="1" x14ac:dyDescent="0.25"/>
    <row r="30538" customFormat="1" x14ac:dyDescent="0.25"/>
    <row r="30539" customFormat="1" x14ac:dyDescent="0.25"/>
    <row r="30540" customFormat="1" x14ac:dyDescent="0.25"/>
    <row r="30541" customFormat="1" x14ac:dyDescent="0.25"/>
    <row r="30542" customFormat="1" x14ac:dyDescent="0.25"/>
    <row r="30543" customFormat="1" x14ac:dyDescent="0.25"/>
    <row r="30544" customFormat="1" x14ac:dyDescent="0.25"/>
    <row r="30545" customFormat="1" x14ac:dyDescent="0.25"/>
    <row r="30546" customFormat="1" x14ac:dyDescent="0.25"/>
    <row r="30547" customFormat="1" x14ac:dyDescent="0.25"/>
    <row r="30548" customFormat="1" x14ac:dyDescent="0.25"/>
    <row r="30549" customFormat="1" x14ac:dyDescent="0.25"/>
    <row r="30550" customFormat="1" x14ac:dyDescent="0.25"/>
    <row r="30551" customFormat="1" x14ac:dyDescent="0.25"/>
    <row r="30552" customFormat="1" x14ac:dyDescent="0.25"/>
    <row r="30553" customFormat="1" x14ac:dyDescent="0.25"/>
    <row r="30554" customFormat="1" x14ac:dyDescent="0.25"/>
    <row r="30555" customFormat="1" x14ac:dyDescent="0.25"/>
    <row r="30556" customFormat="1" x14ac:dyDescent="0.25"/>
    <row r="30557" customFormat="1" x14ac:dyDescent="0.25"/>
    <row r="30558" customFormat="1" x14ac:dyDescent="0.25"/>
    <row r="30559" customFormat="1" x14ac:dyDescent="0.25"/>
    <row r="30560" customFormat="1" x14ac:dyDescent="0.25"/>
    <row r="30561" customFormat="1" x14ac:dyDescent="0.25"/>
    <row r="30562" customFormat="1" x14ac:dyDescent="0.25"/>
    <row r="30563" customFormat="1" x14ac:dyDescent="0.25"/>
    <row r="30564" customFormat="1" x14ac:dyDescent="0.25"/>
    <row r="30565" customFormat="1" x14ac:dyDescent="0.25"/>
    <row r="30566" customFormat="1" x14ac:dyDescent="0.25"/>
    <row r="30567" customFormat="1" x14ac:dyDescent="0.25"/>
    <row r="30568" customFormat="1" x14ac:dyDescent="0.25"/>
    <row r="30569" customFormat="1" x14ac:dyDescent="0.25"/>
    <row r="30570" customFormat="1" x14ac:dyDescent="0.25"/>
    <row r="30571" customFormat="1" x14ac:dyDescent="0.25"/>
    <row r="30572" customFormat="1" x14ac:dyDescent="0.25"/>
    <row r="30573" customFormat="1" x14ac:dyDescent="0.25"/>
    <row r="30574" customFormat="1" x14ac:dyDescent="0.25"/>
    <row r="30575" customFormat="1" x14ac:dyDescent="0.25"/>
    <row r="30576" customFormat="1" x14ac:dyDescent="0.25"/>
    <row r="30577" customFormat="1" x14ac:dyDescent="0.25"/>
    <row r="30578" customFormat="1" x14ac:dyDescent="0.25"/>
    <row r="30579" customFormat="1" x14ac:dyDescent="0.25"/>
    <row r="30580" customFormat="1" x14ac:dyDescent="0.25"/>
    <row r="30581" customFormat="1" x14ac:dyDescent="0.25"/>
    <row r="30582" customFormat="1" x14ac:dyDescent="0.25"/>
    <row r="30583" customFormat="1" x14ac:dyDescent="0.25"/>
    <row r="30584" customFormat="1" x14ac:dyDescent="0.25"/>
    <row r="30585" customFormat="1" x14ac:dyDescent="0.25"/>
    <row r="30586" customFormat="1" x14ac:dyDescent="0.25"/>
    <row r="30587" customFormat="1" x14ac:dyDescent="0.25"/>
    <row r="30588" customFormat="1" x14ac:dyDescent="0.25"/>
    <row r="30589" customFormat="1" x14ac:dyDescent="0.25"/>
    <row r="30590" customFormat="1" x14ac:dyDescent="0.25"/>
    <row r="30591" customFormat="1" x14ac:dyDescent="0.25"/>
    <row r="30592" customFormat="1" x14ac:dyDescent="0.25"/>
    <row r="30593" customFormat="1" x14ac:dyDescent="0.25"/>
    <row r="30594" customFormat="1" x14ac:dyDescent="0.25"/>
    <row r="30595" customFormat="1" x14ac:dyDescent="0.25"/>
    <row r="30596" customFormat="1" x14ac:dyDescent="0.25"/>
    <row r="30597" customFormat="1" x14ac:dyDescent="0.25"/>
    <row r="30598" customFormat="1" x14ac:dyDescent="0.25"/>
    <row r="30599" customFormat="1" x14ac:dyDescent="0.25"/>
    <row r="30600" customFormat="1" x14ac:dyDescent="0.25"/>
    <row r="30601" customFormat="1" x14ac:dyDescent="0.25"/>
    <row r="30602" customFormat="1" x14ac:dyDescent="0.25"/>
    <row r="30603" customFormat="1" x14ac:dyDescent="0.25"/>
    <row r="30604" customFormat="1" x14ac:dyDescent="0.25"/>
    <row r="30605" customFormat="1" x14ac:dyDescent="0.25"/>
    <row r="30606" customFormat="1" x14ac:dyDescent="0.25"/>
    <row r="30607" customFormat="1" x14ac:dyDescent="0.25"/>
    <row r="30608" customFormat="1" x14ac:dyDescent="0.25"/>
    <row r="30609" customFormat="1" x14ac:dyDescent="0.25"/>
    <row r="30610" customFormat="1" x14ac:dyDescent="0.25"/>
    <row r="30611" customFormat="1" x14ac:dyDescent="0.25"/>
    <row r="30612" customFormat="1" x14ac:dyDescent="0.25"/>
    <row r="30613" customFormat="1" x14ac:dyDescent="0.25"/>
    <row r="30614" customFormat="1" x14ac:dyDescent="0.25"/>
    <row r="30615" customFormat="1" x14ac:dyDescent="0.25"/>
    <row r="30616" customFormat="1" x14ac:dyDescent="0.25"/>
    <row r="30617" customFormat="1" x14ac:dyDescent="0.25"/>
    <row r="30618" customFormat="1" x14ac:dyDescent="0.25"/>
    <row r="30619" customFormat="1" x14ac:dyDescent="0.25"/>
    <row r="30620" customFormat="1" x14ac:dyDescent="0.25"/>
    <row r="30621" customFormat="1" x14ac:dyDescent="0.25"/>
    <row r="30622" customFormat="1" x14ac:dyDescent="0.25"/>
    <row r="30623" customFormat="1" x14ac:dyDescent="0.25"/>
    <row r="30624" customFormat="1" x14ac:dyDescent="0.25"/>
    <row r="30625" customFormat="1" x14ac:dyDescent="0.25"/>
    <row r="30626" customFormat="1" x14ac:dyDescent="0.25"/>
    <row r="30627" customFormat="1" x14ac:dyDescent="0.25"/>
    <row r="30628" customFormat="1" x14ac:dyDescent="0.25"/>
    <row r="30629" customFormat="1" x14ac:dyDescent="0.25"/>
    <row r="30630" customFormat="1" x14ac:dyDescent="0.25"/>
    <row r="30631" customFormat="1" x14ac:dyDescent="0.25"/>
    <row r="30632" customFormat="1" x14ac:dyDescent="0.25"/>
    <row r="30633" customFormat="1" x14ac:dyDescent="0.25"/>
    <row r="30634" customFormat="1" x14ac:dyDescent="0.25"/>
    <row r="30635" customFormat="1" x14ac:dyDescent="0.25"/>
    <row r="30636" customFormat="1" x14ac:dyDescent="0.25"/>
    <row r="30637" customFormat="1" x14ac:dyDescent="0.25"/>
    <row r="30638" customFormat="1" x14ac:dyDescent="0.25"/>
    <row r="30639" customFormat="1" x14ac:dyDescent="0.25"/>
    <row r="30640" customFormat="1" x14ac:dyDescent="0.25"/>
    <row r="30641" customFormat="1" x14ac:dyDescent="0.25"/>
    <row r="30642" customFormat="1" x14ac:dyDescent="0.25"/>
    <row r="30643" customFormat="1" x14ac:dyDescent="0.25"/>
    <row r="30644" customFormat="1" x14ac:dyDescent="0.25"/>
    <row r="30645" customFormat="1" x14ac:dyDescent="0.25"/>
    <row r="30646" customFormat="1" x14ac:dyDescent="0.25"/>
    <row r="30647" customFormat="1" x14ac:dyDescent="0.25"/>
    <row r="30648" customFormat="1" x14ac:dyDescent="0.25"/>
    <row r="30649" customFormat="1" x14ac:dyDescent="0.25"/>
    <row r="30650" customFormat="1" x14ac:dyDescent="0.25"/>
    <row r="30651" customFormat="1" x14ac:dyDescent="0.25"/>
    <row r="30652" customFormat="1" x14ac:dyDescent="0.25"/>
    <row r="30653" customFormat="1" x14ac:dyDescent="0.25"/>
    <row r="30654" customFormat="1" x14ac:dyDescent="0.25"/>
    <row r="30655" customFormat="1" x14ac:dyDescent="0.25"/>
    <row r="30656" customFormat="1" x14ac:dyDescent="0.25"/>
    <row r="30657" customFormat="1" x14ac:dyDescent="0.25"/>
    <row r="30658" customFormat="1" x14ac:dyDescent="0.25"/>
    <row r="30659" customFormat="1" x14ac:dyDescent="0.25"/>
    <row r="30660" customFormat="1" x14ac:dyDescent="0.25"/>
    <row r="30661" customFormat="1" x14ac:dyDescent="0.25"/>
    <row r="30662" customFormat="1" x14ac:dyDescent="0.25"/>
    <row r="30663" customFormat="1" x14ac:dyDescent="0.25"/>
    <row r="30664" customFormat="1" x14ac:dyDescent="0.25"/>
    <row r="30665" customFormat="1" x14ac:dyDescent="0.25"/>
    <row r="30666" customFormat="1" x14ac:dyDescent="0.25"/>
    <row r="30667" customFormat="1" x14ac:dyDescent="0.25"/>
    <row r="30668" customFormat="1" x14ac:dyDescent="0.25"/>
    <row r="30669" customFormat="1" x14ac:dyDescent="0.25"/>
    <row r="30670" customFormat="1" x14ac:dyDescent="0.25"/>
    <row r="30671" customFormat="1" x14ac:dyDescent="0.25"/>
    <row r="30672" customFormat="1" x14ac:dyDescent="0.25"/>
    <row r="30673" customFormat="1" x14ac:dyDescent="0.25"/>
    <row r="30674" customFormat="1" x14ac:dyDescent="0.25"/>
    <row r="30675" customFormat="1" x14ac:dyDescent="0.25"/>
    <row r="30676" customFormat="1" x14ac:dyDescent="0.25"/>
    <row r="30677" customFormat="1" x14ac:dyDescent="0.25"/>
    <row r="30678" customFormat="1" x14ac:dyDescent="0.25"/>
    <row r="30679" customFormat="1" x14ac:dyDescent="0.25"/>
    <row r="30680" customFormat="1" x14ac:dyDescent="0.25"/>
    <row r="30681" customFormat="1" x14ac:dyDescent="0.25"/>
    <row r="30682" customFormat="1" x14ac:dyDescent="0.25"/>
    <row r="30683" customFormat="1" x14ac:dyDescent="0.25"/>
    <row r="30684" customFormat="1" x14ac:dyDescent="0.25"/>
    <row r="30685" customFormat="1" x14ac:dyDescent="0.25"/>
    <row r="30686" customFormat="1" x14ac:dyDescent="0.25"/>
    <row r="30687" customFormat="1" x14ac:dyDescent="0.25"/>
    <row r="30688" customFormat="1" x14ac:dyDescent="0.25"/>
    <row r="30689" customFormat="1" x14ac:dyDescent="0.25"/>
    <row r="30690" customFormat="1" x14ac:dyDescent="0.25"/>
    <row r="30691" customFormat="1" x14ac:dyDescent="0.25"/>
    <row r="30692" customFormat="1" x14ac:dyDescent="0.25"/>
    <row r="30693" customFormat="1" x14ac:dyDescent="0.25"/>
    <row r="30694" customFormat="1" x14ac:dyDescent="0.25"/>
    <row r="30695" customFormat="1" x14ac:dyDescent="0.25"/>
    <row r="30696" customFormat="1" x14ac:dyDescent="0.25"/>
    <row r="30697" customFormat="1" x14ac:dyDescent="0.25"/>
    <row r="30698" customFormat="1" x14ac:dyDescent="0.25"/>
    <row r="30699" customFormat="1" x14ac:dyDescent="0.25"/>
    <row r="30700" customFormat="1" x14ac:dyDescent="0.25"/>
    <row r="30701" customFormat="1" x14ac:dyDescent="0.25"/>
    <row r="30702" customFormat="1" x14ac:dyDescent="0.25"/>
    <row r="30703" customFormat="1" x14ac:dyDescent="0.25"/>
    <row r="30704" customFormat="1" x14ac:dyDescent="0.25"/>
    <row r="30705" customFormat="1" x14ac:dyDescent="0.25"/>
    <row r="30706" customFormat="1" x14ac:dyDescent="0.25"/>
    <row r="30707" customFormat="1" x14ac:dyDescent="0.25"/>
    <row r="30708" customFormat="1" x14ac:dyDescent="0.25"/>
    <row r="30709" customFormat="1" x14ac:dyDescent="0.25"/>
    <row r="30710" customFormat="1" x14ac:dyDescent="0.25"/>
    <row r="30711" customFormat="1" x14ac:dyDescent="0.25"/>
    <row r="30712" customFormat="1" x14ac:dyDescent="0.25"/>
    <row r="30713" customFormat="1" x14ac:dyDescent="0.25"/>
    <row r="30714" customFormat="1" x14ac:dyDescent="0.25"/>
    <row r="30715" customFormat="1" x14ac:dyDescent="0.25"/>
    <row r="30716" customFormat="1" x14ac:dyDescent="0.25"/>
    <row r="30717" customFormat="1" x14ac:dyDescent="0.25"/>
    <row r="30718" customFormat="1" x14ac:dyDescent="0.25"/>
    <row r="30719" customFormat="1" x14ac:dyDescent="0.25"/>
    <row r="30720" customFormat="1" x14ac:dyDescent="0.25"/>
    <row r="30721" customFormat="1" x14ac:dyDescent="0.25"/>
    <row r="30722" customFormat="1" x14ac:dyDescent="0.25"/>
    <row r="30723" customFormat="1" x14ac:dyDescent="0.25"/>
    <row r="30724" customFormat="1" x14ac:dyDescent="0.25"/>
    <row r="30725" customFormat="1" x14ac:dyDescent="0.25"/>
    <row r="30726" customFormat="1" x14ac:dyDescent="0.25"/>
    <row r="30727" customFormat="1" x14ac:dyDescent="0.25"/>
    <row r="30728" customFormat="1" x14ac:dyDescent="0.25"/>
    <row r="30729" customFormat="1" x14ac:dyDescent="0.25"/>
    <row r="30730" customFormat="1" x14ac:dyDescent="0.25"/>
    <row r="30731" customFormat="1" x14ac:dyDescent="0.25"/>
    <row r="30732" customFormat="1" x14ac:dyDescent="0.25"/>
    <row r="30733" customFormat="1" x14ac:dyDescent="0.25"/>
    <row r="30734" customFormat="1" x14ac:dyDescent="0.25"/>
    <row r="30735" customFormat="1" x14ac:dyDescent="0.25"/>
    <row r="30736" customFormat="1" x14ac:dyDescent="0.25"/>
    <row r="30737" customFormat="1" x14ac:dyDescent="0.25"/>
    <row r="30738" customFormat="1" x14ac:dyDescent="0.25"/>
    <row r="30739" customFormat="1" x14ac:dyDescent="0.25"/>
    <row r="30740" customFormat="1" x14ac:dyDescent="0.25"/>
    <row r="30741" customFormat="1" x14ac:dyDescent="0.25"/>
    <row r="30742" customFormat="1" x14ac:dyDescent="0.25"/>
    <row r="30743" customFormat="1" x14ac:dyDescent="0.25"/>
    <row r="30744" customFormat="1" x14ac:dyDescent="0.25"/>
    <row r="30745" customFormat="1" x14ac:dyDescent="0.25"/>
    <row r="30746" customFormat="1" x14ac:dyDescent="0.25"/>
    <row r="30747" customFormat="1" x14ac:dyDescent="0.25"/>
    <row r="30748" customFormat="1" x14ac:dyDescent="0.25"/>
    <row r="30749" customFormat="1" x14ac:dyDescent="0.25"/>
    <row r="30750" customFormat="1" x14ac:dyDescent="0.25"/>
    <row r="30751" customFormat="1" x14ac:dyDescent="0.25"/>
    <row r="30752" customFormat="1" x14ac:dyDescent="0.25"/>
    <row r="30753" customFormat="1" x14ac:dyDescent="0.25"/>
    <row r="30754" customFormat="1" x14ac:dyDescent="0.25"/>
    <row r="30755" customFormat="1" x14ac:dyDescent="0.25"/>
    <row r="30756" customFormat="1" x14ac:dyDescent="0.25"/>
    <row r="30757" customFormat="1" x14ac:dyDescent="0.25"/>
    <row r="30758" customFormat="1" x14ac:dyDescent="0.25"/>
    <row r="30759" customFormat="1" x14ac:dyDescent="0.25"/>
    <row r="30760" customFormat="1" x14ac:dyDescent="0.25"/>
    <row r="30761" customFormat="1" x14ac:dyDescent="0.25"/>
    <row r="30762" customFormat="1" x14ac:dyDescent="0.25"/>
    <row r="30763" customFormat="1" x14ac:dyDescent="0.25"/>
    <row r="30764" customFormat="1" x14ac:dyDescent="0.25"/>
    <row r="30765" customFormat="1" x14ac:dyDescent="0.25"/>
    <row r="30766" customFormat="1" x14ac:dyDescent="0.25"/>
    <row r="30767" customFormat="1" x14ac:dyDescent="0.25"/>
    <row r="30768" customFormat="1" x14ac:dyDescent="0.25"/>
    <row r="30769" customFormat="1" x14ac:dyDescent="0.25"/>
    <row r="30770" customFormat="1" x14ac:dyDescent="0.25"/>
    <row r="30771" customFormat="1" x14ac:dyDescent="0.25"/>
    <row r="30772" customFormat="1" x14ac:dyDescent="0.25"/>
    <row r="30773" customFormat="1" x14ac:dyDescent="0.25"/>
    <row r="30774" customFormat="1" x14ac:dyDescent="0.25"/>
    <row r="30775" customFormat="1" x14ac:dyDescent="0.25"/>
    <row r="30776" customFormat="1" x14ac:dyDescent="0.25"/>
    <row r="30777" customFormat="1" x14ac:dyDescent="0.25"/>
    <row r="30778" customFormat="1" x14ac:dyDescent="0.25"/>
    <row r="30779" customFormat="1" x14ac:dyDescent="0.25"/>
    <row r="30780" customFormat="1" x14ac:dyDescent="0.25"/>
    <row r="30781" customFormat="1" x14ac:dyDescent="0.25"/>
    <row r="30782" customFormat="1" x14ac:dyDescent="0.25"/>
    <row r="30783" customFormat="1" x14ac:dyDescent="0.25"/>
    <row r="30784" customFormat="1" x14ac:dyDescent="0.25"/>
    <row r="30785" customFormat="1" x14ac:dyDescent="0.25"/>
    <row r="30786" customFormat="1" x14ac:dyDescent="0.25"/>
    <row r="30787" customFormat="1" x14ac:dyDescent="0.25"/>
    <row r="30788" customFormat="1" x14ac:dyDescent="0.25"/>
    <row r="30789" customFormat="1" x14ac:dyDescent="0.25"/>
    <row r="30790" customFormat="1" x14ac:dyDescent="0.25"/>
    <row r="30791" customFormat="1" x14ac:dyDescent="0.25"/>
    <row r="30792" customFormat="1" x14ac:dyDescent="0.25"/>
    <row r="30793" customFormat="1" x14ac:dyDescent="0.25"/>
    <row r="30794" customFormat="1" x14ac:dyDescent="0.25"/>
    <row r="30795" customFormat="1" x14ac:dyDescent="0.25"/>
    <row r="30796" customFormat="1" x14ac:dyDescent="0.25"/>
    <row r="30797" customFormat="1" x14ac:dyDescent="0.25"/>
    <row r="30798" customFormat="1" x14ac:dyDescent="0.25"/>
    <row r="30799" customFormat="1" x14ac:dyDescent="0.25"/>
    <row r="30800" customFormat="1" x14ac:dyDescent="0.25"/>
    <row r="30801" customFormat="1" x14ac:dyDescent="0.25"/>
    <row r="30802" customFormat="1" x14ac:dyDescent="0.25"/>
    <row r="30803" customFormat="1" x14ac:dyDescent="0.25"/>
    <row r="30804" customFormat="1" x14ac:dyDescent="0.25"/>
    <row r="30805" customFormat="1" x14ac:dyDescent="0.25"/>
    <row r="30806" customFormat="1" x14ac:dyDescent="0.25"/>
    <row r="30807" customFormat="1" x14ac:dyDescent="0.25"/>
    <row r="30808" customFormat="1" x14ac:dyDescent="0.25"/>
    <row r="30809" customFormat="1" x14ac:dyDescent="0.25"/>
    <row r="30810" customFormat="1" x14ac:dyDescent="0.25"/>
    <row r="30811" customFormat="1" x14ac:dyDescent="0.25"/>
    <row r="30812" customFormat="1" x14ac:dyDescent="0.25"/>
    <row r="30813" customFormat="1" x14ac:dyDescent="0.25"/>
    <row r="30814" customFormat="1" x14ac:dyDescent="0.25"/>
    <row r="30815" customFormat="1" x14ac:dyDescent="0.25"/>
    <row r="30816" customFormat="1" x14ac:dyDescent="0.25"/>
    <row r="30817" customFormat="1" x14ac:dyDescent="0.25"/>
    <row r="30818" customFormat="1" x14ac:dyDescent="0.25"/>
    <row r="30819" customFormat="1" x14ac:dyDescent="0.25"/>
    <row r="30820" customFormat="1" x14ac:dyDescent="0.25"/>
    <row r="30821" customFormat="1" x14ac:dyDescent="0.25"/>
    <row r="30822" customFormat="1" x14ac:dyDescent="0.25"/>
    <row r="30823" customFormat="1" x14ac:dyDescent="0.25"/>
    <row r="30824" customFormat="1" x14ac:dyDescent="0.25"/>
    <row r="30825" customFormat="1" x14ac:dyDescent="0.25"/>
    <row r="30826" customFormat="1" x14ac:dyDescent="0.25"/>
    <row r="30827" customFormat="1" x14ac:dyDescent="0.25"/>
    <row r="30828" customFormat="1" x14ac:dyDescent="0.25"/>
    <row r="30829" customFormat="1" x14ac:dyDescent="0.25"/>
    <row r="30830" customFormat="1" x14ac:dyDescent="0.25"/>
    <row r="30831" customFormat="1" x14ac:dyDescent="0.25"/>
    <row r="30832" customFormat="1" x14ac:dyDescent="0.25"/>
    <row r="30833" customFormat="1" x14ac:dyDescent="0.25"/>
    <row r="30834" customFormat="1" x14ac:dyDescent="0.25"/>
    <row r="30835" customFormat="1" x14ac:dyDescent="0.25"/>
    <row r="30836" customFormat="1" x14ac:dyDescent="0.25"/>
    <row r="30837" customFormat="1" x14ac:dyDescent="0.25"/>
    <row r="30838" customFormat="1" x14ac:dyDescent="0.25"/>
    <row r="30839" customFormat="1" x14ac:dyDescent="0.25"/>
    <row r="30840" customFormat="1" x14ac:dyDescent="0.25"/>
    <row r="30841" customFormat="1" x14ac:dyDescent="0.25"/>
    <row r="30842" customFormat="1" x14ac:dyDescent="0.25"/>
    <row r="30843" customFormat="1" x14ac:dyDescent="0.25"/>
    <row r="30844" customFormat="1" x14ac:dyDescent="0.25"/>
    <row r="30845" customFormat="1" x14ac:dyDescent="0.25"/>
    <row r="30846" customFormat="1" x14ac:dyDescent="0.25"/>
    <row r="30847" customFormat="1" x14ac:dyDescent="0.25"/>
    <row r="30848" customFormat="1" x14ac:dyDescent="0.25"/>
    <row r="30849" customFormat="1" x14ac:dyDescent="0.25"/>
    <row r="30850" customFormat="1" x14ac:dyDescent="0.25"/>
    <row r="30851" customFormat="1" x14ac:dyDescent="0.25"/>
    <row r="30852" customFormat="1" x14ac:dyDescent="0.25"/>
    <row r="30853" customFormat="1" x14ac:dyDescent="0.25"/>
    <row r="30854" customFormat="1" x14ac:dyDescent="0.25"/>
    <row r="30855" customFormat="1" x14ac:dyDescent="0.25"/>
    <row r="30856" customFormat="1" x14ac:dyDescent="0.25"/>
    <row r="30857" customFormat="1" x14ac:dyDescent="0.25"/>
    <row r="30858" customFormat="1" x14ac:dyDescent="0.25"/>
    <row r="30859" customFormat="1" x14ac:dyDescent="0.25"/>
    <row r="30860" customFormat="1" x14ac:dyDescent="0.25"/>
    <row r="30861" customFormat="1" x14ac:dyDescent="0.25"/>
    <row r="30862" customFormat="1" x14ac:dyDescent="0.25"/>
    <row r="30863" customFormat="1" x14ac:dyDescent="0.25"/>
    <row r="30864" customFormat="1" x14ac:dyDescent="0.25"/>
    <row r="30865" customFormat="1" x14ac:dyDescent="0.25"/>
    <row r="30866" customFormat="1" x14ac:dyDescent="0.25"/>
    <row r="30867" customFormat="1" x14ac:dyDescent="0.25"/>
    <row r="30868" customFormat="1" x14ac:dyDescent="0.25"/>
    <row r="30869" customFormat="1" x14ac:dyDescent="0.25"/>
    <row r="30870" customFormat="1" x14ac:dyDescent="0.25"/>
    <row r="30871" customFormat="1" x14ac:dyDescent="0.25"/>
    <row r="30872" customFormat="1" x14ac:dyDescent="0.25"/>
    <row r="30873" customFormat="1" x14ac:dyDescent="0.25"/>
    <row r="30874" customFormat="1" x14ac:dyDescent="0.25"/>
    <row r="30875" customFormat="1" x14ac:dyDescent="0.25"/>
    <row r="30876" customFormat="1" x14ac:dyDescent="0.25"/>
    <row r="30877" customFormat="1" x14ac:dyDescent="0.25"/>
    <row r="30878" customFormat="1" x14ac:dyDescent="0.25"/>
    <row r="30879" customFormat="1" x14ac:dyDescent="0.25"/>
    <row r="30880" customFormat="1" x14ac:dyDescent="0.25"/>
    <row r="30881" customFormat="1" x14ac:dyDescent="0.25"/>
    <row r="30882" customFormat="1" x14ac:dyDescent="0.25"/>
    <row r="30883" customFormat="1" x14ac:dyDescent="0.25"/>
    <row r="30884" customFormat="1" x14ac:dyDescent="0.25"/>
    <row r="30885" customFormat="1" x14ac:dyDescent="0.25"/>
    <row r="30886" customFormat="1" x14ac:dyDescent="0.25"/>
    <row r="30887" customFormat="1" x14ac:dyDescent="0.25"/>
    <row r="30888" customFormat="1" x14ac:dyDescent="0.25"/>
    <row r="30889" customFormat="1" x14ac:dyDescent="0.25"/>
    <row r="30890" customFormat="1" x14ac:dyDescent="0.25"/>
    <row r="30891" customFormat="1" x14ac:dyDescent="0.25"/>
    <row r="30892" customFormat="1" x14ac:dyDescent="0.25"/>
    <row r="30893" customFormat="1" x14ac:dyDescent="0.25"/>
    <row r="30894" customFormat="1" x14ac:dyDescent="0.25"/>
    <row r="30895" customFormat="1" x14ac:dyDescent="0.25"/>
    <row r="30896" customFormat="1" x14ac:dyDescent="0.25"/>
    <row r="30897" customFormat="1" x14ac:dyDescent="0.25"/>
    <row r="30898" customFormat="1" x14ac:dyDescent="0.25"/>
    <row r="30899" customFormat="1" x14ac:dyDescent="0.25"/>
    <row r="30900" customFormat="1" x14ac:dyDescent="0.25"/>
    <row r="30901" customFormat="1" x14ac:dyDescent="0.25"/>
    <row r="30902" customFormat="1" x14ac:dyDescent="0.25"/>
    <row r="30903" customFormat="1" x14ac:dyDescent="0.25"/>
    <row r="30904" customFormat="1" x14ac:dyDescent="0.25"/>
    <row r="30905" customFormat="1" x14ac:dyDescent="0.25"/>
    <row r="30906" customFormat="1" x14ac:dyDescent="0.25"/>
    <row r="30907" customFormat="1" x14ac:dyDescent="0.25"/>
    <row r="30908" customFormat="1" x14ac:dyDescent="0.25"/>
    <row r="30909" customFormat="1" x14ac:dyDescent="0.25"/>
    <row r="30910" customFormat="1" x14ac:dyDescent="0.25"/>
    <row r="30911" customFormat="1" x14ac:dyDescent="0.25"/>
    <row r="30912" customFormat="1" x14ac:dyDescent="0.25"/>
    <row r="30913" customFormat="1" x14ac:dyDescent="0.25"/>
    <row r="30914" customFormat="1" x14ac:dyDescent="0.25"/>
    <row r="30915" customFormat="1" x14ac:dyDescent="0.25"/>
    <row r="30916" customFormat="1" x14ac:dyDescent="0.25"/>
    <row r="30917" customFormat="1" x14ac:dyDescent="0.25"/>
    <row r="30918" customFormat="1" x14ac:dyDescent="0.25"/>
    <row r="30919" customFormat="1" x14ac:dyDescent="0.25"/>
    <row r="30920" customFormat="1" x14ac:dyDescent="0.25"/>
    <row r="30921" customFormat="1" x14ac:dyDescent="0.25"/>
    <row r="30922" customFormat="1" x14ac:dyDescent="0.25"/>
    <row r="30923" customFormat="1" x14ac:dyDescent="0.25"/>
    <row r="30924" customFormat="1" x14ac:dyDescent="0.25"/>
    <row r="30925" customFormat="1" x14ac:dyDescent="0.25"/>
    <row r="30926" customFormat="1" x14ac:dyDescent="0.25"/>
    <row r="30927" customFormat="1" x14ac:dyDescent="0.25"/>
    <row r="30928" customFormat="1" x14ac:dyDescent="0.25"/>
    <row r="30929" customFormat="1" x14ac:dyDescent="0.25"/>
    <row r="30930" customFormat="1" x14ac:dyDescent="0.25"/>
    <row r="30931" customFormat="1" x14ac:dyDescent="0.25"/>
    <row r="30932" customFormat="1" x14ac:dyDescent="0.25"/>
    <row r="30933" customFormat="1" x14ac:dyDescent="0.25"/>
    <row r="30934" customFormat="1" x14ac:dyDescent="0.25"/>
    <row r="30935" customFormat="1" x14ac:dyDescent="0.25"/>
    <row r="30936" customFormat="1" x14ac:dyDescent="0.25"/>
    <row r="30937" customFormat="1" x14ac:dyDescent="0.25"/>
    <row r="30938" customFormat="1" x14ac:dyDescent="0.25"/>
    <row r="30939" customFormat="1" x14ac:dyDescent="0.25"/>
    <row r="30940" customFormat="1" x14ac:dyDescent="0.25"/>
    <row r="30941" customFormat="1" x14ac:dyDescent="0.25"/>
    <row r="30942" customFormat="1" x14ac:dyDescent="0.25"/>
    <row r="30943" customFormat="1" x14ac:dyDescent="0.25"/>
    <row r="30944" customFormat="1" x14ac:dyDescent="0.25"/>
    <row r="30945" customFormat="1" x14ac:dyDescent="0.25"/>
    <row r="30946" customFormat="1" x14ac:dyDescent="0.25"/>
    <row r="30947" customFormat="1" x14ac:dyDescent="0.25"/>
    <row r="30948" customFormat="1" x14ac:dyDescent="0.25"/>
    <row r="30949" customFormat="1" x14ac:dyDescent="0.25"/>
    <row r="30950" customFormat="1" x14ac:dyDescent="0.25"/>
    <row r="30951" customFormat="1" x14ac:dyDescent="0.25"/>
    <row r="30952" customFormat="1" x14ac:dyDescent="0.25"/>
    <row r="30953" customFormat="1" x14ac:dyDescent="0.25"/>
    <row r="30954" customFormat="1" x14ac:dyDescent="0.25"/>
    <row r="30955" customFormat="1" x14ac:dyDescent="0.25"/>
    <row r="30956" customFormat="1" x14ac:dyDescent="0.25"/>
    <row r="30957" customFormat="1" x14ac:dyDescent="0.25"/>
    <row r="30958" customFormat="1" x14ac:dyDescent="0.25"/>
    <row r="30959" customFormat="1" x14ac:dyDescent="0.25"/>
    <row r="30960" customFormat="1" x14ac:dyDescent="0.25"/>
    <row r="30961" customFormat="1" x14ac:dyDescent="0.25"/>
    <row r="30962" customFormat="1" x14ac:dyDescent="0.25"/>
    <row r="30963" customFormat="1" x14ac:dyDescent="0.25"/>
    <row r="30964" customFormat="1" x14ac:dyDescent="0.25"/>
    <row r="30965" customFormat="1" x14ac:dyDescent="0.25"/>
    <row r="30966" customFormat="1" x14ac:dyDescent="0.25"/>
    <row r="30967" customFormat="1" x14ac:dyDescent="0.25"/>
    <row r="30968" customFormat="1" x14ac:dyDescent="0.25"/>
    <row r="30969" customFormat="1" x14ac:dyDescent="0.25"/>
    <row r="30970" customFormat="1" x14ac:dyDescent="0.25"/>
    <row r="30971" customFormat="1" x14ac:dyDescent="0.25"/>
    <row r="30972" customFormat="1" x14ac:dyDescent="0.25"/>
    <row r="30973" customFormat="1" x14ac:dyDescent="0.25"/>
    <row r="30974" customFormat="1" x14ac:dyDescent="0.25"/>
    <row r="30975" customFormat="1" x14ac:dyDescent="0.25"/>
    <row r="30976" customFormat="1" x14ac:dyDescent="0.25"/>
    <row r="30977" customFormat="1" x14ac:dyDescent="0.25"/>
    <row r="30978" customFormat="1" x14ac:dyDescent="0.25"/>
    <row r="30979" customFormat="1" x14ac:dyDescent="0.25"/>
    <row r="30980" customFormat="1" x14ac:dyDescent="0.25"/>
    <row r="30981" customFormat="1" x14ac:dyDescent="0.25"/>
    <row r="30982" customFormat="1" x14ac:dyDescent="0.25"/>
    <row r="30983" customFormat="1" x14ac:dyDescent="0.25"/>
    <row r="30984" customFormat="1" x14ac:dyDescent="0.25"/>
    <row r="30985" customFormat="1" x14ac:dyDescent="0.25"/>
    <row r="30986" customFormat="1" x14ac:dyDescent="0.25"/>
    <row r="30987" customFormat="1" x14ac:dyDescent="0.25"/>
    <row r="30988" customFormat="1" x14ac:dyDescent="0.25"/>
    <row r="30989" customFormat="1" x14ac:dyDescent="0.25"/>
    <row r="30990" customFormat="1" x14ac:dyDescent="0.25"/>
    <row r="30991" customFormat="1" x14ac:dyDescent="0.25"/>
    <row r="30992" customFormat="1" x14ac:dyDescent="0.25"/>
    <row r="30993" customFormat="1" x14ac:dyDescent="0.25"/>
    <row r="30994" customFormat="1" x14ac:dyDescent="0.25"/>
    <row r="30995" customFormat="1" x14ac:dyDescent="0.25"/>
    <row r="30996" customFormat="1" x14ac:dyDescent="0.25"/>
    <row r="30997" customFormat="1" x14ac:dyDescent="0.25"/>
    <row r="30998" customFormat="1" x14ac:dyDescent="0.25"/>
    <row r="30999" customFormat="1" x14ac:dyDescent="0.25"/>
    <row r="31000" customFormat="1" x14ac:dyDescent="0.25"/>
    <row r="31001" customFormat="1" x14ac:dyDescent="0.25"/>
    <row r="31002" customFormat="1" x14ac:dyDescent="0.25"/>
    <row r="31003" customFormat="1" x14ac:dyDescent="0.25"/>
    <row r="31004" customFormat="1" x14ac:dyDescent="0.25"/>
    <row r="31005" customFormat="1" x14ac:dyDescent="0.25"/>
    <row r="31006" customFormat="1" x14ac:dyDescent="0.25"/>
    <row r="31007" customFormat="1" x14ac:dyDescent="0.25"/>
    <row r="31008" customFormat="1" x14ac:dyDescent="0.25"/>
    <row r="31009" customFormat="1" x14ac:dyDescent="0.25"/>
    <row r="31010" customFormat="1" x14ac:dyDescent="0.25"/>
    <row r="31011" customFormat="1" x14ac:dyDescent="0.25"/>
    <row r="31012" customFormat="1" x14ac:dyDescent="0.25"/>
    <row r="31013" customFormat="1" x14ac:dyDescent="0.25"/>
    <row r="31014" customFormat="1" x14ac:dyDescent="0.25"/>
    <row r="31015" customFormat="1" x14ac:dyDescent="0.25"/>
    <row r="31016" customFormat="1" x14ac:dyDescent="0.25"/>
    <row r="31017" customFormat="1" x14ac:dyDescent="0.25"/>
    <row r="31018" customFormat="1" x14ac:dyDescent="0.25"/>
    <row r="31019" customFormat="1" x14ac:dyDescent="0.25"/>
    <row r="31020" customFormat="1" x14ac:dyDescent="0.25"/>
    <row r="31021" customFormat="1" x14ac:dyDescent="0.25"/>
    <row r="31022" customFormat="1" x14ac:dyDescent="0.25"/>
    <row r="31023" customFormat="1" x14ac:dyDescent="0.25"/>
    <row r="31024" customFormat="1" x14ac:dyDescent="0.25"/>
    <row r="31025" customFormat="1" x14ac:dyDescent="0.25"/>
    <row r="31026" customFormat="1" x14ac:dyDescent="0.25"/>
    <row r="31027" customFormat="1" x14ac:dyDescent="0.25"/>
    <row r="31028" customFormat="1" x14ac:dyDescent="0.25"/>
    <row r="31029" customFormat="1" x14ac:dyDescent="0.25"/>
    <row r="31030" customFormat="1" x14ac:dyDescent="0.25"/>
    <row r="31031" customFormat="1" x14ac:dyDescent="0.25"/>
    <row r="31032" customFormat="1" x14ac:dyDescent="0.25"/>
    <row r="31033" customFormat="1" x14ac:dyDescent="0.25"/>
    <row r="31034" customFormat="1" x14ac:dyDescent="0.25"/>
    <row r="31035" customFormat="1" x14ac:dyDescent="0.25"/>
    <row r="31036" customFormat="1" x14ac:dyDescent="0.25"/>
    <row r="31037" customFormat="1" x14ac:dyDescent="0.25"/>
    <row r="31038" customFormat="1" x14ac:dyDescent="0.25"/>
    <row r="31039" customFormat="1" x14ac:dyDescent="0.25"/>
    <row r="31040" customFormat="1" x14ac:dyDescent="0.25"/>
    <row r="31041" customFormat="1" x14ac:dyDescent="0.25"/>
    <row r="31042" customFormat="1" x14ac:dyDescent="0.25"/>
    <row r="31043" customFormat="1" x14ac:dyDescent="0.25"/>
    <row r="31044" customFormat="1" x14ac:dyDescent="0.25"/>
    <row r="31045" customFormat="1" x14ac:dyDescent="0.25"/>
    <row r="31046" customFormat="1" x14ac:dyDescent="0.25"/>
    <row r="31047" customFormat="1" x14ac:dyDescent="0.25"/>
    <row r="31048" customFormat="1" x14ac:dyDescent="0.25"/>
    <row r="31049" customFormat="1" x14ac:dyDescent="0.25"/>
    <row r="31050" customFormat="1" x14ac:dyDescent="0.25"/>
    <row r="31051" customFormat="1" x14ac:dyDescent="0.25"/>
    <row r="31052" customFormat="1" x14ac:dyDescent="0.25"/>
    <row r="31053" customFormat="1" x14ac:dyDescent="0.25"/>
    <row r="31054" customFormat="1" x14ac:dyDescent="0.25"/>
    <row r="31055" customFormat="1" x14ac:dyDescent="0.25"/>
    <row r="31056" customFormat="1" x14ac:dyDescent="0.25"/>
    <row r="31057" customFormat="1" x14ac:dyDescent="0.25"/>
    <row r="31058" customFormat="1" x14ac:dyDescent="0.25"/>
    <row r="31059" customFormat="1" x14ac:dyDescent="0.25"/>
    <row r="31060" customFormat="1" x14ac:dyDescent="0.25"/>
    <row r="31061" customFormat="1" x14ac:dyDescent="0.25"/>
    <row r="31062" customFormat="1" x14ac:dyDescent="0.25"/>
    <row r="31063" customFormat="1" x14ac:dyDescent="0.25"/>
    <row r="31064" customFormat="1" x14ac:dyDescent="0.25"/>
    <row r="31065" customFormat="1" x14ac:dyDescent="0.25"/>
    <row r="31066" customFormat="1" x14ac:dyDescent="0.25"/>
    <row r="31067" customFormat="1" x14ac:dyDescent="0.25"/>
    <row r="31068" customFormat="1" x14ac:dyDescent="0.25"/>
    <row r="31069" customFormat="1" x14ac:dyDescent="0.25"/>
    <row r="31070" customFormat="1" x14ac:dyDescent="0.25"/>
    <row r="31071" customFormat="1" x14ac:dyDescent="0.25"/>
    <row r="31072" customFormat="1" x14ac:dyDescent="0.25"/>
    <row r="31073" customFormat="1" x14ac:dyDescent="0.25"/>
    <row r="31074" customFormat="1" x14ac:dyDescent="0.25"/>
    <row r="31075" customFormat="1" x14ac:dyDescent="0.25"/>
    <row r="31076" customFormat="1" x14ac:dyDescent="0.25"/>
    <row r="31077" customFormat="1" x14ac:dyDescent="0.25"/>
    <row r="31078" customFormat="1" x14ac:dyDescent="0.25"/>
    <row r="31079" customFormat="1" x14ac:dyDescent="0.25"/>
    <row r="31080" customFormat="1" x14ac:dyDescent="0.25"/>
    <row r="31081" customFormat="1" x14ac:dyDescent="0.25"/>
    <row r="31082" customFormat="1" x14ac:dyDescent="0.25"/>
    <row r="31083" customFormat="1" x14ac:dyDescent="0.25"/>
    <row r="31084" customFormat="1" x14ac:dyDescent="0.25"/>
    <row r="31085" customFormat="1" x14ac:dyDescent="0.25"/>
    <row r="31086" customFormat="1" x14ac:dyDescent="0.25"/>
    <row r="31087" customFormat="1" x14ac:dyDescent="0.25"/>
    <row r="31088" customFormat="1" x14ac:dyDescent="0.25"/>
    <row r="31089" customFormat="1" x14ac:dyDescent="0.25"/>
    <row r="31090" customFormat="1" x14ac:dyDescent="0.25"/>
    <row r="31091" customFormat="1" x14ac:dyDescent="0.25"/>
    <row r="31092" customFormat="1" x14ac:dyDescent="0.25"/>
    <row r="31093" customFormat="1" x14ac:dyDescent="0.25"/>
    <row r="31094" customFormat="1" x14ac:dyDescent="0.25"/>
    <row r="31095" customFormat="1" x14ac:dyDescent="0.25"/>
    <row r="31096" customFormat="1" x14ac:dyDescent="0.25"/>
    <row r="31097" customFormat="1" x14ac:dyDescent="0.25"/>
    <row r="31098" customFormat="1" x14ac:dyDescent="0.25"/>
    <row r="31099" customFormat="1" x14ac:dyDescent="0.25"/>
    <row r="31100" customFormat="1" x14ac:dyDescent="0.25"/>
    <row r="31101" customFormat="1" x14ac:dyDescent="0.25"/>
    <row r="31102" customFormat="1" x14ac:dyDescent="0.25"/>
    <row r="31103" customFormat="1" x14ac:dyDescent="0.25"/>
    <row r="31104" customFormat="1" x14ac:dyDescent="0.25"/>
    <row r="31105" customFormat="1" x14ac:dyDescent="0.25"/>
    <row r="31106" customFormat="1" x14ac:dyDescent="0.25"/>
    <row r="31107" customFormat="1" x14ac:dyDescent="0.25"/>
    <row r="31108" customFormat="1" x14ac:dyDescent="0.25"/>
    <row r="31109" customFormat="1" x14ac:dyDescent="0.25"/>
    <row r="31110" customFormat="1" x14ac:dyDescent="0.25"/>
    <row r="31111" customFormat="1" x14ac:dyDescent="0.25"/>
    <row r="31112" customFormat="1" x14ac:dyDescent="0.25"/>
    <row r="31113" customFormat="1" x14ac:dyDescent="0.25"/>
    <row r="31114" customFormat="1" x14ac:dyDescent="0.25"/>
    <row r="31115" customFormat="1" x14ac:dyDescent="0.25"/>
    <row r="31116" customFormat="1" x14ac:dyDescent="0.25"/>
    <row r="31117" customFormat="1" x14ac:dyDescent="0.25"/>
    <row r="31118" customFormat="1" x14ac:dyDescent="0.25"/>
    <row r="31119" customFormat="1" x14ac:dyDescent="0.25"/>
    <row r="31120" customFormat="1" x14ac:dyDescent="0.25"/>
    <row r="31121" customFormat="1" x14ac:dyDescent="0.25"/>
    <row r="31122" customFormat="1" x14ac:dyDescent="0.25"/>
    <row r="31123" customFormat="1" x14ac:dyDescent="0.25"/>
    <row r="31124" customFormat="1" x14ac:dyDescent="0.25"/>
    <row r="31125" customFormat="1" x14ac:dyDescent="0.25"/>
    <row r="31126" customFormat="1" x14ac:dyDescent="0.25"/>
    <row r="31127" customFormat="1" x14ac:dyDescent="0.25"/>
    <row r="31128" customFormat="1" x14ac:dyDescent="0.25"/>
    <row r="31129" customFormat="1" x14ac:dyDescent="0.25"/>
    <row r="31130" customFormat="1" x14ac:dyDescent="0.25"/>
    <row r="31131" customFormat="1" x14ac:dyDescent="0.25"/>
    <row r="31132" customFormat="1" x14ac:dyDescent="0.25"/>
    <row r="31133" customFormat="1" x14ac:dyDescent="0.25"/>
    <row r="31134" customFormat="1" x14ac:dyDescent="0.25"/>
    <row r="31135" customFormat="1" x14ac:dyDescent="0.25"/>
    <row r="31136" customFormat="1" x14ac:dyDescent="0.25"/>
    <row r="31137" customFormat="1" x14ac:dyDescent="0.25"/>
    <row r="31138" customFormat="1" x14ac:dyDescent="0.25"/>
    <row r="31139" customFormat="1" x14ac:dyDescent="0.25"/>
    <row r="31140" customFormat="1" x14ac:dyDescent="0.25"/>
    <row r="31141" customFormat="1" x14ac:dyDescent="0.25"/>
    <row r="31142" customFormat="1" x14ac:dyDescent="0.25"/>
    <row r="31143" customFormat="1" x14ac:dyDescent="0.25"/>
    <row r="31144" customFormat="1" x14ac:dyDescent="0.25"/>
    <row r="31145" customFormat="1" x14ac:dyDescent="0.25"/>
    <row r="31146" customFormat="1" x14ac:dyDescent="0.25"/>
    <row r="31147" customFormat="1" x14ac:dyDescent="0.25"/>
    <row r="31148" customFormat="1" x14ac:dyDescent="0.25"/>
    <row r="31149" customFormat="1" x14ac:dyDescent="0.25"/>
    <row r="31150" customFormat="1" x14ac:dyDescent="0.25"/>
    <row r="31151" customFormat="1" x14ac:dyDescent="0.25"/>
    <row r="31152" customFormat="1" x14ac:dyDescent="0.25"/>
    <row r="31153" customFormat="1" x14ac:dyDescent="0.25"/>
    <row r="31154" customFormat="1" x14ac:dyDescent="0.25"/>
    <row r="31155" customFormat="1" x14ac:dyDescent="0.25"/>
    <row r="31156" customFormat="1" x14ac:dyDescent="0.25"/>
    <row r="31157" customFormat="1" x14ac:dyDescent="0.25"/>
    <row r="31158" customFormat="1" x14ac:dyDescent="0.25"/>
    <row r="31159" customFormat="1" x14ac:dyDescent="0.25"/>
    <row r="31160" customFormat="1" x14ac:dyDescent="0.25"/>
    <row r="31161" customFormat="1" x14ac:dyDescent="0.25"/>
    <row r="31162" customFormat="1" x14ac:dyDescent="0.25"/>
    <row r="31163" customFormat="1" x14ac:dyDescent="0.25"/>
    <row r="31164" customFormat="1" x14ac:dyDescent="0.25"/>
    <row r="31165" customFormat="1" x14ac:dyDescent="0.25"/>
    <row r="31166" customFormat="1" x14ac:dyDescent="0.25"/>
    <row r="31167" customFormat="1" x14ac:dyDescent="0.25"/>
    <row r="31168" customFormat="1" x14ac:dyDescent="0.25"/>
    <row r="31169" customFormat="1" x14ac:dyDescent="0.25"/>
    <row r="31170" customFormat="1" x14ac:dyDescent="0.25"/>
    <row r="31171" customFormat="1" x14ac:dyDescent="0.25"/>
    <row r="31172" customFormat="1" x14ac:dyDescent="0.25"/>
    <row r="31173" customFormat="1" x14ac:dyDescent="0.25"/>
    <row r="31174" customFormat="1" x14ac:dyDescent="0.25"/>
    <row r="31175" customFormat="1" x14ac:dyDescent="0.25"/>
    <row r="31176" customFormat="1" x14ac:dyDescent="0.25"/>
    <row r="31177" customFormat="1" x14ac:dyDescent="0.25"/>
    <row r="31178" customFormat="1" x14ac:dyDescent="0.25"/>
    <row r="31179" customFormat="1" x14ac:dyDescent="0.25"/>
    <row r="31180" customFormat="1" x14ac:dyDescent="0.25"/>
    <row r="31181" customFormat="1" x14ac:dyDescent="0.25"/>
    <row r="31182" customFormat="1" x14ac:dyDescent="0.25"/>
    <row r="31183" customFormat="1" x14ac:dyDescent="0.25"/>
    <row r="31184" customFormat="1" x14ac:dyDescent="0.25"/>
    <row r="31185" customFormat="1" x14ac:dyDescent="0.25"/>
    <row r="31186" customFormat="1" x14ac:dyDescent="0.25"/>
    <row r="31187" customFormat="1" x14ac:dyDescent="0.25"/>
    <row r="31188" customFormat="1" x14ac:dyDescent="0.25"/>
    <row r="31189" customFormat="1" x14ac:dyDescent="0.25"/>
    <row r="31190" customFormat="1" x14ac:dyDescent="0.25"/>
    <row r="31191" customFormat="1" x14ac:dyDescent="0.25"/>
    <row r="31192" customFormat="1" x14ac:dyDescent="0.25"/>
    <row r="31193" customFormat="1" x14ac:dyDescent="0.25"/>
    <row r="31194" customFormat="1" x14ac:dyDescent="0.25"/>
    <row r="31195" customFormat="1" x14ac:dyDescent="0.25"/>
    <row r="31196" customFormat="1" x14ac:dyDescent="0.25"/>
    <row r="31197" customFormat="1" x14ac:dyDescent="0.25"/>
    <row r="31198" customFormat="1" x14ac:dyDescent="0.25"/>
    <row r="31199" customFormat="1" x14ac:dyDescent="0.25"/>
    <row r="31200" customFormat="1" x14ac:dyDescent="0.25"/>
    <row r="31201" customFormat="1" x14ac:dyDescent="0.25"/>
    <row r="31202" customFormat="1" x14ac:dyDescent="0.25"/>
    <row r="31203" customFormat="1" x14ac:dyDescent="0.25"/>
    <row r="31204" customFormat="1" x14ac:dyDescent="0.25"/>
    <row r="31205" customFormat="1" x14ac:dyDescent="0.25"/>
    <row r="31206" customFormat="1" x14ac:dyDescent="0.25"/>
    <row r="31207" customFormat="1" x14ac:dyDescent="0.25"/>
    <row r="31208" customFormat="1" x14ac:dyDescent="0.25"/>
    <row r="31209" customFormat="1" x14ac:dyDescent="0.25"/>
    <row r="31210" customFormat="1" x14ac:dyDescent="0.25"/>
    <row r="31211" customFormat="1" x14ac:dyDescent="0.25"/>
    <row r="31212" customFormat="1" x14ac:dyDescent="0.25"/>
    <row r="31213" customFormat="1" x14ac:dyDescent="0.25"/>
    <row r="31214" customFormat="1" x14ac:dyDescent="0.25"/>
    <row r="31215" customFormat="1" x14ac:dyDescent="0.25"/>
    <row r="31216" customFormat="1" x14ac:dyDescent="0.25"/>
    <row r="31217" customFormat="1" x14ac:dyDescent="0.25"/>
    <row r="31218" customFormat="1" x14ac:dyDescent="0.25"/>
    <row r="31219" customFormat="1" x14ac:dyDescent="0.25"/>
    <row r="31220" customFormat="1" x14ac:dyDescent="0.25"/>
    <row r="31221" customFormat="1" x14ac:dyDescent="0.25"/>
    <row r="31222" customFormat="1" x14ac:dyDescent="0.25"/>
    <row r="31223" customFormat="1" x14ac:dyDescent="0.25"/>
    <row r="31224" customFormat="1" x14ac:dyDescent="0.25"/>
    <row r="31225" customFormat="1" x14ac:dyDescent="0.25"/>
    <row r="31226" customFormat="1" x14ac:dyDescent="0.25"/>
    <row r="31227" customFormat="1" x14ac:dyDescent="0.25"/>
    <row r="31228" customFormat="1" x14ac:dyDescent="0.25"/>
    <row r="31229" customFormat="1" x14ac:dyDescent="0.25"/>
    <row r="31230" customFormat="1" x14ac:dyDescent="0.25"/>
    <row r="31231" customFormat="1" x14ac:dyDescent="0.25"/>
    <row r="31232" customFormat="1" x14ac:dyDescent="0.25"/>
    <row r="31233" customFormat="1" x14ac:dyDescent="0.25"/>
    <row r="31234" customFormat="1" x14ac:dyDescent="0.25"/>
    <row r="31235" customFormat="1" x14ac:dyDescent="0.25"/>
    <row r="31236" customFormat="1" x14ac:dyDescent="0.25"/>
    <row r="31237" customFormat="1" x14ac:dyDescent="0.25"/>
    <row r="31238" customFormat="1" x14ac:dyDescent="0.25"/>
    <row r="31239" customFormat="1" x14ac:dyDescent="0.25"/>
    <row r="31240" customFormat="1" x14ac:dyDescent="0.25"/>
    <row r="31241" customFormat="1" x14ac:dyDescent="0.25"/>
    <row r="31242" customFormat="1" x14ac:dyDescent="0.25"/>
    <row r="31243" customFormat="1" x14ac:dyDescent="0.25"/>
    <row r="31244" customFormat="1" x14ac:dyDescent="0.25"/>
    <row r="31245" customFormat="1" x14ac:dyDescent="0.25"/>
    <row r="31246" customFormat="1" x14ac:dyDescent="0.25"/>
    <row r="31247" customFormat="1" x14ac:dyDescent="0.25"/>
    <row r="31248" customFormat="1" x14ac:dyDescent="0.25"/>
    <row r="31249" customFormat="1" x14ac:dyDescent="0.25"/>
    <row r="31250" customFormat="1" x14ac:dyDescent="0.25"/>
    <row r="31251" customFormat="1" x14ac:dyDescent="0.25"/>
    <row r="31252" customFormat="1" x14ac:dyDescent="0.25"/>
    <row r="31253" customFormat="1" x14ac:dyDescent="0.25"/>
    <row r="31254" customFormat="1" x14ac:dyDescent="0.25"/>
    <row r="31255" customFormat="1" x14ac:dyDescent="0.25"/>
    <row r="31256" customFormat="1" x14ac:dyDescent="0.25"/>
    <row r="31257" customFormat="1" x14ac:dyDescent="0.25"/>
    <row r="31258" customFormat="1" x14ac:dyDescent="0.25"/>
    <row r="31259" customFormat="1" x14ac:dyDescent="0.25"/>
    <row r="31260" customFormat="1" x14ac:dyDescent="0.25"/>
    <row r="31261" customFormat="1" x14ac:dyDescent="0.25"/>
    <row r="31262" customFormat="1" x14ac:dyDescent="0.25"/>
    <row r="31263" customFormat="1" x14ac:dyDescent="0.25"/>
    <row r="31264" customFormat="1" x14ac:dyDescent="0.25"/>
    <row r="31265" customFormat="1" x14ac:dyDescent="0.25"/>
    <row r="31266" customFormat="1" x14ac:dyDescent="0.25"/>
    <row r="31267" customFormat="1" x14ac:dyDescent="0.25"/>
    <row r="31268" customFormat="1" x14ac:dyDescent="0.25"/>
    <row r="31269" customFormat="1" x14ac:dyDescent="0.25"/>
    <row r="31270" customFormat="1" x14ac:dyDescent="0.25"/>
    <row r="31271" customFormat="1" x14ac:dyDescent="0.25"/>
    <row r="31272" customFormat="1" x14ac:dyDescent="0.25"/>
    <row r="31273" customFormat="1" x14ac:dyDescent="0.25"/>
    <row r="31274" customFormat="1" x14ac:dyDescent="0.25"/>
    <row r="31275" customFormat="1" x14ac:dyDescent="0.25"/>
    <row r="31276" customFormat="1" x14ac:dyDescent="0.25"/>
    <row r="31277" customFormat="1" x14ac:dyDescent="0.25"/>
    <row r="31278" customFormat="1" x14ac:dyDescent="0.25"/>
    <row r="31279" customFormat="1" x14ac:dyDescent="0.25"/>
    <row r="31280" customFormat="1" x14ac:dyDescent="0.25"/>
    <row r="31281" customFormat="1" x14ac:dyDescent="0.25"/>
    <row r="31282" customFormat="1" x14ac:dyDescent="0.25"/>
    <row r="31283" customFormat="1" x14ac:dyDescent="0.25"/>
    <row r="31284" customFormat="1" x14ac:dyDescent="0.25"/>
    <row r="31285" customFormat="1" x14ac:dyDescent="0.25"/>
    <row r="31286" customFormat="1" x14ac:dyDescent="0.25"/>
    <row r="31287" customFormat="1" x14ac:dyDescent="0.25"/>
    <row r="31288" customFormat="1" x14ac:dyDescent="0.25"/>
    <row r="31289" customFormat="1" x14ac:dyDescent="0.25"/>
    <row r="31290" customFormat="1" x14ac:dyDescent="0.25"/>
    <row r="31291" customFormat="1" x14ac:dyDescent="0.25"/>
    <row r="31292" customFormat="1" x14ac:dyDescent="0.25"/>
    <row r="31293" customFormat="1" x14ac:dyDescent="0.25"/>
    <row r="31294" customFormat="1" x14ac:dyDescent="0.25"/>
    <row r="31295" customFormat="1" x14ac:dyDescent="0.25"/>
    <row r="31296" customFormat="1" x14ac:dyDescent="0.25"/>
    <row r="31297" customFormat="1" x14ac:dyDescent="0.25"/>
    <row r="31298" customFormat="1" x14ac:dyDescent="0.25"/>
    <row r="31299" customFormat="1" x14ac:dyDescent="0.25"/>
    <row r="31300" customFormat="1" x14ac:dyDescent="0.25"/>
    <row r="31301" customFormat="1" x14ac:dyDescent="0.25"/>
    <row r="31302" customFormat="1" x14ac:dyDescent="0.25"/>
    <row r="31303" customFormat="1" x14ac:dyDescent="0.25"/>
    <row r="31304" customFormat="1" x14ac:dyDescent="0.25"/>
    <row r="31305" customFormat="1" x14ac:dyDescent="0.25"/>
    <row r="31306" customFormat="1" x14ac:dyDescent="0.25"/>
    <row r="31307" customFormat="1" x14ac:dyDescent="0.25"/>
    <row r="31308" customFormat="1" x14ac:dyDescent="0.25"/>
    <row r="31309" customFormat="1" x14ac:dyDescent="0.25"/>
    <row r="31310" customFormat="1" x14ac:dyDescent="0.25"/>
    <row r="31311" customFormat="1" x14ac:dyDescent="0.25"/>
    <row r="31312" customFormat="1" x14ac:dyDescent="0.25"/>
    <row r="31313" customFormat="1" x14ac:dyDescent="0.25"/>
    <row r="31314" customFormat="1" x14ac:dyDescent="0.25"/>
    <row r="31315" customFormat="1" x14ac:dyDescent="0.25"/>
    <row r="31316" customFormat="1" x14ac:dyDescent="0.25"/>
    <row r="31317" customFormat="1" x14ac:dyDescent="0.25"/>
    <row r="31318" customFormat="1" x14ac:dyDescent="0.25"/>
    <row r="31319" customFormat="1" x14ac:dyDescent="0.25"/>
    <row r="31320" customFormat="1" x14ac:dyDescent="0.25"/>
    <row r="31321" customFormat="1" x14ac:dyDescent="0.25"/>
    <row r="31322" customFormat="1" x14ac:dyDescent="0.25"/>
    <row r="31323" customFormat="1" x14ac:dyDescent="0.25"/>
    <row r="31324" customFormat="1" x14ac:dyDescent="0.25"/>
    <row r="31325" customFormat="1" x14ac:dyDescent="0.25"/>
    <row r="31326" customFormat="1" x14ac:dyDescent="0.25"/>
    <row r="31327" customFormat="1" x14ac:dyDescent="0.25"/>
    <row r="31328" customFormat="1" x14ac:dyDescent="0.25"/>
    <row r="31329" customFormat="1" x14ac:dyDescent="0.25"/>
    <row r="31330" customFormat="1" x14ac:dyDescent="0.25"/>
    <row r="31331" customFormat="1" x14ac:dyDescent="0.25"/>
    <row r="31332" customFormat="1" x14ac:dyDescent="0.25"/>
    <row r="31333" customFormat="1" x14ac:dyDescent="0.25"/>
    <row r="31334" customFormat="1" x14ac:dyDescent="0.25"/>
    <row r="31335" customFormat="1" x14ac:dyDescent="0.25"/>
    <row r="31336" customFormat="1" x14ac:dyDescent="0.25"/>
    <row r="31337" customFormat="1" x14ac:dyDescent="0.25"/>
    <row r="31338" customFormat="1" x14ac:dyDescent="0.25"/>
    <row r="31339" customFormat="1" x14ac:dyDescent="0.25"/>
    <row r="31340" customFormat="1" x14ac:dyDescent="0.25"/>
    <row r="31341" customFormat="1" x14ac:dyDescent="0.25"/>
    <row r="31342" customFormat="1" x14ac:dyDescent="0.25"/>
    <row r="31343" customFormat="1" x14ac:dyDescent="0.25"/>
    <row r="31344" customFormat="1" x14ac:dyDescent="0.25"/>
    <row r="31345" customFormat="1" x14ac:dyDescent="0.25"/>
    <row r="31346" customFormat="1" x14ac:dyDescent="0.25"/>
    <row r="31347" customFormat="1" x14ac:dyDescent="0.25"/>
    <row r="31348" customFormat="1" x14ac:dyDescent="0.25"/>
    <row r="31349" customFormat="1" x14ac:dyDescent="0.25"/>
    <row r="31350" customFormat="1" x14ac:dyDescent="0.25"/>
    <row r="31351" customFormat="1" x14ac:dyDescent="0.25"/>
    <row r="31352" customFormat="1" x14ac:dyDescent="0.25"/>
    <row r="31353" customFormat="1" x14ac:dyDescent="0.25"/>
    <row r="31354" customFormat="1" x14ac:dyDescent="0.25"/>
    <row r="31355" customFormat="1" x14ac:dyDescent="0.25"/>
    <row r="31356" customFormat="1" x14ac:dyDescent="0.25"/>
    <row r="31357" customFormat="1" x14ac:dyDescent="0.25"/>
    <row r="31358" customFormat="1" x14ac:dyDescent="0.25"/>
    <row r="31359" customFormat="1" x14ac:dyDescent="0.25"/>
    <row r="31360" customFormat="1" x14ac:dyDescent="0.25"/>
    <row r="31361" customFormat="1" x14ac:dyDescent="0.25"/>
    <row r="31362" customFormat="1" x14ac:dyDescent="0.25"/>
    <row r="31363" customFormat="1" x14ac:dyDescent="0.25"/>
    <row r="31364" customFormat="1" x14ac:dyDescent="0.25"/>
    <row r="31365" customFormat="1" x14ac:dyDescent="0.25"/>
    <row r="31366" customFormat="1" x14ac:dyDescent="0.25"/>
    <row r="31367" customFormat="1" x14ac:dyDescent="0.25"/>
    <row r="31368" customFormat="1" x14ac:dyDescent="0.25"/>
    <row r="31369" customFormat="1" x14ac:dyDescent="0.25"/>
    <row r="31370" customFormat="1" x14ac:dyDescent="0.25"/>
    <row r="31371" customFormat="1" x14ac:dyDescent="0.25"/>
    <row r="31372" customFormat="1" x14ac:dyDescent="0.25"/>
    <row r="31373" customFormat="1" x14ac:dyDescent="0.25"/>
    <row r="31374" customFormat="1" x14ac:dyDescent="0.25"/>
    <row r="31375" customFormat="1" x14ac:dyDescent="0.25"/>
    <row r="31376" customFormat="1" x14ac:dyDescent="0.25"/>
    <row r="31377" customFormat="1" x14ac:dyDescent="0.25"/>
    <row r="31378" customFormat="1" x14ac:dyDescent="0.25"/>
    <row r="31379" customFormat="1" x14ac:dyDescent="0.25"/>
    <row r="31380" customFormat="1" x14ac:dyDescent="0.25"/>
    <row r="31381" customFormat="1" x14ac:dyDescent="0.25"/>
    <row r="31382" customFormat="1" x14ac:dyDescent="0.25"/>
    <row r="31383" customFormat="1" x14ac:dyDescent="0.25"/>
    <row r="31384" customFormat="1" x14ac:dyDescent="0.25"/>
    <row r="31385" customFormat="1" x14ac:dyDescent="0.25"/>
    <row r="31386" customFormat="1" x14ac:dyDescent="0.25"/>
    <row r="31387" customFormat="1" x14ac:dyDescent="0.25"/>
    <row r="31388" customFormat="1" x14ac:dyDescent="0.25"/>
    <row r="31389" customFormat="1" x14ac:dyDescent="0.25"/>
    <row r="31390" customFormat="1" x14ac:dyDescent="0.25"/>
    <row r="31391" customFormat="1" x14ac:dyDescent="0.25"/>
    <row r="31392" customFormat="1" x14ac:dyDescent="0.25"/>
    <row r="31393" customFormat="1" x14ac:dyDescent="0.25"/>
    <row r="31394" customFormat="1" x14ac:dyDescent="0.25"/>
    <row r="31395" customFormat="1" x14ac:dyDescent="0.25"/>
    <row r="31396" customFormat="1" x14ac:dyDescent="0.25"/>
    <row r="31397" customFormat="1" x14ac:dyDescent="0.25"/>
    <row r="31398" customFormat="1" x14ac:dyDescent="0.25"/>
    <row r="31399" customFormat="1" x14ac:dyDescent="0.25"/>
    <row r="31400" customFormat="1" x14ac:dyDescent="0.25"/>
    <row r="31401" customFormat="1" x14ac:dyDescent="0.25"/>
    <row r="31402" customFormat="1" x14ac:dyDescent="0.25"/>
    <row r="31403" customFormat="1" x14ac:dyDescent="0.25"/>
    <row r="31404" customFormat="1" x14ac:dyDescent="0.25"/>
    <row r="31405" customFormat="1" x14ac:dyDescent="0.25"/>
    <row r="31406" customFormat="1" x14ac:dyDescent="0.25"/>
    <row r="31407" customFormat="1" x14ac:dyDescent="0.25"/>
    <row r="31408" customFormat="1" x14ac:dyDescent="0.25"/>
    <row r="31409" customFormat="1" x14ac:dyDescent="0.25"/>
    <row r="31410" customFormat="1" x14ac:dyDescent="0.25"/>
    <row r="31411" customFormat="1" x14ac:dyDescent="0.25"/>
    <row r="31412" customFormat="1" x14ac:dyDescent="0.25"/>
    <row r="31413" customFormat="1" x14ac:dyDescent="0.25"/>
    <row r="31414" customFormat="1" x14ac:dyDescent="0.25"/>
    <row r="31415" customFormat="1" x14ac:dyDescent="0.25"/>
    <row r="31416" customFormat="1" x14ac:dyDescent="0.25"/>
    <row r="31417" customFormat="1" x14ac:dyDescent="0.25"/>
    <row r="31418" customFormat="1" x14ac:dyDescent="0.25"/>
    <row r="31419" customFormat="1" x14ac:dyDescent="0.25"/>
    <row r="31420" customFormat="1" x14ac:dyDescent="0.25"/>
    <row r="31421" customFormat="1" x14ac:dyDescent="0.25"/>
    <row r="31422" customFormat="1" x14ac:dyDescent="0.25"/>
    <row r="31423" customFormat="1" x14ac:dyDescent="0.25"/>
    <row r="31424" customFormat="1" x14ac:dyDescent="0.25"/>
    <row r="31425" customFormat="1" x14ac:dyDescent="0.25"/>
    <row r="31426" customFormat="1" x14ac:dyDescent="0.25"/>
    <row r="31427" customFormat="1" x14ac:dyDescent="0.25"/>
    <row r="31428" customFormat="1" x14ac:dyDescent="0.25"/>
    <row r="31429" customFormat="1" x14ac:dyDescent="0.25"/>
    <row r="31430" customFormat="1" x14ac:dyDescent="0.25"/>
    <row r="31431" customFormat="1" x14ac:dyDescent="0.25"/>
    <row r="31432" customFormat="1" x14ac:dyDescent="0.25"/>
    <row r="31433" customFormat="1" x14ac:dyDescent="0.25"/>
    <row r="31434" customFormat="1" x14ac:dyDescent="0.25"/>
    <row r="31435" customFormat="1" x14ac:dyDescent="0.25"/>
    <row r="31436" customFormat="1" x14ac:dyDescent="0.25"/>
    <row r="31437" customFormat="1" x14ac:dyDescent="0.25"/>
    <row r="31438" customFormat="1" x14ac:dyDescent="0.25"/>
    <row r="31439" customFormat="1" x14ac:dyDescent="0.25"/>
    <row r="31440" customFormat="1" x14ac:dyDescent="0.25"/>
    <row r="31441" customFormat="1" x14ac:dyDescent="0.25"/>
    <row r="31442" customFormat="1" x14ac:dyDescent="0.25"/>
    <row r="31443" customFormat="1" x14ac:dyDescent="0.25"/>
    <row r="31444" customFormat="1" x14ac:dyDescent="0.25"/>
    <row r="31445" customFormat="1" x14ac:dyDescent="0.25"/>
    <row r="31446" customFormat="1" x14ac:dyDescent="0.25"/>
    <row r="31447" customFormat="1" x14ac:dyDescent="0.25"/>
    <row r="31448" customFormat="1" x14ac:dyDescent="0.25"/>
    <row r="31449" customFormat="1" x14ac:dyDescent="0.25"/>
    <row r="31450" customFormat="1" x14ac:dyDescent="0.25"/>
    <row r="31451" customFormat="1" x14ac:dyDescent="0.25"/>
    <row r="31452" customFormat="1" x14ac:dyDescent="0.25"/>
    <row r="31453" customFormat="1" x14ac:dyDescent="0.25"/>
    <row r="31454" customFormat="1" x14ac:dyDescent="0.25"/>
    <row r="31455" customFormat="1" x14ac:dyDescent="0.25"/>
    <row r="31456" customFormat="1" x14ac:dyDescent="0.25"/>
    <row r="31457" customFormat="1" x14ac:dyDescent="0.25"/>
    <row r="31458" customFormat="1" x14ac:dyDescent="0.25"/>
    <row r="31459" customFormat="1" x14ac:dyDescent="0.25"/>
    <row r="31460" customFormat="1" x14ac:dyDescent="0.25"/>
    <row r="31461" customFormat="1" x14ac:dyDescent="0.25"/>
    <row r="31462" customFormat="1" x14ac:dyDescent="0.25"/>
    <row r="31463" customFormat="1" x14ac:dyDescent="0.25"/>
    <row r="31464" customFormat="1" x14ac:dyDescent="0.25"/>
    <row r="31465" customFormat="1" x14ac:dyDescent="0.25"/>
    <row r="31466" customFormat="1" x14ac:dyDescent="0.25"/>
    <row r="31467" customFormat="1" x14ac:dyDescent="0.25"/>
    <row r="31468" customFormat="1" x14ac:dyDescent="0.25"/>
    <row r="31469" customFormat="1" x14ac:dyDescent="0.25"/>
    <row r="31470" customFormat="1" x14ac:dyDescent="0.25"/>
    <row r="31471" customFormat="1" x14ac:dyDescent="0.25"/>
    <row r="31472" customFormat="1" x14ac:dyDescent="0.25"/>
    <row r="31473" customFormat="1" x14ac:dyDescent="0.25"/>
    <row r="31474" customFormat="1" x14ac:dyDescent="0.25"/>
    <row r="31475" customFormat="1" x14ac:dyDescent="0.25"/>
    <row r="31476" customFormat="1" x14ac:dyDescent="0.25"/>
    <row r="31477" customFormat="1" x14ac:dyDescent="0.25"/>
    <row r="31478" customFormat="1" x14ac:dyDescent="0.25"/>
    <row r="31479" customFormat="1" x14ac:dyDescent="0.25"/>
    <row r="31480" customFormat="1" x14ac:dyDescent="0.25"/>
    <row r="31481" customFormat="1" x14ac:dyDescent="0.25"/>
    <row r="31482" customFormat="1" x14ac:dyDescent="0.25"/>
    <row r="31483" customFormat="1" x14ac:dyDescent="0.25"/>
    <row r="31484" customFormat="1" x14ac:dyDescent="0.25"/>
    <row r="31485" customFormat="1" x14ac:dyDescent="0.25"/>
    <row r="31486" customFormat="1" x14ac:dyDescent="0.25"/>
    <row r="31487" customFormat="1" x14ac:dyDescent="0.25"/>
    <row r="31488" customFormat="1" x14ac:dyDescent="0.25"/>
    <row r="31489" customFormat="1" x14ac:dyDescent="0.25"/>
    <row r="31490" customFormat="1" x14ac:dyDescent="0.25"/>
    <row r="31491" customFormat="1" x14ac:dyDescent="0.25"/>
    <row r="31492" customFormat="1" x14ac:dyDescent="0.25"/>
    <row r="31493" customFormat="1" x14ac:dyDescent="0.25"/>
    <row r="31494" customFormat="1" x14ac:dyDescent="0.25"/>
    <row r="31495" customFormat="1" x14ac:dyDescent="0.25"/>
    <row r="31496" customFormat="1" x14ac:dyDescent="0.25"/>
    <row r="31497" customFormat="1" x14ac:dyDescent="0.25"/>
    <row r="31498" customFormat="1" x14ac:dyDescent="0.25"/>
    <row r="31499" customFormat="1" x14ac:dyDescent="0.25"/>
    <row r="31500" customFormat="1" x14ac:dyDescent="0.25"/>
    <row r="31501" customFormat="1" x14ac:dyDescent="0.25"/>
    <row r="31502" customFormat="1" x14ac:dyDescent="0.25"/>
    <row r="31503" customFormat="1" x14ac:dyDescent="0.25"/>
    <row r="31504" customFormat="1" x14ac:dyDescent="0.25"/>
    <row r="31505" customFormat="1" x14ac:dyDescent="0.25"/>
    <row r="31506" customFormat="1" x14ac:dyDescent="0.25"/>
    <row r="31507" customFormat="1" x14ac:dyDescent="0.25"/>
    <row r="31508" customFormat="1" x14ac:dyDescent="0.25"/>
    <row r="31509" customFormat="1" x14ac:dyDescent="0.25"/>
    <row r="31510" customFormat="1" x14ac:dyDescent="0.25"/>
    <row r="31511" customFormat="1" x14ac:dyDescent="0.25"/>
    <row r="31512" customFormat="1" x14ac:dyDescent="0.25"/>
    <row r="31513" customFormat="1" x14ac:dyDescent="0.25"/>
    <row r="31514" customFormat="1" x14ac:dyDescent="0.25"/>
    <row r="31515" customFormat="1" x14ac:dyDescent="0.25"/>
    <row r="31516" customFormat="1" x14ac:dyDescent="0.25"/>
    <row r="31517" customFormat="1" x14ac:dyDescent="0.25"/>
    <row r="31518" customFormat="1" x14ac:dyDescent="0.25"/>
    <row r="31519" customFormat="1" x14ac:dyDescent="0.25"/>
    <row r="31520" customFormat="1" x14ac:dyDescent="0.25"/>
    <row r="31521" customFormat="1" x14ac:dyDescent="0.25"/>
    <row r="31522" customFormat="1" x14ac:dyDescent="0.25"/>
    <row r="31523" customFormat="1" x14ac:dyDescent="0.25"/>
    <row r="31524" customFormat="1" x14ac:dyDescent="0.25"/>
    <row r="31525" customFormat="1" x14ac:dyDescent="0.25"/>
    <row r="31526" customFormat="1" x14ac:dyDescent="0.25"/>
    <row r="31527" customFormat="1" x14ac:dyDescent="0.25"/>
    <row r="31528" customFormat="1" x14ac:dyDescent="0.25"/>
    <row r="31529" customFormat="1" x14ac:dyDescent="0.25"/>
    <row r="31530" customFormat="1" x14ac:dyDescent="0.25"/>
    <row r="31531" customFormat="1" x14ac:dyDescent="0.25"/>
    <row r="31532" customFormat="1" x14ac:dyDescent="0.25"/>
    <row r="31533" customFormat="1" x14ac:dyDescent="0.25"/>
    <row r="31534" customFormat="1" x14ac:dyDescent="0.25"/>
    <row r="31535" customFormat="1" x14ac:dyDescent="0.25"/>
    <row r="31536" customFormat="1" x14ac:dyDescent="0.25"/>
    <row r="31537" customFormat="1" x14ac:dyDescent="0.25"/>
    <row r="31538" customFormat="1" x14ac:dyDescent="0.25"/>
    <row r="31539" customFormat="1" x14ac:dyDescent="0.25"/>
    <row r="31540" customFormat="1" x14ac:dyDescent="0.25"/>
    <row r="31541" customFormat="1" x14ac:dyDescent="0.25"/>
    <row r="31542" customFormat="1" x14ac:dyDescent="0.25"/>
    <row r="31543" customFormat="1" x14ac:dyDescent="0.25"/>
    <row r="31544" customFormat="1" x14ac:dyDescent="0.25"/>
    <row r="31545" customFormat="1" x14ac:dyDescent="0.25"/>
    <row r="31546" customFormat="1" x14ac:dyDescent="0.25"/>
    <row r="31547" customFormat="1" x14ac:dyDescent="0.25"/>
    <row r="31548" customFormat="1" x14ac:dyDescent="0.25"/>
    <row r="31549" customFormat="1" x14ac:dyDescent="0.25"/>
    <row r="31550" customFormat="1" x14ac:dyDescent="0.25"/>
    <row r="31551" customFormat="1" x14ac:dyDescent="0.25"/>
    <row r="31552" customFormat="1" x14ac:dyDescent="0.25"/>
    <row r="31553" customFormat="1" x14ac:dyDescent="0.25"/>
    <row r="31554" customFormat="1" x14ac:dyDescent="0.25"/>
    <row r="31555" customFormat="1" x14ac:dyDescent="0.25"/>
    <row r="31556" customFormat="1" x14ac:dyDescent="0.25"/>
    <row r="31557" customFormat="1" x14ac:dyDescent="0.25"/>
    <row r="31558" customFormat="1" x14ac:dyDescent="0.25"/>
    <row r="31559" customFormat="1" x14ac:dyDescent="0.25"/>
    <row r="31560" customFormat="1" x14ac:dyDescent="0.25"/>
    <row r="31561" customFormat="1" x14ac:dyDescent="0.25"/>
    <row r="31562" customFormat="1" x14ac:dyDescent="0.25"/>
    <row r="31563" customFormat="1" x14ac:dyDescent="0.25"/>
    <row r="31564" customFormat="1" x14ac:dyDescent="0.25"/>
    <row r="31565" customFormat="1" x14ac:dyDescent="0.25"/>
    <row r="31566" customFormat="1" x14ac:dyDescent="0.25"/>
    <row r="31567" customFormat="1" x14ac:dyDescent="0.25"/>
    <row r="31568" customFormat="1" x14ac:dyDescent="0.25"/>
    <row r="31569" customFormat="1" x14ac:dyDescent="0.25"/>
    <row r="31570" customFormat="1" x14ac:dyDescent="0.25"/>
    <row r="31571" customFormat="1" x14ac:dyDescent="0.25"/>
    <row r="31572" customFormat="1" x14ac:dyDescent="0.25"/>
    <row r="31573" customFormat="1" x14ac:dyDescent="0.25"/>
    <row r="31574" customFormat="1" x14ac:dyDescent="0.25"/>
    <row r="31575" customFormat="1" x14ac:dyDescent="0.25"/>
    <row r="31576" customFormat="1" x14ac:dyDescent="0.25"/>
    <row r="31577" customFormat="1" x14ac:dyDescent="0.25"/>
    <row r="31578" customFormat="1" x14ac:dyDescent="0.25"/>
    <row r="31579" customFormat="1" x14ac:dyDescent="0.25"/>
    <row r="31580" customFormat="1" x14ac:dyDescent="0.25"/>
    <row r="31581" customFormat="1" x14ac:dyDescent="0.25"/>
    <row r="31582" customFormat="1" x14ac:dyDescent="0.25"/>
    <row r="31583" customFormat="1" x14ac:dyDescent="0.25"/>
    <row r="31584" customFormat="1" x14ac:dyDescent="0.25"/>
    <row r="31585" customFormat="1" x14ac:dyDescent="0.25"/>
    <row r="31586" customFormat="1" x14ac:dyDescent="0.25"/>
    <row r="31587" customFormat="1" x14ac:dyDescent="0.25"/>
    <row r="31588" customFormat="1" x14ac:dyDescent="0.25"/>
    <row r="31589" customFormat="1" x14ac:dyDescent="0.25"/>
    <row r="31590" customFormat="1" x14ac:dyDescent="0.25"/>
    <row r="31591" customFormat="1" x14ac:dyDescent="0.25"/>
    <row r="31592" customFormat="1" x14ac:dyDescent="0.25"/>
    <row r="31593" customFormat="1" x14ac:dyDescent="0.25"/>
    <row r="31594" customFormat="1" x14ac:dyDescent="0.25"/>
    <row r="31595" customFormat="1" x14ac:dyDescent="0.25"/>
    <row r="31596" customFormat="1" x14ac:dyDescent="0.25"/>
    <row r="31597" customFormat="1" x14ac:dyDescent="0.25"/>
    <row r="31598" customFormat="1" x14ac:dyDescent="0.25"/>
    <row r="31599" customFormat="1" x14ac:dyDescent="0.25"/>
    <row r="31600" customFormat="1" x14ac:dyDescent="0.25"/>
    <row r="31601" customFormat="1" x14ac:dyDescent="0.25"/>
    <row r="31602" customFormat="1" x14ac:dyDescent="0.25"/>
    <row r="31603" customFormat="1" x14ac:dyDescent="0.25"/>
    <row r="31604" customFormat="1" x14ac:dyDescent="0.25"/>
    <row r="31605" customFormat="1" x14ac:dyDescent="0.25"/>
    <row r="31606" customFormat="1" x14ac:dyDescent="0.25"/>
    <row r="31607" customFormat="1" x14ac:dyDescent="0.25"/>
    <row r="31608" customFormat="1" x14ac:dyDescent="0.25"/>
    <row r="31609" customFormat="1" x14ac:dyDescent="0.25"/>
    <row r="31610" customFormat="1" x14ac:dyDescent="0.25"/>
    <row r="31611" customFormat="1" x14ac:dyDescent="0.25"/>
    <row r="31612" customFormat="1" x14ac:dyDescent="0.25"/>
    <row r="31613" customFormat="1" x14ac:dyDescent="0.25"/>
    <row r="31614" customFormat="1" x14ac:dyDescent="0.25"/>
    <row r="31615" customFormat="1" x14ac:dyDescent="0.25"/>
    <row r="31616" customFormat="1" x14ac:dyDescent="0.25"/>
    <row r="31617" customFormat="1" x14ac:dyDescent="0.25"/>
    <row r="31618" customFormat="1" x14ac:dyDescent="0.25"/>
    <row r="31619" customFormat="1" x14ac:dyDescent="0.25"/>
    <row r="31620" customFormat="1" x14ac:dyDescent="0.25"/>
    <row r="31621" customFormat="1" x14ac:dyDescent="0.25"/>
    <row r="31622" customFormat="1" x14ac:dyDescent="0.25"/>
    <row r="31623" customFormat="1" x14ac:dyDescent="0.25"/>
    <row r="31624" customFormat="1" x14ac:dyDescent="0.25"/>
    <row r="31625" customFormat="1" x14ac:dyDescent="0.25"/>
    <row r="31626" customFormat="1" x14ac:dyDescent="0.25"/>
    <row r="31627" customFormat="1" x14ac:dyDescent="0.25"/>
    <row r="31628" customFormat="1" x14ac:dyDescent="0.25"/>
    <row r="31629" customFormat="1" x14ac:dyDescent="0.25"/>
    <row r="31630" customFormat="1" x14ac:dyDescent="0.25"/>
    <row r="31631" customFormat="1" x14ac:dyDescent="0.25"/>
    <row r="31632" customFormat="1" x14ac:dyDescent="0.25"/>
    <row r="31633" customFormat="1" x14ac:dyDescent="0.25"/>
    <row r="31634" customFormat="1" x14ac:dyDescent="0.25"/>
    <row r="31635" customFormat="1" x14ac:dyDescent="0.25"/>
    <row r="31636" customFormat="1" x14ac:dyDescent="0.25"/>
    <row r="31637" customFormat="1" x14ac:dyDescent="0.25"/>
    <row r="31638" customFormat="1" x14ac:dyDescent="0.25"/>
    <row r="31639" customFormat="1" x14ac:dyDescent="0.25"/>
    <row r="31640" customFormat="1" x14ac:dyDescent="0.25"/>
    <row r="31641" customFormat="1" x14ac:dyDescent="0.25"/>
    <row r="31642" customFormat="1" x14ac:dyDescent="0.25"/>
    <row r="31643" customFormat="1" x14ac:dyDescent="0.25"/>
    <row r="31644" customFormat="1" x14ac:dyDescent="0.25"/>
    <row r="31645" customFormat="1" x14ac:dyDescent="0.25"/>
    <row r="31646" customFormat="1" x14ac:dyDescent="0.25"/>
    <row r="31647" customFormat="1" x14ac:dyDescent="0.25"/>
    <row r="31648" customFormat="1" x14ac:dyDescent="0.25"/>
    <row r="31649" customFormat="1" x14ac:dyDescent="0.25"/>
    <row r="31650" customFormat="1" x14ac:dyDescent="0.25"/>
    <row r="31651" customFormat="1" x14ac:dyDescent="0.25"/>
    <row r="31652" customFormat="1" x14ac:dyDescent="0.25"/>
    <row r="31653" customFormat="1" x14ac:dyDescent="0.25"/>
    <row r="31654" customFormat="1" x14ac:dyDescent="0.25"/>
    <row r="31655" customFormat="1" x14ac:dyDescent="0.25"/>
    <row r="31656" customFormat="1" x14ac:dyDescent="0.25"/>
    <row r="31657" customFormat="1" x14ac:dyDescent="0.25"/>
    <row r="31658" customFormat="1" x14ac:dyDescent="0.25"/>
    <row r="31659" customFormat="1" x14ac:dyDescent="0.25"/>
    <row r="31660" customFormat="1" x14ac:dyDescent="0.25"/>
    <row r="31661" customFormat="1" x14ac:dyDescent="0.25"/>
    <row r="31662" customFormat="1" x14ac:dyDescent="0.25"/>
    <row r="31663" customFormat="1" x14ac:dyDescent="0.25"/>
    <row r="31664" customFormat="1" x14ac:dyDescent="0.25"/>
    <row r="31665" customFormat="1" x14ac:dyDescent="0.25"/>
    <row r="31666" customFormat="1" x14ac:dyDescent="0.25"/>
    <row r="31667" customFormat="1" x14ac:dyDescent="0.25"/>
    <row r="31668" customFormat="1" x14ac:dyDescent="0.25"/>
    <row r="31669" customFormat="1" x14ac:dyDescent="0.25"/>
    <row r="31670" customFormat="1" x14ac:dyDescent="0.25"/>
    <row r="31671" customFormat="1" x14ac:dyDescent="0.25"/>
    <row r="31672" customFormat="1" x14ac:dyDescent="0.25"/>
    <row r="31673" customFormat="1" x14ac:dyDescent="0.25"/>
    <row r="31674" customFormat="1" x14ac:dyDescent="0.25"/>
    <row r="31675" customFormat="1" x14ac:dyDescent="0.25"/>
    <row r="31676" customFormat="1" x14ac:dyDescent="0.25"/>
    <row r="31677" customFormat="1" x14ac:dyDescent="0.25"/>
    <row r="31678" customFormat="1" x14ac:dyDescent="0.25"/>
    <row r="31679" customFormat="1" x14ac:dyDescent="0.25"/>
    <row r="31680" customFormat="1" x14ac:dyDescent="0.25"/>
    <row r="31681" customFormat="1" x14ac:dyDescent="0.25"/>
    <row r="31682" customFormat="1" x14ac:dyDescent="0.25"/>
    <row r="31683" customFormat="1" x14ac:dyDescent="0.25"/>
    <row r="31684" customFormat="1" x14ac:dyDescent="0.25"/>
    <row r="31685" customFormat="1" x14ac:dyDescent="0.25"/>
    <row r="31686" customFormat="1" x14ac:dyDescent="0.25"/>
    <row r="31687" customFormat="1" x14ac:dyDescent="0.25"/>
    <row r="31688" customFormat="1" x14ac:dyDescent="0.25"/>
    <row r="31689" customFormat="1" x14ac:dyDescent="0.25"/>
    <row r="31690" customFormat="1" x14ac:dyDescent="0.25"/>
    <row r="31691" customFormat="1" x14ac:dyDescent="0.25"/>
    <row r="31692" customFormat="1" x14ac:dyDescent="0.25"/>
    <row r="31693" customFormat="1" x14ac:dyDescent="0.25"/>
    <row r="31694" customFormat="1" x14ac:dyDescent="0.25"/>
    <row r="31695" customFormat="1" x14ac:dyDescent="0.25"/>
    <row r="31696" customFormat="1" x14ac:dyDescent="0.25"/>
    <row r="31697" customFormat="1" x14ac:dyDescent="0.25"/>
    <row r="31698" customFormat="1" x14ac:dyDescent="0.25"/>
    <row r="31699" customFormat="1" x14ac:dyDescent="0.25"/>
    <row r="31700" customFormat="1" x14ac:dyDescent="0.25"/>
    <row r="31701" customFormat="1" x14ac:dyDescent="0.25"/>
    <row r="31702" customFormat="1" x14ac:dyDescent="0.25"/>
    <row r="31703" customFormat="1" x14ac:dyDescent="0.25"/>
    <row r="31704" customFormat="1" x14ac:dyDescent="0.25"/>
    <row r="31705" customFormat="1" x14ac:dyDescent="0.25"/>
    <row r="31706" customFormat="1" x14ac:dyDescent="0.25"/>
    <row r="31707" customFormat="1" x14ac:dyDescent="0.25"/>
    <row r="31708" customFormat="1" x14ac:dyDescent="0.25"/>
    <row r="31709" customFormat="1" x14ac:dyDescent="0.25"/>
    <row r="31710" customFormat="1" x14ac:dyDescent="0.25"/>
    <row r="31711" customFormat="1" x14ac:dyDescent="0.25"/>
    <row r="31712" customFormat="1" x14ac:dyDescent="0.25"/>
    <row r="31713" customFormat="1" x14ac:dyDescent="0.25"/>
    <row r="31714" customFormat="1" x14ac:dyDescent="0.25"/>
    <row r="31715" customFormat="1" x14ac:dyDescent="0.25"/>
    <row r="31716" customFormat="1" x14ac:dyDescent="0.25"/>
    <row r="31717" customFormat="1" x14ac:dyDescent="0.25"/>
    <row r="31718" customFormat="1" x14ac:dyDescent="0.25"/>
    <row r="31719" customFormat="1" x14ac:dyDescent="0.25"/>
    <row r="31720" customFormat="1" x14ac:dyDescent="0.25"/>
    <row r="31721" customFormat="1" x14ac:dyDescent="0.25"/>
    <row r="31722" customFormat="1" x14ac:dyDescent="0.25"/>
    <row r="31723" customFormat="1" x14ac:dyDescent="0.25"/>
    <row r="31724" customFormat="1" x14ac:dyDescent="0.25"/>
    <row r="31725" customFormat="1" x14ac:dyDescent="0.25"/>
    <row r="31726" customFormat="1" x14ac:dyDescent="0.25"/>
    <row r="31727" customFormat="1" x14ac:dyDescent="0.25"/>
    <row r="31728" customFormat="1" x14ac:dyDescent="0.25"/>
    <row r="31729" customFormat="1" x14ac:dyDescent="0.25"/>
    <row r="31730" customFormat="1" x14ac:dyDescent="0.25"/>
    <row r="31731" customFormat="1" x14ac:dyDescent="0.25"/>
    <row r="31732" customFormat="1" x14ac:dyDescent="0.25"/>
    <row r="31733" customFormat="1" x14ac:dyDescent="0.25"/>
    <row r="31734" customFormat="1" x14ac:dyDescent="0.25"/>
    <row r="31735" customFormat="1" x14ac:dyDescent="0.25"/>
    <row r="31736" customFormat="1" x14ac:dyDescent="0.25"/>
    <row r="31737" customFormat="1" x14ac:dyDescent="0.25"/>
    <row r="31738" customFormat="1" x14ac:dyDescent="0.25"/>
    <row r="31739" customFormat="1" x14ac:dyDescent="0.25"/>
    <row r="31740" customFormat="1" x14ac:dyDescent="0.25"/>
    <row r="31741" customFormat="1" x14ac:dyDescent="0.25"/>
    <row r="31742" customFormat="1" x14ac:dyDescent="0.25"/>
    <row r="31743" customFormat="1" x14ac:dyDescent="0.25"/>
    <row r="31744" customFormat="1" x14ac:dyDescent="0.25"/>
    <row r="31745" customFormat="1" x14ac:dyDescent="0.25"/>
    <row r="31746" customFormat="1" x14ac:dyDescent="0.25"/>
    <row r="31747" customFormat="1" x14ac:dyDescent="0.25"/>
    <row r="31748" customFormat="1" x14ac:dyDescent="0.25"/>
    <row r="31749" customFormat="1" x14ac:dyDescent="0.25"/>
    <row r="31750" customFormat="1" x14ac:dyDescent="0.25"/>
    <row r="31751" customFormat="1" x14ac:dyDescent="0.25"/>
    <row r="31752" customFormat="1" x14ac:dyDescent="0.25"/>
    <row r="31753" customFormat="1" x14ac:dyDescent="0.25"/>
    <row r="31754" customFormat="1" x14ac:dyDescent="0.25"/>
    <row r="31755" customFormat="1" x14ac:dyDescent="0.25"/>
    <row r="31756" customFormat="1" x14ac:dyDescent="0.25"/>
    <row r="31757" customFormat="1" x14ac:dyDescent="0.25"/>
    <row r="31758" customFormat="1" x14ac:dyDescent="0.25"/>
    <row r="31759" customFormat="1" x14ac:dyDescent="0.25"/>
    <row r="31760" customFormat="1" x14ac:dyDescent="0.25"/>
    <row r="31761" customFormat="1" x14ac:dyDescent="0.25"/>
    <row r="31762" customFormat="1" x14ac:dyDescent="0.25"/>
    <row r="31763" customFormat="1" x14ac:dyDescent="0.25"/>
    <row r="31764" customFormat="1" x14ac:dyDescent="0.25"/>
    <row r="31765" customFormat="1" x14ac:dyDescent="0.25"/>
    <row r="31766" customFormat="1" x14ac:dyDescent="0.25"/>
    <row r="31767" customFormat="1" x14ac:dyDescent="0.25"/>
    <row r="31768" customFormat="1" x14ac:dyDescent="0.25"/>
    <row r="31769" customFormat="1" x14ac:dyDescent="0.25"/>
    <row r="31770" customFormat="1" x14ac:dyDescent="0.25"/>
    <row r="31771" customFormat="1" x14ac:dyDescent="0.25"/>
    <row r="31772" customFormat="1" x14ac:dyDescent="0.25"/>
    <row r="31773" customFormat="1" x14ac:dyDescent="0.25"/>
    <row r="31774" customFormat="1" x14ac:dyDescent="0.25"/>
    <row r="31775" customFormat="1" x14ac:dyDescent="0.25"/>
    <row r="31776" customFormat="1" x14ac:dyDescent="0.25"/>
    <row r="31777" customFormat="1" x14ac:dyDescent="0.25"/>
    <row r="31778" customFormat="1" x14ac:dyDescent="0.25"/>
    <row r="31779" customFormat="1" x14ac:dyDescent="0.25"/>
    <row r="31780" customFormat="1" x14ac:dyDescent="0.25"/>
    <row r="31781" customFormat="1" x14ac:dyDescent="0.25"/>
    <row r="31782" customFormat="1" x14ac:dyDescent="0.25"/>
    <row r="31783" customFormat="1" x14ac:dyDescent="0.25"/>
    <row r="31784" customFormat="1" x14ac:dyDescent="0.25"/>
    <row r="31785" customFormat="1" x14ac:dyDescent="0.25"/>
    <row r="31786" customFormat="1" x14ac:dyDescent="0.25"/>
    <row r="31787" customFormat="1" x14ac:dyDescent="0.25"/>
    <row r="31788" customFormat="1" x14ac:dyDescent="0.25"/>
    <row r="31789" customFormat="1" x14ac:dyDescent="0.25"/>
    <row r="31790" customFormat="1" x14ac:dyDescent="0.25"/>
    <row r="31791" customFormat="1" x14ac:dyDescent="0.25"/>
    <row r="31792" customFormat="1" x14ac:dyDescent="0.25"/>
    <row r="31793" customFormat="1" x14ac:dyDescent="0.25"/>
    <row r="31794" customFormat="1" x14ac:dyDescent="0.25"/>
    <row r="31795" customFormat="1" x14ac:dyDescent="0.25"/>
    <row r="31796" customFormat="1" x14ac:dyDescent="0.25"/>
    <row r="31797" customFormat="1" x14ac:dyDescent="0.25"/>
    <row r="31798" customFormat="1" x14ac:dyDescent="0.25"/>
    <row r="31799" customFormat="1" x14ac:dyDescent="0.25"/>
    <row r="31800" customFormat="1" x14ac:dyDescent="0.25"/>
    <row r="31801" customFormat="1" x14ac:dyDescent="0.25"/>
    <row r="31802" customFormat="1" x14ac:dyDescent="0.25"/>
    <row r="31803" customFormat="1" x14ac:dyDescent="0.25"/>
    <row r="31804" customFormat="1" x14ac:dyDescent="0.25"/>
    <row r="31805" customFormat="1" x14ac:dyDescent="0.25"/>
    <row r="31806" customFormat="1" x14ac:dyDescent="0.25"/>
    <row r="31807" customFormat="1" x14ac:dyDescent="0.25"/>
    <row r="31808" customFormat="1" x14ac:dyDescent="0.25"/>
    <row r="31809" customFormat="1" x14ac:dyDescent="0.25"/>
    <row r="31810" customFormat="1" x14ac:dyDescent="0.25"/>
    <row r="31811" customFormat="1" x14ac:dyDescent="0.25"/>
    <row r="31812" customFormat="1" x14ac:dyDescent="0.25"/>
    <row r="31813" customFormat="1" x14ac:dyDescent="0.25"/>
    <row r="31814" customFormat="1" x14ac:dyDescent="0.25"/>
    <row r="31815" customFormat="1" x14ac:dyDescent="0.25"/>
    <row r="31816" customFormat="1" x14ac:dyDescent="0.25"/>
    <row r="31817" customFormat="1" x14ac:dyDescent="0.25"/>
    <row r="31818" customFormat="1" x14ac:dyDescent="0.25"/>
    <row r="31819" customFormat="1" x14ac:dyDescent="0.25"/>
    <row r="31820" customFormat="1" x14ac:dyDescent="0.25"/>
    <row r="31821" customFormat="1" x14ac:dyDescent="0.25"/>
    <row r="31822" customFormat="1" x14ac:dyDescent="0.25"/>
    <row r="31823" customFormat="1" x14ac:dyDescent="0.25"/>
    <row r="31824" customFormat="1" x14ac:dyDescent="0.25"/>
    <row r="31825" customFormat="1" x14ac:dyDescent="0.25"/>
    <row r="31826" customFormat="1" x14ac:dyDescent="0.25"/>
    <row r="31827" customFormat="1" x14ac:dyDescent="0.25"/>
    <row r="31828" customFormat="1" x14ac:dyDescent="0.25"/>
    <row r="31829" customFormat="1" x14ac:dyDescent="0.25"/>
    <row r="31830" customFormat="1" x14ac:dyDescent="0.25"/>
    <row r="31831" customFormat="1" x14ac:dyDescent="0.25"/>
    <row r="31832" customFormat="1" x14ac:dyDescent="0.25"/>
    <row r="31833" customFormat="1" x14ac:dyDescent="0.25"/>
    <row r="31834" customFormat="1" x14ac:dyDescent="0.25"/>
    <row r="31835" customFormat="1" x14ac:dyDescent="0.25"/>
    <row r="31836" customFormat="1" x14ac:dyDescent="0.25"/>
    <row r="31837" customFormat="1" x14ac:dyDescent="0.25"/>
    <row r="31838" customFormat="1" x14ac:dyDescent="0.25"/>
    <row r="31839" customFormat="1" x14ac:dyDescent="0.25"/>
    <row r="31840" customFormat="1" x14ac:dyDescent="0.25"/>
    <row r="31841" customFormat="1" x14ac:dyDescent="0.25"/>
    <row r="31842" customFormat="1" x14ac:dyDescent="0.25"/>
    <row r="31843" customFormat="1" x14ac:dyDescent="0.25"/>
    <row r="31844" customFormat="1" x14ac:dyDescent="0.25"/>
    <row r="31845" customFormat="1" x14ac:dyDescent="0.25"/>
    <row r="31846" customFormat="1" x14ac:dyDescent="0.25"/>
    <row r="31847" customFormat="1" x14ac:dyDescent="0.25"/>
    <row r="31848" customFormat="1" x14ac:dyDescent="0.25"/>
    <row r="31849" customFormat="1" x14ac:dyDescent="0.25"/>
    <row r="31850" customFormat="1" x14ac:dyDescent="0.25"/>
    <row r="31851" customFormat="1" x14ac:dyDescent="0.25"/>
    <row r="31852" customFormat="1" x14ac:dyDescent="0.25"/>
    <row r="31853" customFormat="1" x14ac:dyDescent="0.25"/>
    <row r="31854" customFormat="1" x14ac:dyDescent="0.25"/>
    <row r="31855" customFormat="1" x14ac:dyDescent="0.25"/>
    <row r="31856" customFormat="1" x14ac:dyDescent="0.25"/>
    <row r="31857" customFormat="1" x14ac:dyDescent="0.25"/>
    <row r="31858" customFormat="1" x14ac:dyDescent="0.25"/>
    <row r="31859" customFormat="1" x14ac:dyDescent="0.25"/>
    <row r="31860" customFormat="1" x14ac:dyDescent="0.25"/>
    <row r="31861" customFormat="1" x14ac:dyDescent="0.25"/>
    <row r="31862" customFormat="1" x14ac:dyDescent="0.25"/>
    <row r="31863" customFormat="1" x14ac:dyDescent="0.25"/>
    <row r="31864" customFormat="1" x14ac:dyDescent="0.25"/>
    <row r="31865" customFormat="1" x14ac:dyDescent="0.25"/>
    <row r="31866" customFormat="1" x14ac:dyDescent="0.25"/>
    <row r="31867" customFormat="1" x14ac:dyDescent="0.25"/>
    <row r="31868" customFormat="1" x14ac:dyDescent="0.25"/>
    <row r="31869" customFormat="1" x14ac:dyDescent="0.25"/>
    <row r="31870" customFormat="1" x14ac:dyDescent="0.25"/>
    <row r="31871" customFormat="1" x14ac:dyDescent="0.25"/>
    <row r="31872" customFormat="1" x14ac:dyDescent="0.25"/>
    <row r="31873" customFormat="1" x14ac:dyDescent="0.25"/>
    <row r="31874" customFormat="1" x14ac:dyDescent="0.25"/>
    <row r="31875" customFormat="1" x14ac:dyDescent="0.25"/>
    <row r="31876" customFormat="1" x14ac:dyDescent="0.25"/>
    <row r="31877" customFormat="1" x14ac:dyDescent="0.25"/>
    <row r="31878" customFormat="1" x14ac:dyDescent="0.25"/>
    <row r="31879" customFormat="1" x14ac:dyDescent="0.25"/>
    <row r="31880" customFormat="1" x14ac:dyDescent="0.25"/>
    <row r="31881" customFormat="1" x14ac:dyDescent="0.25"/>
    <row r="31882" customFormat="1" x14ac:dyDescent="0.25"/>
    <row r="31883" customFormat="1" x14ac:dyDescent="0.25"/>
    <row r="31884" customFormat="1" x14ac:dyDescent="0.25"/>
    <row r="31885" customFormat="1" x14ac:dyDescent="0.25"/>
    <row r="31886" customFormat="1" x14ac:dyDescent="0.25"/>
    <row r="31887" customFormat="1" x14ac:dyDescent="0.25"/>
    <row r="31888" customFormat="1" x14ac:dyDescent="0.25"/>
    <row r="31889" customFormat="1" x14ac:dyDescent="0.25"/>
    <row r="31890" customFormat="1" x14ac:dyDescent="0.25"/>
    <row r="31891" customFormat="1" x14ac:dyDescent="0.25"/>
    <row r="31892" customFormat="1" x14ac:dyDescent="0.25"/>
    <row r="31893" customFormat="1" x14ac:dyDescent="0.25"/>
    <row r="31894" customFormat="1" x14ac:dyDescent="0.25"/>
    <row r="31895" customFormat="1" x14ac:dyDescent="0.25"/>
    <row r="31896" customFormat="1" x14ac:dyDescent="0.25"/>
    <row r="31897" customFormat="1" x14ac:dyDescent="0.25"/>
    <row r="31898" customFormat="1" x14ac:dyDescent="0.25"/>
    <row r="31899" customFormat="1" x14ac:dyDescent="0.25"/>
    <row r="31900" customFormat="1" x14ac:dyDescent="0.25"/>
    <row r="31901" customFormat="1" x14ac:dyDescent="0.25"/>
    <row r="31902" customFormat="1" x14ac:dyDescent="0.25"/>
    <row r="31903" customFormat="1" x14ac:dyDescent="0.25"/>
    <row r="31904" customFormat="1" x14ac:dyDescent="0.25"/>
    <row r="31905" customFormat="1" x14ac:dyDescent="0.25"/>
    <row r="31906" customFormat="1" x14ac:dyDescent="0.25"/>
    <row r="31907" customFormat="1" x14ac:dyDescent="0.25"/>
    <row r="31908" customFormat="1" x14ac:dyDescent="0.25"/>
    <row r="31909" customFormat="1" x14ac:dyDescent="0.25"/>
    <row r="31910" customFormat="1" x14ac:dyDescent="0.25"/>
    <row r="31911" customFormat="1" x14ac:dyDescent="0.25"/>
    <row r="31912" customFormat="1" x14ac:dyDescent="0.25"/>
    <row r="31913" customFormat="1" x14ac:dyDescent="0.25"/>
    <row r="31914" customFormat="1" x14ac:dyDescent="0.25"/>
    <row r="31915" customFormat="1" x14ac:dyDescent="0.25"/>
    <row r="31916" customFormat="1" x14ac:dyDescent="0.25"/>
    <row r="31917" customFormat="1" x14ac:dyDescent="0.25"/>
    <row r="31918" customFormat="1" x14ac:dyDescent="0.25"/>
    <row r="31919" customFormat="1" x14ac:dyDescent="0.25"/>
    <row r="31920" customFormat="1" x14ac:dyDescent="0.25"/>
    <row r="31921" customFormat="1" x14ac:dyDescent="0.25"/>
    <row r="31922" customFormat="1" x14ac:dyDescent="0.25"/>
    <row r="31923" customFormat="1" x14ac:dyDescent="0.25"/>
    <row r="31924" customFormat="1" x14ac:dyDescent="0.25"/>
    <row r="31925" customFormat="1" x14ac:dyDescent="0.25"/>
    <row r="31926" customFormat="1" x14ac:dyDescent="0.25"/>
    <row r="31927" customFormat="1" x14ac:dyDescent="0.25"/>
    <row r="31928" customFormat="1" x14ac:dyDescent="0.25"/>
    <row r="31929" customFormat="1" x14ac:dyDescent="0.25"/>
    <row r="31930" customFormat="1" x14ac:dyDescent="0.25"/>
    <row r="31931" customFormat="1" x14ac:dyDescent="0.25"/>
    <row r="31932" customFormat="1" x14ac:dyDescent="0.25"/>
    <row r="31933" customFormat="1" x14ac:dyDescent="0.25"/>
    <row r="31934" customFormat="1" x14ac:dyDescent="0.25"/>
    <row r="31935" customFormat="1" x14ac:dyDescent="0.25"/>
    <row r="31936" customFormat="1" x14ac:dyDescent="0.25"/>
    <row r="31937" customFormat="1" x14ac:dyDescent="0.25"/>
    <row r="31938" customFormat="1" x14ac:dyDescent="0.25"/>
    <row r="31939" customFormat="1" x14ac:dyDescent="0.25"/>
    <row r="31940" customFormat="1" x14ac:dyDescent="0.25"/>
    <row r="31941" customFormat="1" x14ac:dyDescent="0.25"/>
    <row r="31942" customFormat="1" x14ac:dyDescent="0.25"/>
    <row r="31943" customFormat="1" x14ac:dyDescent="0.25"/>
    <row r="31944" customFormat="1" x14ac:dyDescent="0.25"/>
    <row r="31945" customFormat="1" x14ac:dyDescent="0.25"/>
    <row r="31946" customFormat="1" x14ac:dyDescent="0.25"/>
    <row r="31947" customFormat="1" x14ac:dyDescent="0.25"/>
    <row r="31948" customFormat="1" x14ac:dyDescent="0.25"/>
    <row r="31949" customFormat="1" x14ac:dyDescent="0.25"/>
    <row r="31950" customFormat="1" x14ac:dyDescent="0.25"/>
    <row r="31951" customFormat="1" x14ac:dyDescent="0.25"/>
    <row r="31952" customFormat="1" x14ac:dyDescent="0.25"/>
    <row r="31953" customFormat="1" x14ac:dyDescent="0.25"/>
    <row r="31954" customFormat="1" x14ac:dyDescent="0.25"/>
    <row r="31955" customFormat="1" x14ac:dyDescent="0.25"/>
    <row r="31956" customFormat="1" x14ac:dyDescent="0.25"/>
    <row r="31957" customFormat="1" x14ac:dyDescent="0.25"/>
    <row r="31958" customFormat="1" x14ac:dyDescent="0.25"/>
    <row r="31959" customFormat="1" x14ac:dyDescent="0.25"/>
    <row r="31960" customFormat="1" x14ac:dyDescent="0.25"/>
    <row r="31961" customFormat="1" x14ac:dyDescent="0.25"/>
    <row r="31962" customFormat="1" x14ac:dyDescent="0.25"/>
    <row r="31963" customFormat="1" x14ac:dyDescent="0.25"/>
    <row r="31964" customFormat="1" x14ac:dyDescent="0.25"/>
    <row r="31965" customFormat="1" x14ac:dyDescent="0.25"/>
    <row r="31966" customFormat="1" x14ac:dyDescent="0.25"/>
    <row r="31967" customFormat="1" x14ac:dyDescent="0.25"/>
    <row r="31968" customFormat="1" x14ac:dyDescent="0.25"/>
    <row r="31969" customFormat="1" x14ac:dyDescent="0.25"/>
    <row r="31970" customFormat="1" x14ac:dyDescent="0.25"/>
    <row r="31971" customFormat="1" x14ac:dyDescent="0.25"/>
    <row r="31972" customFormat="1" x14ac:dyDescent="0.25"/>
    <row r="31973" customFormat="1" x14ac:dyDescent="0.25"/>
    <row r="31974" customFormat="1" x14ac:dyDescent="0.25"/>
    <row r="31975" customFormat="1" x14ac:dyDescent="0.25"/>
    <row r="31976" customFormat="1" x14ac:dyDescent="0.25"/>
    <row r="31977" customFormat="1" x14ac:dyDescent="0.25"/>
    <row r="31978" customFormat="1" x14ac:dyDescent="0.25"/>
    <row r="31979" customFormat="1" x14ac:dyDescent="0.25"/>
    <row r="31980" customFormat="1" x14ac:dyDescent="0.25"/>
    <row r="31981" customFormat="1" x14ac:dyDescent="0.25"/>
    <row r="31982" customFormat="1" x14ac:dyDescent="0.25"/>
    <row r="31983" customFormat="1" x14ac:dyDescent="0.25"/>
    <row r="31984" customFormat="1" x14ac:dyDescent="0.25"/>
    <row r="31985" customFormat="1" x14ac:dyDescent="0.25"/>
    <row r="31986" customFormat="1" x14ac:dyDescent="0.25"/>
    <row r="31987" customFormat="1" x14ac:dyDescent="0.25"/>
    <row r="31988" customFormat="1" x14ac:dyDescent="0.25"/>
    <row r="31989" customFormat="1" x14ac:dyDescent="0.25"/>
    <row r="31990" customFormat="1" x14ac:dyDescent="0.25"/>
    <row r="31991" customFormat="1" x14ac:dyDescent="0.25"/>
    <row r="31992" customFormat="1" x14ac:dyDescent="0.25"/>
    <row r="31993" customFormat="1" x14ac:dyDescent="0.25"/>
    <row r="31994" customFormat="1" x14ac:dyDescent="0.25"/>
    <row r="31995" customFormat="1" x14ac:dyDescent="0.25"/>
    <row r="31996" customFormat="1" x14ac:dyDescent="0.25"/>
    <row r="31997" customFormat="1" x14ac:dyDescent="0.25"/>
    <row r="31998" customFormat="1" x14ac:dyDescent="0.25"/>
    <row r="31999" customFormat="1" x14ac:dyDescent="0.25"/>
    <row r="32000" customFormat="1" x14ac:dyDescent="0.25"/>
    <row r="32001" customFormat="1" x14ac:dyDescent="0.25"/>
    <row r="32002" customFormat="1" x14ac:dyDescent="0.25"/>
    <row r="32003" customFormat="1" x14ac:dyDescent="0.25"/>
    <row r="32004" customFormat="1" x14ac:dyDescent="0.25"/>
    <row r="32005" customFormat="1" x14ac:dyDescent="0.25"/>
    <row r="32006" customFormat="1" x14ac:dyDescent="0.25"/>
    <row r="32007" customFormat="1" x14ac:dyDescent="0.25"/>
    <row r="32008" customFormat="1" x14ac:dyDescent="0.25"/>
    <row r="32009" customFormat="1" x14ac:dyDescent="0.25"/>
    <row r="32010" customFormat="1" x14ac:dyDescent="0.25"/>
    <row r="32011" customFormat="1" x14ac:dyDescent="0.25"/>
    <row r="32012" customFormat="1" x14ac:dyDescent="0.25"/>
    <row r="32013" customFormat="1" x14ac:dyDescent="0.25"/>
    <row r="32014" customFormat="1" x14ac:dyDescent="0.25"/>
    <row r="32015" customFormat="1" x14ac:dyDescent="0.25"/>
    <row r="32016" customFormat="1" x14ac:dyDescent="0.25"/>
    <row r="32017" customFormat="1" x14ac:dyDescent="0.25"/>
    <row r="32018" customFormat="1" x14ac:dyDescent="0.25"/>
    <row r="32019" customFormat="1" x14ac:dyDescent="0.25"/>
    <row r="32020" customFormat="1" x14ac:dyDescent="0.25"/>
    <row r="32021" customFormat="1" x14ac:dyDescent="0.25"/>
    <row r="32022" customFormat="1" x14ac:dyDescent="0.25"/>
    <row r="32023" customFormat="1" x14ac:dyDescent="0.25"/>
    <row r="32024" customFormat="1" x14ac:dyDescent="0.25"/>
    <row r="32025" customFormat="1" x14ac:dyDescent="0.25"/>
    <row r="32026" customFormat="1" x14ac:dyDescent="0.25"/>
    <row r="32027" customFormat="1" x14ac:dyDescent="0.25"/>
    <row r="32028" customFormat="1" x14ac:dyDescent="0.25"/>
    <row r="32029" customFormat="1" x14ac:dyDescent="0.25"/>
    <row r="32030" customFormat="1" x14ac:dyDescent="0.25"/>
    <row r="32031" customFormat="1" x14ac:dyDescent="0.25"/>
    <row r="32032" customFormat="1" x14ac:dyDescent="0.25"/>
    <row r="32033" customFormat="1" x14ac:dyDescent="0.25"/>
    <row r="32034" customFormat="1" x14ac:dyDescent="0.25"/>
    <row r="32035" customFormat="1" x14ac:dyDescent="0.25"/>
    <row r="32036" customFormat="1" x14ac:dyDescent="0.25"/>
    <row r="32037" customFormat="1" x14ac:dyDescent="0.25"/>
    <row r="32038" customFormat="1" x14ac:dyDescent="0.25"/>
    <row r="32039" customFormat="1" x14ac:dyDescent="0.25"/>
    <row r="32040" customFormat="1" x14ac:dyDescent="0.25"/>
    <row r="32041" customFormat="1" x14ac:dyDescent="0.25"/>
    <row r="32042" customFormat="1" x14ac:dyDescent="0.25"/>
    <row r="32043" customFormat="1" x14ac:dyDescent="0.25"/>
    <row r="32044" customFormat="1" x14ac:dyDescent="0.25"/>
    <row r="32045" customFormat="1" x14ac:dyDescent="0.25"/>
    <row r="32046" customFormat="1" x14ac:dyDescent="0.25"/>
    <row r="32047" customFormat="1" x14ac:dyDescent="0.25"/>
    <row r="32048" customFormat="1" x14ac:dyDescent="0.25"/>
    <row r="32049" customFormat="1" x14ac:dyDescent="0.25"/>
    <row r="32050" customFormat="1" x14ac:dyDescent="0.25"/>
    <row r="32051" customFormat="1" x14ac:dyDescent="0.25"/>
    <row r="32052" customFormat="1" x14ac:dyDescent="0.25"/>
    <row r="32053" customFormat="1" x14ac:dyDescent="0.25"/>
    <row r="32054" customFormat="1" x14ac:dyDescent="0.25"/>
    <row r="32055" customFormat="1" x14ac:dyDescent="0.25"/>
    <row r="32056" customFormat="1" x14ac:dyDescent="0.25"/>
    <row r="32057" customFormat="1" x14ac:dyDescent="0.25"/>
    <row r="32058" customFormat="1" x14ac:dyDescent="0.25"/>
    <row r="32059" customFormat="1" x14ac:dyDescent="0.25"/>
    <row r="32060" customFormat="1" x14ac:dyDescent="0.25"/>
    <row r="32061" customFormat="1" x14ac:dyDescent="0.25"/>
    <row r="32062" customFormat="1" x14ac:dyDescent="0.25"/>
    <row r="32063" customFormat="1" x14ac:dyDescent="0.25"/>
    <row r="32064" customFormat="1" x14ac:dyDescent="0.25"/>
    <row r="32065" customFormat="1" x14ac:dyDescent="0.25"/>
    <row r="32066" customFormat="1" x14ac:dyDescent="0.25"/>
    <row r="32067" customFormat="1" x14ac:dyDescent="0.25"/>
    <row r="32068" customFormat="1" x14ac:dyDescent="0.25"/>
    <row r="32069" customFormat="1" x14ac:dyDescent="0.25"/>
    <row r="32070" customFormat="1" x14ac:dyDescent="0.25"/>
    <row r="32071" customFormat="1" x14ac:dyDescent="0.25"/>
    <row r="32072" customFormat="1" x14ac:dyDescent="0.25"/>
    <row r="32073" customFormat="1" x14ac:dyDescent="0.25"/>
    <row r="32074" customFormat="1" x14ac:dyDescent="0.25"/>
    <row r="32075" customFormat="1" x14ac:dyDescent="0.25"/>
    <row r="32076" customFormat="1" x14ac:dyDescent="0.25"/>
    <row r="32077" customFormat="1" x14ac:dyDescent="0.25"/>
    <row r="32078" customFormat="1" x14ac:dyDescent="0.25"/>
    <row r="32079" customFormat="1" x14ac:dyDescent="0.25"/>
    <row r="32080" customFormat="1" x14ac:dyDescent="0.25"/>
    <row r="32081" customFormat="1" x14ac:dyDescent="0.25"/>
    <row r="32082" customFormat="1" x14ac:dyDescent="0.25"/>
    <row r="32083" customFormat="1" x14ac:dyDescent="0.25"/>
    <row r="32084" customFormat="1" x14ac:dyDescent="0.25"/>
    <row r="32085" customFormat="1" x14ac:dyDescent="0.25"/>
    <row r="32086" customFormat="1" x14ac:dyDescent="0.25"/>
    <row r="32087" customFormat="1" x14ac:dyDescent="0.25"/>
    <row r="32088" customFormat="1" x14ac:dyDescent="0.25"/>
    <row r="32089" customFormat="1" x14ac:dyDescent="0.25"/>
    <row r="32090" customFormat="1" x14ac:dyDescent="0.25"/>
    <row r="32091" customFormat="1" x14ac:dyDescent="0.25"/>
    <row r="32092" customFormat="1" x14ac:dyDescent="0.25"/>
    <row r="32093" customFormat="1" x14ac:dyDescent="0.25"/>
    <row r="32094" customFormat="1" x14ac:dyDescent="0.25"/>
    <row r="32095" customFormat="1" x14ac:dyDescent="0.25"/>
    <row r="32096" customFormat="1" x14ac:dyDescent="0.25"/>
    <row r="32097" customFormat="1" x14ac:dyDescent="0.25"/>
    <row r="32098" customFormat="1" x14ac:dyDescent="0.25"/>
    <row r="32099" customFormat="1" x14ac:dyDescent="0.25"/>
    <row r="32100" customFormat="1" x14ac:dyDescent="0.25"/>
    <row r="32101" customFormat="1" x14ac:dyDescent="0.25"/>
    <row r="32102" customFormat="1" x14ac:dyDescent="0.25"/>
    <row r="32103" customFormat="1" x14ac:dyDescent="0.25"/>
    <row r="32104" customFormat="1" x14ac:dyDescent="0.25"/>
    <row r="32105" customFormat="1" x14ac:dyDescent="0.25"/>
    <row r="32106" customFormat="1" x14ac:dyDescent="0.25"/>
    <row r="32107" customFormat="1" x14ac:dyDescent="0.25"/>
    <row r="32108" customFormat="1" x14ac:dyDescent="0.25"/>
    <row r="32109" customFormat="1" x14ac:dyDescent="0.25"/>
    <row r="32110" customFormat="1" x14ac:dyDescent="0.25"/>
    <row r="32111" customFormat="1" x14ac:dyDescent="0.25"/>
    <row r="32112" customFormat="1" x14ac:dyDescent="0.25"/>
    <row r="32113" customFormat="1" x14ac:dyDescent="0.25"/>
    <row r="32114" customFormat="1" x14ac:dyDescent="0.25"/>
    <row r="32115" customFormat="1" x14ac:dyDescent="0.25"/>
    <row r="32116" customFormat="1" x14ac:dyDescent="0.25"/>
    <row r="32117" customFormat="1" x14ac:dyDescent="0.25"/>
    <row r="32118" customFormat="1" x14ac:dyDescent="0.25"/>
    <row r="32119" customFormat="1" x14ac:dyDescent="0.25"/>
    <row r="32120" customFormat="1" x14ac:dyDescent="0.25"/>
    <row r="32121" customFormat="1" x14ac:dyDescent="0.25"/>
    <row r="32122" customFormat="1" x14ac:dyDescent="0.25"/>
    <row r="32123" customFormat="1" x14ac:dyDescent="0.25"/>
    <row r="32124" customFormat="1" x14ac:dyDescent="0.25"/>
    <row r="32125" customFormat="1" x14ac:dyDescent="0.25"/>
    <row r="32126" customFormat="1" x14ac:dyDescent="0.25"/>
    <row r="32127" customFormat="1" x14ac:dyDescent="0.25"/>
    <row r="32128" customFormat="1" x14ac:dyDescent="0.25"/>
    <row r="32129" customFormat="1" x14ac:dyDescent="0.25"/>
    <row r="32130" customFormat="1" x14ac:dyDescent="0.25"/>
    <row r="32131" customFormat="1" x14ac:dyDescent="0.25"/>
    <row r="32132" customFormat="1" x14ac:dyDescent="0.25"/>
    <row r="32133" customFormat="1" x14ac:dyDescent="0.25"/>
    <row r="32134" customFormat="1" x14ac:dyDescent="0.25"/>
    <row r="32135" customFormat="1" x14ac:dyDescent="0.25"/>
    <row r="32136" customFormat="1" x14ac:dyDescent="0.25"/>
    <row r="32137" customFormat="1" x14ac:dyDescent="0.25"/>
    <row r="32138" customFormat="1" x14ac:dyDescent="0.25"/>
    <row r="32139" customFormat="1" x14ac:dyDescent="0.25"/>
    <row r="32140" customFormat="1" x14ac:dyDescent="0.25"/>
    <row r="32141" customFormat="1" x14ac:dyDescent="0.25"/>
    <row r="32142" customFormat="1" x14ac:dyDescent="0.25"/>
    <row r="32143" customFormat="1" x14ac:dyDescent="0.25"/>
    <row r="32144" customFormat="1" x14ac:dyDescent="0.25"/>
    <row r="32145" customFormat="1" x14ac:dyDescent="0.25"/>
    <row r="32146" customFormat="1" x14ac:dyDescent="0.25"/>
    <row r="32147" customFormat="1" x14ac:dyDescent="0.25"/>
    <row r="32148" customFormat="1" x14ac:dyDescent="0.25"/>
    <row r="32149" customFormat="1" x14ac:dyDescent="0.25"/>
    <row r="32150" customFormat="1" x14ac:dyDescent="0.25"/>
    <row r="32151" customFormat="1" x14ac:dyDescent="0.25"/>
    <row r="32152" customFormat="1" x14ac:dyDescent="0.25"/>
    <row r="32153" customFormat="1" x14ac:dyDescent="0.25"/>
    <row r="32154" customFormat="1" x14ac:dyDescent="0.25"/>
    <row r="32155" customFormat="1" x14ac:dyDescent="0.25"/>
    <row r="32156" customFormat="1" x14ac:dyDescent="0.25"/>
    <row r="32157" customFormat="1" x14ac:dyDescent="0.25"/>
    <row r="32158" customFormat="1" x14ac:dyDescent="0.25"/>
    <row r="32159" customFormat="1" x14ac:dyDescent="0.25"/>
    <row r="32160" customFormat="1" x14ac:dyDescent="0.25"/>
    <row r="32161" customFormat="1" x14ac:dyDescent="0.25"/>
    <row r="32162" customFormat="1" x14ac:dyDescent="0.25"/>
    <row r="32163" customFormat="1" x14ac:dyDescent="0.25"/>
    <row r="32164" customFormat="1" x14ac:dyDescent="0.25"/>
    <row r="32165" customFormat="1" x14ac:dyDescent="0.25"/>
    <row r="32166" customFormat="1" x14ac:dyDescent="0.25"/>
    <row r="32167" customFormat="1" x14ac:dyDescent="0.25"/>
    <row r="32168" customFormat="1" x14ac:dyDescent="0.25"/>
    <row r="32169" customFormat="1" x14ac:dyDescent="0.25"/>
    <row r="32170" customFormat="1" x14ac:dyDescent="0.25"/>
    <row r="32171" customFormat="1" x14ac:dyDescent="0.25"/>
    <row r="32172" customFormat="1" x14ac:dyDescent="0.25"/>
    <row r="32173" customFormat="1" x14ac:dyDescent="0.25"/>
    <row r="32174" customFormat="1" x14ac:dyDescent="0.25"/>
    <row r="32175" customFormat="1" x14ac:dyDescent="0.25"/>
    <row r="32176" customFormat="1" x14ac:dyDescent="0.25"/>
    <row r="32177" customFormat="1" x14ac:dyDescent="0.25"/>
    <row r="32178" customFormat="1" x14ac:dyDescent="0.25"/>
    <row r="32179" customFormat="1" x14ac:dyDescent="0.25"/>
    <row r="32180" customFormat="1" x14ac:dyDescent="0.25"/>
    <row r="32181" customFormat="1" x14ac:dyDescent="0.25"/>
    <row r="32182" customFormat="1" x14ac:dyDescent="0.25"/>
    <row r="32183" customFormat="1" x14ac:dyDescent="0.25"/>
    <row r="32184" customFormat="1" x14ac:dyDescent="0.25"/>
    <row r="32185" customFormat="1" x14ac:dyDescent="0.25"/>
    <row r="32186" customFormat="1" x14ac:dyDescent="0.25"/>
    <row r="32187" customFormat="1" x14ac:dyDescent="0.25"/>
    <row r="32188" customFormat="1" x14ac:dyDescent="0.25"/>
    <row r="32189" customFormat="1" x14ac:dyDescent="0.25"/>
    <row r="32190" customFormat="1" x14ac:dyDescent="0.25"/>
    <row r="32191" customFormat="1" x14ac:dyDescent="0.25"/>
    <row r="32192" customFormat="1" x14ac:dyDescent="0.25"/>
    <row r="32193" customFormat="1" x14ac:dyDescent="0.25"/>
    <row r="32194" customFormat="1" x14ac:dyDescent="0.25"/>
    <row r="32195" customFormat="1" x14ac:dyDescent="0.25"/>
    <row r="32196" customFormat="1" x14ac:dyDescent="0.25"/>
    <row r="32197" customFormat="1" x14ac:dyDescent="0.25"/>
    <row r="32198" customFormat="1" x14ac:dyDescent="0.25"/>
    <row r="32199" customFormat="1" x14ac:dyDescent="0.25"/>
    <row r="32200" customFormat="1" x14ac:dyDescent="0.25"/>
    <row r="32201" customFormat="1" x14ac:dyDescent="0.25"/>
    <row r="32202" customFormat="1" x14ac:dyDescent="0.25"/>
    <row r="32203" customFormat="1" x14ac:dyDescent="0.25"/>
    <row r="32204" customFormat="1" x14ac:dyDescent="0.25"/>
    <row r="32205" customFormat="1" x14ac:dyDescent="0.25"/>
    <row r="32206" customFormat="1" x14ac:dyDescent="0.25"/>
    <row r="32207" customFormat="1" x14ac:dyDescent="0.25"/>
    <row r="32208" customFormat="1" x14ac:dyDescent="0.25"/>
    <row r="32209" customFormat="1" x14ac:dyDescent="0.25"/>
    <row r="32210" customFormat="1" x14ac:dyDescent="0.25"/>
    <row r="32211" customFormat="1" x14ac:dyDescent="0.25"/>
    <row r="32212" customFormat="1" x14ac:dyDescent="0.25"/>
    <row r="32213" customFormat="1" x14ac:dyDescent="0.25"/>
    <row r="32214" customFormat="1" x14ac:dyDescent="0.25"/>
    <row r="32215" customFormat="1" x14ac:dyDescent="0.25"/>
    <row r="32216" customFormat="1" x14ac:dyDescent="0.25"/>
    <row r="32217" customFormat="1" x14ac:dyDescent="0.25"/>
    <row r="32218" customFormat="1" x14ac:dyDescent="0.25"/>
    <row r="32219" customFormat="1" x14ac:dyDescent="0.25"/>
    <row r="32220" customFormat="1" x14ac:dyDescent="0.25"/>
    <row r="32221" customFormat="1" x14ac:dyDescent="0.25"/>
    <row r="32222" customFormat="1" x14ac:dyDescent="0.25"/>
    <row r="32223" customFormat="1" x14ac:dyDescent="0.25"/>
    <row r="32224" customFormat="1" x14ac:dyDescent="0.25"/>
    <row r="32225" customFormat="1" x14ac:dyDescent="0.25"/>
    <row r="32226" customFormat="1" x14ac:dyDescent="0.25"/>
    <row r="32227" customFormat="1" x14ac:dyDescent="0.25"/>
    <row r="32228" customFormat="1" x14ac:dyDescent="0.25"/>
    <row r="32229" customFormat="1" x14ac:dyDescent="0.25"/>
    <row r="32230" customFormat="1" x14ac:dyDescent="0.25"/>
    <row r="32231" customFormat="1" x14ac:dyDescent="0.25"/>
    <row r="32232" customFormat="1" x14ac:dyDescent="0.25"/>
    <row r="32233" customFormat="1" x14ac:dyDescent="0.25"/>
    <row r="32234" customFormat="1" x14ac:dyDescent="0.25"/>
    <row r="32235" customFormat="1" x14ac:dyDescent="0.25"/>
    <row r="32236" customFormat="1" x14ac:dyDescent="0.25"/>
    <row r="32237" customFormat="1" x14ac:dyDescent="0.25"/>
    <row r="32238" customFormat="1" x14ac:dyDescent="0.25"/>
    <row r="32239" customFormat="1" x14ac:dyDescent="0.25"/>
    <row r="32240" customFormat="1" x14ac:dyDescent="0.25"/>
    <row r="32241" customFormat="1" x14ac:dyDescent="0.25"/>
    <row r="32242" customFormat="1" x14ac:dyDescent="0.25"/>
    <row r="32243" customFormat="1" x14ac:dyDescent="0.25"/>
    <row r="32244" customFormat="1" x14ac:dyDescent="0.25"/>
    <row r="32245" customFormat="1" x14ac:dyDescent="0.25"/>
    <row r="32246" customFormat="1" x14ac:dyDescent="0.25"/>
    <row r="32247" customFormat="1" x14ac:dyDescent="0.25"/>
    <row r="32248" customFormat="1" x14ac:dyDescent="0.25"/>
    <row r="32249" customFormat="1" x14ac:dyDescent="0.25"/>
    <row r="32250" customFormat="1" x14ac:dyDescent="0.25"/>
    <row r="32251" customFormat="1" x14ac:dyDescent="0.25"/>
    <row r="32252" customFormat="1" x14ac:dyDescent="0.25"/>
    <row r="32253" customFormat="1" x14ac:dyDescent="0.25"/>
    <row r="32254" customFormat="1" x14ac:dyDescent="0.25"/>
    <row r="32255" customFormat="1" x14ac:dyDescent="0.25"/>
    <row r="32256" customFormat="1" x14ac:dyDescent="0.25"/>
    <row r="32257" customFormat="1" x14ac:dyDescent="0.25"/>
    <row r="32258" customFormat="1" x14ac:dyDescent="0.25"/>
    <row r="32259" customFormat="1" x14ac:dyDescent="0.25"/>
    <row r="32260" customFormat="1" x14ac:dyDescent="0.25"/>
    <row r="32261" customFormat="1" x14ac:dyDescent="0.25"/>
    <row r="32262" customFormat="1" x14ac:dyDescent="0.25"/>
    <row r="32263" customFormat="1" x14ac:dyDescent="0.25"/>
    <row r="32264" customFormat="1" x14ac:dyDescent="0.25"/>
    <row r="32265" customFormat="1" x14ac:dyDescent="0.25"/>
    <row r="32266" customFormat="1" x14ac:dyDescent="0.25"/>
    <row r="32267" customFormat="1" x14ac:dyDescent="0.25"/>
    <row r="32268" customFormat="1" x14ac:dyDescent="0.25"/>
    <row r="32269" customFormat="1" x14ac:dyDescent="0.25"/>
    <row r="32270" customFormat="1" x14ac:dyDescent="0.25"/>
    <row r="32271" customFormat="1" x14ac:dyDescent="0.25"/>
    <row r="32272" customFormat="1" x14ac:dyDescent="0.25"/>
    <row r="32273" customFormat="1" x14ac:dyDescent="0.25"/>
    <row r="32274" customFormat="1" x14ac:dyDescent="0.25"/>
    <row r="32275" customFormat="1" x14ac:dyDescent="0.25"/>
    <row r="32276" customFormat="1" x14ac:dyDescent="0.25"/>
    <row r="32277" customFormat="1" x14ac:dyDescent="0.25"/>
    <row r="32278" customFormat="1" x14ac:dyDescent="0.25"/>
    <row r="32279" customFormat="1" x14ac:dyDescent="0.25"/>
    <row r="32280" customFormat="1" x14ac:dyDescent="0.25"/>
    <row r="32281" customFormat="1" x14ac:dyDescent="0.25"/>
    <row r="32282" customFormat="1" x14ac:dyDescent="0.25"/>
    <row r="32283" customFormat="1" x14ac:dyDescent="0.25"/>
    <row r="32284" customFormat="1" x14ac:dyDescent="0.25"/>
    <row r="32285" customFormat="1" x14ac:dyDescent="0.25"/>
    <row r="32286" customFormat="1" x14ac:dyDescent="0.25"/>
    <row r="32287" customFormat="1" x14ac:dyDescent="0.25"/>
    <row r="32288" customFormat="1" x14ac:dyDescent="0.25"/>
    <row r="32289" customFormat="1" x14ac:dyDescent="0.25"/>
    <row r="32290" customFormat="1" x14ac:dyDescent="0.25"/>
    <row r="32291" customFormat="1" x14ac:dyDescent="0.25"/>
    <row r="32292" customFormat="1" x14ac:dyDescent="0.25"/>
    <row r="32293" customFormat="1" x14ac:dyDescent="0.25"/>
    <row r="32294" customFormat="1" x14ac:dyDescent="0.25"/>
    <row r="32295" customFormat="1" x14ac:dyDescent="0.25"/>
    <row r="32296" customFormat="1" x14ac:dyDescent="0.25"/>
    <row r="32297" customFormat="1" x14ac:dyDescent="0.25"/>
    <row r="32298" customFormat="1" x14ac:dyDescent="0.25"/>
    <row r="32299" customFormat="1" x14ac:dyDescent="0.25"/>
    <row r="32300" customFormat="1" x14ac:dyDescent="0.25"/>
    <row r="32301" customFormat="1" x14ac:dyDescent="0.25"/>
    <row r="32302" customFormat="1" x14ac:dyDescent="0.25"/>
    <row r="32303" customFormat="1" x14ac:dyDescent="0.25"/>
    <row r="32304" customFormat="1" x14ac:dyDescent="0.25"/>
    <row r="32305" customFormat="1" x14ac:dyDescent="0.25"/>
    <row r="32306" customFormat="1" x14ac:dyDescent="0.25"/>
    <row r="32307" customFormat="1" x14ac:dyDescent="0.25"/>
    <row r="32308" customFormat="1" x14ac:dyDescent="0.25"/>
    <row r="32309" customFormat="1" x14ac:dyDescent="0.25"/>
    <row r="32310" customFormat="1" x14ac:dyDescent="0.25"/>
    <row r="32311" customFormat="1" x14ac:dyDescent="0.25"/>
    <row r="32312" customFormat="1" x14ac:dyDescent="0.25"/>
    <row r="32313" customFormat="1" x14ac:dyDescent="0.25"/>
    <row r="32314" customFormat="1" x14ac:dyDescent="0.25"/>
    <row r="32315" customFormat="1" x14ac:dyDescent="0.25"/>
    <row r="32316" customFormat="1" x14ac:dyDescent="0.25"/>
    <row r="32317" customFormat="1" x14ac:dyDescent="0.25"/>
    <row r="32318" customFormat="1" x14ac:dyDescent="0.25"/>
    <row r="32319" customFormat="1" x14ac:dyDescent="0.25"/>
    <row r="32320" customFormat="1" x14ac:dyDescent="0.25"/>
    <row r="32321" customFormat="1" x14ac:dyDescent="0.25"/>
    <row r="32322" customFormat="1" x14ac:dyDescent="0.25"/>
    <row r="32323" customFormat="1" x14ac:dyDescent="0.25"/>
    <row r="32324" customFormat="1" x14ac:dyDescent="0.25"/>
    <row r="32325" customFormat="1" x14ac:dyDescent="0.25"/>
    <row r="32326" customFormat="1" x14ac:dyDescent="0.25"/>
    <row r="32327" customFormat="1" x14ac:dyDescent="0.25"/>
    <row r="32328" customFormat="1" x14ac:dyDescent="0.25"/>
    <row r="32329" customFormat="1" x14ac:dyDescent="0.25"/>
    <row r="32330" customFormat="1" x14ac:dyDescent="0.25"/>
    <row r="32331" customFormat="1" x14ac:dyDescent="0.25"/>
    <row r="32332" customFormat="1" x14ac:dyDescent="0.25"/>
    <row r="32333" customFormat="1" x14ac:dyDescent="0.25"/>
    <row r="32334" customFormat="1" x14ac:dyDescent="0.25"/>
    <row r="32335" customFormat="1" x14ac:dyDescent="0.25"/>
    <row r="32336" customFormat="1" x14ac:dyDescent="0.25"/>
    <row r="32337" customFormat="1" x14ac:dyDescent="0.25"/>
    <row r="32338" customFormat="1" x14ac:dyDescent="0.25"/>
    <row r="32339" customFormat="1" x14ac:dyDescent="0.25"/>
    <row r="32340" customFormat="1" x14ac:dyDescent="0.25"/>
    <row r="32341" customFormat="1" x14ac:dyDescent="0.25"/>
    <row r="32342" customFormat="1" x14ac:dyDescent="0.25"/>
    <row r="32343" customFormat="1" x14ac:dyDescent="0.25"/>
    <row r="32344" customFormat="1" x14ac:dyDescent="0.25"/>
    <row r="32345" customFormat="1" x14ac:dyDescent="0.25"/>
    <row r="32346" customFormat="1" x14ac:dyDescent="0.25"/>
    <row r="32347" customFormat="1" x14ac:dyDescent="0.25"/>
    <row r="32348" customFormat="1" x14ac:dyDescent="0.25"/>
    <row r="32349" customFormat="1" x14ac:dyDescent="0.25"/>
    <row r="32350" customFormat="1" x14ac:dyDescent="0.25"/>
    <row r="32351" customFormat="1" x14ac:dyDescent="0.25"/>
    <row r="32352" customFormat="1" x14ac:dyDescent="0.25"/>
    <row r="32353" customFormat="1" x14ac:dyDescent="0.25"/>
    <row r="32354" customFormat="1" x14ac:dyDescent="0.25"/>
    <row r="32355" customFormat="1" x14ac:dyDescent="0.25"/>
    <row r="32356" customFormat="1" x14ac:dyDescent="0.25"/>
    <row r="32357" customFormat="1" x14ac:dyDescent="0.25"/>
    <row r="32358" customFormat="1" x14ac:dyDescent="0.25"/>
    <row r="32359" customFormat="1" x14ac:dyDescent="0.25"/>
    <row r="32360" customFormat="1" x14ac:dyDescent="0.25"/>
    <row r="32361" customFormat="1" x14ac:dyDescent="0.25"/>
    <row r="32362" customFormat="1" x14ac:dyDescent="0.25"/>
    <row r="32363" customFormat="1" x14ac:dyDescent="0.25"/>
    <row r="32364" customFormat="1" x14ac:dyDescent="0.25"/>
    <row r="32365" customFormat="1" x14ac:dyDescent="0.25"/>
    <row r="32366" customFormat="1" x14ac:dyDescent="0.25"/>
    <row r="32367" customFormat="1" x14ac:dyDescent="0.25"/>
    <row r="32368" customFormat="1" x14ac:dyDescent="0.25"/>
    <row r="32369" customFormat="1" x14ac:dyDescent="0.25"/>
    <row r="32370" customFormat="1" x14ac:dyDescent="0.25"/>
    <row r="32371" customFormat="1" x14ac:dyDescent="0.25"/>
    <row r="32372" customFormat="1" x14ac:dyDescent="0.25"/>
    <row r="32373" customFormat="1" x14ac:dyDescent="0.25"/>
    <row r="32374" customFormat="1" x14ac:dyDescent="0.25"/>
    <row r="32375" customFormat="1" x14ac:dyDescent="0.25"/>
    <row r="32376" customFormat="1" x14ac:dyDescent="0.25"/>
    <row r="32377" customFormat="1" x14ac:dyDescent="0.25"/>
    <row r="32378" customFormat="1" x14ac:dyDescent="0.25"/>
    <row r="32379" customFormat="1" x14ac:dyDescent="0.25"/>
    <row r="32380" customFormat="1" x14ac:dyDescent="0.25"/>
    <row r="32381" customFormat="1" x14ac:dyDescent="0.25"/>
    <row r="32382" customFormat="1" x14ac:dyDescent="0.25"/>
    <row r="32383" customFormat="1" x14ac:dyDescent="0.25"/>
    <row r="32384" customFormat="1" x14ac:dyDescent="0.25"/>
    <row r="32385" customFormat="1" x14ac:dyDescent="0.25"/>
    <row r="32386" customFormat="1" x14ac:dyDescent="0.25"/>
    <row r="32387" customFormat="1" x14ac:dyDescent="0.25"/>
    <row r="32388" customFormat="1" x14ac:dyDescent="0.25"/>
    <row r="32389" customFormat="1" x14ac:dyDescent="0.25"/>
    <row r="32390" customFormat="1" x14ac:dyDescent="0.25"/>
    <row r="32391" customFormat="1" x14ac:dyDescent="0.25"/>
    <row r="32392" customFormat="1" x14ac:dyDescent="0.25"/>
    <row r="32393" customFormat="1" x14ac:dyDescent="0.25"/>
    <row r="32394" customFormat="1" x14ac:dyDescent="0.25"/>
    <row r="32395" customFormat="1" x14ac:dyDescent="0.25"/>
    <row r="32396" customFormat="1" x14ac:dyDescent="0.25"/>
    <row r="32397" customFormat="1" x14ac:dyDescent="0.25"/>
    <row r="32398" customFormat="1" x14ac:dyDescent="0.25"/>
    <row r="32399" customFormat="1" x14ac:dyDescent="0.25"/>
    <row r="32400" customFormat="1" x14ac:dyDescent="0.25"/>
    <row r="32401" customFormat="1" x14ac:dyDescent="0.25"/>
    <row r="32402" customFormat="1" x14ac:dyDescent="0.25"/>
    <row r="32403" customFormat="1" x14ac:dyDescent="0.25"/>
    <row r="32404" customFormat="1" x14ac:dyDescent="0.25"/>
    <row r="32405" customFormat="1" x14ac:dyDescent="0.25"/>
    <row r="32406" customFormat="1" x14ac:dyDescent="0.25"/>
    <row r="32407" customFormat="1" x14ac:dyDescent="0.25"/>
    <row r="32408" customFormat="1" x14ac:dyDescent="0.25"/>
    <row r="32409" customFormat="1" x14ac:dyDescent="0.25"/>
    <row r="32410" customFormat="1" x14ac:dyDescent="0.25"/>
    <row r="32411" customFormat="1" x14ac:dyDescent="0.25"/>
    <row r="32412" customFormat="1" x14ac:dyDescent="0.25"/>
    <row r="32413" customFormat="1" x14ac:dyDescent="0.25"/>
    <row r="32414" customFormat="1" x14ac:dyDescent="0.25"/>
    <row r="32415" customFormat="1" x14ac:dyDescent="0.25"/>
    <row r="32416" customFormat="1" x14ac:dyDescent="0.25"/>
    <row r="32417" customFormat="1" x14ac:dyDescent="0.25"/>
    <row r="32418" customFormat="1" x14ac:dyDescent="0.25"/>
    <row r="32419" customFormat="1" x14ac:dyDescent="0.25"/>
    <row r="32420" customFormat="1" x14ac:dyDescent="0.25"/>
    <row r="32421" customFormat="1" x14ac:dyDescent="0.25"/>
    <row r="32422" customFormat="1" x14ac:dyDescent="0.25"/>
    <row r="32423" customFormat="1" x14ac:dyDescent="0.25"/>
    <row r="32424" customFormat="1" x14ac:dyDescent="0.25"/>
    <row r="32425" customFormat="1" x14ac:dyDescent="0.25"/>
    <row r="32426" customFormat="1" x14ac:dyDescent="0.25"/>
    <row r="32427" customFormat="1" x14ac:dyDescent="0.25"/>
    <row r="32428" customFormat="1" x14ac:dyDescent="0.25"/>
    <row r="32429" customFormat="1" x14ac:dyDescent="0.25"/>
    <row r="32430" customFormat="1" x14ac:dyDescent="0.25"/>
    <row r="32431" customFormat="1" x14ac:dyDescent="0.25"/>
    <row r="32432" customFormat="1" x14ac:dyDescent="0.25"/>
    <row r="32433" customFormat="1" x14ac:dyDescent="0.25"/>
    <row r="32434" customFormat="1" x14ac:dyDescent="0.25"/>
    <row r="32435" customFormat="1" x14ac:dyDescent="0.25"/>
    <row r="32436" customFormat="1" x14ac:dyDescent="0.25"/>
    <row r="32437" customFormat="1" x14ac:dyDescent="0.25"/>
    <row r="32438" customFormat="1" x14ac:dyDescent="0.25"/>
    <row r="32439" customFormat="1" x14ac:dyDescent="0.25"/>
    <row r="32440" customFormat="1" x14ac:dyDescent="0.25"/>
    <row r="32441" customFormat="1" x14ac:dyDescent="0.25"/>
    <row r="32442" customFormat="1" x14ac:dyDescent="0.25"/>
    <row r="32443" customFormat="1" x14ac:dyDescent="0.25"/>
    <row r="32444" customFormat="1" x14ac:dyDescent="0.25"/>
    <row r="32445" customFormat="1" x14ac:dyDescent="0.25"/>
    <row r="32446" customFormat="1" x14ac:dyDescent="0.25"/>
    <row r="32447" customFormat="1" x14ac:dyDescent="0.25"/>
    <row r="32448" customFormat="1" x14ac:dyDescent="0.25"/>
    <row r="32449" customFormat="1" x14ac:dyDescent="0.25"/>
    <row r="32450" customFormat="1" x14ac:dyDescent="0.25"/>
    <row r="32451" customFormat="1" x14ac:dyDescent="0.25"/>
    <row r="32452" customFormat="1" x14ac:dyDescent="0.25"/>
    <row r="32453" customFormat="1" x14ac:dyDescent="0.25"/>
    <row r="32454" customFormat="1" x14ac:dyDescent="0.25"/>
    <row r="32455" customFormat="1" x14ac:dyDescent="0.25"/>
    <row r="32456" customFormat="1" x14ac:dyDescent="0.25"/>
    <row r="32457" customFormat="1" x14ac:dyDescent="0.25"/>
    <row r="32458" customFormat="1" x14ac:dyDescent="0.25"/>
    <row r="32459" customFormat="1" x14ac:dyDescent="0.25"/>
    <row r="32460" customFormat="1" x14ac:dyDescent="0.25"/>
    <row r="32461" customFormat="1" x14ac:dyDescent="0.25"/>
    <row r="32462" customFormat="1" x14ac:dyDescent="0.25"/>
    <row r="32463" customFormat="1" x14ac:dyDescent="0.25"/>
    <row r="32464" customFormat="1" x14ac:dyDescent="0.25"/>
    <row r="32465" customFormat="1" x14ac:dyDescent="0.25"/>
    <row r="32466" customFormat="1" x14ac:dyDescent="0.25"/>
    <row r="32467" customFormat="1" x14ac:dyDescent="0.25"/>
    <row r="32468" customFormat="1" x14ac:dyDescent="0.25"/>
    <row r="32469" customFormat="1" x14ac:dyDescent="0.25"/>
    <row r="32470" customFormat="1" x14ac:dyDescent="0.25"/>
    <row r="32471" customFormat="1" x14ac:dyDescent="0.25"/>
    <row r="32472" customFormat="1" x14ac:dyDescent="0.25"/>
    <row r="32473" customFormat="1" x14ac:dyDescent="0.25"/>
    <row r="32474" customFormat="1" x14ac:dyDescent="0.25"/>
    <row r="32475" customFormat="1" x14ac:dyDescent="0.25"/>
    <row r="32476" customFormat="1" x14ac:dyDescent="0.25"/>
    <row r="32477" customFormat="1" x14ac:dyDescent="0.25"/>
    <row r="32478" customFormat="1" x14ac:dyDescent="0.25"/>
    <row r="32479" customFormat="1" x14ac:dyDescent="0.25"/>
    <row r="32480" customFormat="1" x14ac:dyDescent="0.25"/>
    <row r="32481" customFormat="1" x14ac:dyDescent="0.25"/>
    <row r="32482" customFormat="1" x14ac:dyDescent="0.25"/>
    <row r="32483" customFormat="1" x14ac:dyDescent="0.25"/>
    <row r="32484" customFormat="1" x14ac:dyDescent="0.25"/>
    <row r="32485" customFormat="1" x14ac:dyDescent="0.25"/>
    <row r="32486" customFormat="1" x14ac:dyDescent="0.25"/>
    <row r="32487" customFormat="1" x14ac:dyDescent="0.25"/>
    <row r="32488" customFormat="1" x14ac:dyDescent="0.25"/>
    <row r="32489" customFormat="1" x14ac:dyDescent="0.25"/>
    <row r="32490" customFormat="1" x14ac:dyDescent="0.25"/>
    <row r="32491" customFormat="1" x14ac:dyDescent="0.25"/>
    <row r="32492" customFormat="1" x14ac:dyDescent="0.25"/>
    <row r="32493" customFormat="1" x14ac:dyDescent="0.25"/>
    <row r="32494" customFormat="1" x14ac:dyDescent="0.25"/>
    <row r="32495" customFormat="1" x14ac:dyDescent="0.25"/>
    <row r="32496" customFormat="1" x14ac:dyDescent="0.25"/>
    <row r="32497" customFormat="1" x14ac:dyDescent="0.25"/>
    <row r="32498" customFormat="1" x14ac:dyDescent="0.25"/>
    <row r="32499" customFormat="1" x14ac:dyDescent="0.25"/>
    <row r="32500" customFormat="1" x14ac:dyDescent="0.25"/>
    <row r="32501" customFormat="1" x14ac:dyDescent="0.25"/>
    <row r="32502" customFormat="1" x14ac:dyDescent="0.25"/>
    <row r="32503" customFormat="1" x14ac:dyDescent="0.25"/>
    <row r="32504" customFormat="1" x14ac:dyDescent="0.25"/>
    <row r="32505" customFormat="1" x14ac:dyDescent="0.25"/>
    <row r="32506" customFormat="1" x14ac:dyDescent="0.25"/>
    <row r="32507" customFormat="1" x14ac:dyDescent="0.25"/>
    <row r="32508" customFormat="1" x14ac:dyDescent="0.25"/>
    <row r="32509" customFormat="1" x14ac:dyDescent="0.25"/>
    <row r="32510" customFormat="1" x14ac:dyDescent="0.25"/>
    <row r="32511" customFormat="1" x14ac:dyDescent="0.25"/>
    <row r="32512" customFormat="1" x14ac:dyDescent="0.25"/>
    <row r="32513" customFormat="1" x14ac:dyDescent="0.25"/>
    <row r="32514" customFormat="1" x14ac:dyDescent="0.25"/>
    <row r="32515" customFormat="1" x14ac:dyDescent="0.25"/>
    <row r="32516" customFormat="1" x14ac:dyDescent="0.25"/>
    <row r="32517" customFormat="1" x14ac:dyDescent="0.25"/>
    <row r="32518" customFormat="1" x14ac:dyDescent="0.25"/>
    <row r="32519" customFormat="1" x14ac:dyDescent="0.25"/>
    <row r="32520" customFormat="1" x14ac:dyDescent="0.25"/>
    <row r="32521" customFormat="1" x14ac:dyDescent="0.25"/>
    <row r="32522" customFormat="1" x14ac:dyDescent="0.25"/>
    <row r="32523" customFormat="1" x14ac:dyDescent="0.25"/>
    <row r="32524" customFormat="1" x14ac:dyDescent="0.25"/>
    <row r="32525" customFormat="1" x14ac:dyDescent="0.25"/>
    <row r="32526" customFormat="1" x14ac:dyDescent="0.25"/>
    <row r="32527" customFormat="1" x14ac:dyDescent="0.25"/>
    <row r="32528" customFormat="1" x14ac:dyDescent="0.25"/>
    <row r="32529" customFormat="1" x14ac:dyDescent="0.25"/>
    <row r="32530" customFormat="1" x14ac:dyDescent="0.25"/>
    <row r="32531" customFormat="1" x14ac:dyDescent="0.25"/>
    <row r="32532" customFormat="1" x14ac:dyDescent="0.25"/>
    <row r="32533" customFormat="1" x14ac:dyDescent="0.25"/>
    <row r="32534" customFormat="1" x14ac:dyDescent="0.25"/>
    <row r="32535" customFormat="1" x14ac:dyDescent="0.25"/>
    <row r="32536" customFormat="1" x14ac:dyDescent="0.25"/>
    <row r="32537" customFormat="1" x14ac:dyDescent="0.25"/>
    <row r="32538" customFormat="1" x14ac:dyDescent="0.25"/>
    <row r="32539" customFormat="1" x14ac:dyDescent="0.25"/>
    <row r="32540" customFormat="1" x14ac:dyDescent="0.25"/>
    <row r="32541" customFormat="1" x14ac:dyDescent="0.25"/>
    <row r="32542" customFormat="1" x14ac:dyDescent="0.25"/>
    <row r="32543" customFormat="1" x14ac:dyDescent="0.25"/>
    <row r="32544" customFormat="1" x14ac:dyDescent="0.25"/>
    <row r="32545" customFormat="1" x14ac:dyDescent="0.25"/>
    <row r="32546" customFormat="1" x14ac:dyDescent="0.25"/>
    <row r="32547" customFormat="1" x14ac:dyDescent="0.25"/>
    <row r="32548" customFormat="1" x14ac:dyDescent="0.25"/>
    <row r="32549" customFormat="1" x14ac:dyDescent="0.25"/>
    <row r="32550" customFormat="1" x14ac:dyDescent="0.25"/>
    <row r="32551" customFormat="1" x14ac:dyDescent="0.25"/>
    <row r="32552" customFormat="1" x14ac:dyDescent="0.25"/>
    <row r="32553" customFormat="1" x14ac:dyDescent="0.25"/>
    <row r="32554" customFormat="1" x14ac:dyDescent="0.25"/>
    <row r="32555" customFormat="1" x14ac:dyDescent="0.25"/>
    <row r="32556" customFormat="1" x14ac:dyDescent="0.25"/>
    <row r="32557" customFormat="1" x14ac:dyDescent="0.25"/>
    <row r="32558" customFormat="1" x14ac:dyDescent="0.25"/>
    <row r="32559" customFormat="1" x14ac:dyDescent="0.25"/>
    <row r="32560" customFormat="1" x14ac:dyDescent="0.25"/>
    <row r="32561" customFormat="1" x14ac:dyDescent="0.25"/>
    <row r="32562" customFormat="1" x14ac:dyDescent="0.25"/>
    <row r="32563" customFormat="1" x14ac:dyDescent="0.25"/>
    <row r="32564" customFormat="1" x14ac:dyDescent="0.25"/>
    <row r="32565" customFormat="1" x14ac:dyDescent="0.25"/>
    <row r="32566" customFormat="1" x14ac:dyDescent="0.25"/>
    <row r="32567" customFormat="1" x14ac:dyDescent="0.25"/>
    <row r="32568" customFormat="1" x14ac:dyDescent="0.25"/>
    <row r="32569" customFormat="1" x14ac:dyDescent="0.25"/>
    <row r="32570" customFormat="1" x14ac:dyDescent="0.25"/>
    <row r="32571" customFormat="1" x14ac:dyDescent="0.25"/>
    <row r="32572" customFormat="1" x14ac:dyDescent="0.25"/>
    <row r="32573" customFormat="1" x14ac:dyDescent="0.25"/>
    <row r="32574" customFormat="1" x14ac:dyDescent="0.25"/>
    <row r="32575" customFormat="1" x14ac:dyDescent="0.25"/>
    <row r="32576" customFormat="1" x14ac:dyDescent="0.25"/>
    <row r="32577" customFormat="1" x14ac:dyDescent="0.25"/>
    <row r="32578" customFormat="1" x14ac:dyDescent="0.25"/>
    <row r="32579" customFormat="1" x14ac:dyDescent="0.25"/>
    <row r="32580" customFormat="1" x14ac:dyDescent="0.25"/>
    <row r="32581" customFormat="1" x14ac:dyDescent="0.25"/>
    <row r="32582" customFormat="1" x14ac:dyDescent="0.25"/>
    <row r="32583" customFormat="1" x14ac:dyDescent="0.25"/>
    <row r="32584" customFormat="1" x14ac:dyDescent="0.25"/>
    <row r="32585" customFormat="1" x14ac:dyDescent="0.25"/>
    <row r="32586" customFormat="1" x14ac:dyDescent="0.25"/>
    <row r="32587" customFormat="1" x14ac:dyDescent="0.25"/>
    <row r="32588" customFormat="1" x14ac:dyDescent="0.25"/>
    <row r="32589" customFormat="1" x14ac:dyDescent="0.25"/>
    <row r="32590" customFormat="1" x14ac:dyDescent="0.25"/>
    <row r="32591" customFormat="1" x14ac:dyDescent="0.25"/>
    <row r="32592" customFormat="1" x14ac:dyDescent="0.25"/>
    <row r="32593" customFormat="1" x14ac:dyDescent="0.25"/>
    <row r="32594" customFormat="1" x14ac:dyDescent="0.25"/>
    <row r="32595" customFormat="1" x14ac:dyDescent="0.25"/>
    <row r="32596" customFormat="1" x14ac:dyDescent="0.25"/>
    <row r="32597" customFormat="1" x14ac:dyDescent="0.25"/>
    <row r="32598" customFormat="1" x14ac:dyDescent="0.25"/>
    <row r="32599" customFormat="1" x14ac:dyDescent="0.25"/>
    <row r="32600" customFormat="1" x14ac:dyDescent="0.25"/>
    <row r="32601" customFormat="1" x14ac:dyDescent="0.25"/>
    <row r="32602" customFormat="1" x14ac:dyDescent="0.25"/>
    <row r="32603" customFormat="1" x14ac:dyDescent="0.25"/>
    <row r="32604" customFormat="1" x14ac:dyDescent="0.25"/>
    <row r="32605" customFormat="1" x14ac:dyDescent="0.25"/>
    <row r="32606" customFormat="1" x14ac:dyDescent="0.25"/>
    <row r="32607" customFormat="1" x14ac:dyDescent="0.25"/>
    <row r="32608" customFormat="1" x14ac:dyDescent="0.25"/>
    <row r="32609" customFormat="1" x14ac:dyDescent="0.25"/>
    <row r="32610" customFormat="1" x14ac:dyDescent="0.25"/>
    <row r="32611" customFormat="1" x14ac:dyDescent="0.25"/>
    <row r="32612" customFormat="1" x14ac:dyDescent="0.25"/>
    <row r="32613" customFormat="1" x14ac:dyDescent="0.25"/>
    <row r="32614" customFormat="1" x14ac:dyDescent="0.25"/>
    <row r="32615" customFormat="1" x14ac:dyDescent="0.25"/>
    <row r="32616" customFormat="1" x14ac:dyDescent="0.25"/>
    <row r="32617" customFormat="1" x14ac:dyDescent="0.25"/>
    <row r="32618" customFormat="1" x14ac:dyDescent="0.25"/>
    <row r="32619" customFormat="1" x14ac:dyDescent="0.25"/>
    <row r="32620" customFormat="1" x14ac:dyDescent="0.25"/>
    <row r="32621" customFormat="1" x14ac:dyDescent="0.25"/>
    <row r="32622" customFormat="1" x14ac:dyDescent="0.25"/>
    <row r="32623" customFormat="1" x14ac:dyDescent="0.25"/>
    <row r="32624" customFormat="1" x14ac:dyDescent="0.25"/>
    <row r="32625" customFormat="1" x14ac:dyDescent="0.25"/>
    <row r="32626" customFormat="1" x14ac:dyDescent="0.25"/>
    <row r="32627" customFormat="1" x14ac:dyDescent="0.25"/>
    <row r="32628" customFormat="1" x14ac:dyDescent="0.25"/>
    <row r="32629" customFormat="1" x14ac:dyDescent="0.25"/>
    <row r="32630" customFormat="1" x14ac:dyDescent="0.25"/>
    <row r="32631" customFormat="1" x14ac:dyDescent="0.25"/>
    <row r="32632" customFormat="1" x14ac:dyDescent="0.25"/>
    <row r="32633" customFormat="1" x14ac:dyDescent="0.25"/>
    <row r="32634" customFormat="1" x14ac:dyDescent="0.25"/>
    <row r="32635" customFormat="1" x14ac:dyDescent="0.25"/>
    <row r="32636" customFormat="1" x14ac:dyDescent="0.25"/>
    <row r="32637" customFormat="1" x14ac:dyDescent="0.25"/>
    <row r="32638" customFormat="1" x14ac:dyDescent="0.25"/>
    <row r="32639" customFormat="1" x14ac:dyDescent="0.25"/>
    <row r="32640" customFormat="1" x14ac:dyDescent="0.25"/>
    <row r="32641" customFormat="1" x14ac:dyDescent="0.25"/>
    <row r="32642" customFormat="1" x14ac:dyDescent="0.25"/>
    <row r="32643" customFormat="1" x14ac:dyDescent="0.25"/>
    <row r="32644" customFormat="1" x14ac:dyDescent="0.25"/>
    <row r="32645" customFormat="1" x14ac:dyDescent="0.25"/>
    <row r="32646" customFormat="1" x14ac:dyDescent="0.25"/>
    <row r="32647" customFormat="1" x14ac:dyDescent="0.25"/>
    <row r="32648" customFormat="1" x14ac:dyDescent="0.25"/>
    <row r="32649" customFormat="1" x14ac:dyDescent="0.25"/>
    <row r="32650" customFormat="1" x14ac:dyDescent="0.25"/>
    <row r="32651" customFormat="1" x14ac:dyDescent="0.25"/>
    <row r="32652" customFormat="1" x14ac:dyDescent="0.25"/>
    <row r="32653" customFormat="1" x14ac:dyDescent="0.25"/>
    <row r="32654" customFormat="1" x14ac:dyDescent="0.25"/>
    <row r="32655" customFormat="1" x14ac:dyDescent="0.25"/>
    <row r="32656" customFormat="1" x14ac:dyDescent="0.25"/>
    <row r="32657" customFormat="1" x14ac:dyDescent="0.25"/>
    <row r="32658" customFormat="1" x14ac:dyDescent="0.25"/>
    <row r="32659" customFormat="1" x14ac:dyDescent="0.25"/>
    <row r="32660" customFormat="1" x14ac:dyDescent="0.25"/>
    <row r="32661" customFormat="1" x14ac:dyDescent="0.25"/>
    <row r="32662" customFormat="1" x14ac:dyDescent="0.25"/>
    <row r="32663" customFormat="1" x14ac:dyDescent="0.25"/>
    <row r="32664" customFormat="1" x14ac:dyDescent="0.25"/>
    <row r="32665" customFormat="1" x14ac:dyDescent="0.25"/>
    <row r="32666" customFormat="1" x14ac:dyDescent="0.25"/>
    <row r="32667" customFormat="1" x14ac:dyDescent="0.25"/>
    <row r="32668" customFormat="1" x14ac:dyDescent="0.25"/>
    <row r="32669" customFormat="1" x14ac:dyDescent="0.25"/>
    <row r="32670" customFormat="1" x14ac:dyDescent="0.25"/>
    <row r="32671" customFormat="1" x14ac:dyDescent="0.25"/>
    <row r="32672" customFormat="1" x14ac:dyDescent="0.25"/>
    <row r="32673" customFormat="1" x14ac:dyDescent="0.25"/>
    <row r="32674" customFormat="1" x14ac:dyDescent="0.25"/>
    <row r="32675" customFormat="1" x14ac:dyDescent="0.25"/>
    <row r="32676" customFormat="1" x14ac:dyDescent="0.25"/>
    <row r="32677" customFormat="1" x14ac:dyDescent="0.25"/>
    <row r="32678" customFormat="1" x14ac:dyDescent="0.25"/>
    <row r="32679" customFormat="1" x14ac:dyDescent="0.25"/>
    <row r="32680" customFormat="1" x14ac:dyDescent="0.25"/>
    <row r="32681" customFormat="1" x14ac:dyDescent="0.25"/>
    <row r="32682" customFormat="1" x14ac:dyDescent="0.25"/>
    <row r="32683" customFormat="1" x14ac:dyDescent="0.25"/>
    <row r="32684" customFormat="1" x14ac:dyDescent="0.25"/>
    <row r="32685" customFormat="1" x14ac:dyDescent="0.25"/>
    <row r="32686" customFormat="1" x14ac:dyDescent="0.25"/>
    <row r="32687" customFormat="1" x14ac:dyDescent="0.25"/>
    <row r="32688" customFormat="1" x14ac:dyDescent="0.25"/>
    <row r="32689" customFormat="1" x14ac:dyDescent="0.25"/>
    <row r="32690" customFormat="1" x14ac:dyDescent="0.25"/>
    <row r="32691" customFormat="1" x14ac:dyDescent="0.25"/>
    <row r="32692" customFormat="1" x14ac:dyDescent="0.25"/>
    <row r="32693" customFormat="1" x14ac:dyDescent="0.25"/>
    <row r="32694" customFormat="1" x14ac:dyDescent="0.25"/>
    <row r="32695" customFormat="1" x14ac:dyDescent="0.25"/>
    <row r="32696" customFormat="1" x14ac:dyDescent="0.25"/>
    <row r="32697" customFormat="1" x14ac:dyDescent="0.25"/>
    <row r="32698" customFormat="1" x14ac:dyDescent="0.25"/>
    <row r="32699" customFormat="1" x14ac:dyDescent="0.25"/>
    <row r="32700" customFormat="1" x14ac:dyDescent="0.25"/>
    <row r="32701" customFormat="1" x14ac:dyDescent="0.25"/>
    <row r="32702" customFormat="1" x14ac:dyDescent="0.25"/>
    <row r="32703" customFormat="1" x14ac:dyDescent="0.25"/>
    <row r="32704" customFormat="1" x14ac:dyDescent="0.25"/>
    <row r="32705" customFormat="1" x14ac:dyDescent="0.25"/>
    <row r="32706" customFormat="1" x14ac:dyDescent="0.25"/>
    <row r="32707" customFormat="1" x14ac:dyDescent="0.25"/>
    <row r="32708" customFormat="1" x14ac:dyDescent="0.25"/>
    <row r="32709" customFormat="1" x14ac:dyDescent="0.25"/>
    <row r="32710" customFormat="1" x14ac:dyDescent="0.25"/>
    <row r="32711" customFormat="1" x14ac:dyDescent="0.25"/>
    <row r="32712" customFormat="1" x14ac:dyDescent="0.25"/>
    <row r="32713" customFormat="1" x14ac:dyDescent="0.25"/>
    <row r="32714" customFormat="1" x14ac:dyDescent="0.25"/>
    <row r="32715" customFormat="1" x14ac:dyDescent="0.25"/>
    <row r="32716" customFormat="1" x14ac:dyDescent="0.25"/>
    <row r="32717" customFormat="1" x14ac:dyDescent="0.25"/>
    <row r="32718" customFormat="1" x14ac:dyDescent="0.25"/>
    <row r="32719" customFormat="1" x14ac:dyDescent="0.25"/>
    <row r="32720" customFormat="1" x14ac:dyDescent="0.25"/>
    <row r="32721" customFormat="1" x14ac:dyDescent="0.25"/>
    <row r="32722" customFormat="1" x14ac:dyDescent="0.25"/>
    <row r="32723" customFormat="1" x14ac:dyDescent="0.25"/>
    <row r="32724" customFormat="1" x14ac:dyDescent="0.25"/>
    <row r="32725" customFormat="1" x14ac:dyDescent="0.25"/>
    <row r="32726" customFormat="1" x14ac:dyDescent="0.25"/>
    <row r="32727" customFormat="1" x14ac:dyDescent="0.25"/>
    <row r="32728" customFormat="1" x14ac:dyDescent="0.25"/>
    <row r="32729" customFormat="1" x14ac:dyDescent="0.25"/>
    <row r="32730" customFormat="1" x14ac:dyDescent="0.25"/>
    <row r="32731" customFormat="1" x14ac:dyDescent="0.25"/>
    <row r="32732" customFormat="1" x14ac:dyDescent="0.25"/>
    <row r="32733" customFormat="1" x14ac:dyDescent="0.25"/>
    <row r="32734" customFormat="1" x14ac:dyDescent="0.25"/>
    <row r="32735" customFormat="1" x14ac:dyDescent="0.25"/>
    <row r="32736" customFormat="1" x14ac:dyDescent="0.25"/>
    <row r="32737" customFormat="1" x14ac:dyDescent="0.25"/>
    <row r="32738" customFormat="1" x14ac:dyDescent="0.25"/>
    <row r="32739" customFormat="1" x14ac:dyDescent="0.25"/>
    <row r="32740" customFormat="1" x14ac:dyDescent="0.25"/>
    <row r="32741" customFormat="1" x14ac:dyDescent="0.25"/>
    <row r="32742" customFormat="1" x14ac:dyDescent="0.25"/>
    <row r="32743" customFormat="1" x14ac:dyDescent="0.25"/>
    <row r="32744" customFormat="1" x14ac:dyDescent="0.25"/>
    <row r="32745" customFormat="1" x14ac:dyDescent="0.25"/>
    <row r="32746" customFormat="1" x14ac:dyDescent="0.25"/>
    <row r="32747" customFormat="1" x14ac:dyDescent="0.25"/>
    <row r="32748" customFormat="1" x14ac:dyDescent="0.25"/>
    <row r="32749" customFormat="1" x14ac:dyDescent="0.25"/>
    <row r="32750" customFormat="1" x14ac:dyDescent="0.25"/>
    <row r="32751" customFormat="1" x14ac:dyDescent="0.25"/>
    <row r="32752" customFormat="1" x14ac:dyDescent="0.25"/>
    <row r="32753" customFormat="1" x14ac:dyDescent="0.25"/>
    <row r="32754" customFormat="1" x14ac:dyDescent="0.25"/>
    <row r="32755" customFormat="1" x14ac:dyDescent="0.25"/>
    <row r="32756" customFormat="1" x14ac:dyDescent="0.25"/>
    <row r="32757" customFormat="1" x14ac:dyDescent="0.25"/>
    <row r="32758" customFormat="1" x14ac:dyDescent="0.25"/>
    <row r="32759" customFormat="1" x14ac:dyDescent="0.25"/>
    <row r="32760" customFormat="1" x14ac:dyDescent="0.25"/>
    <row r="32761" customFormat="1" x14ac:dyDescent="0.25"/>
    <row r="32762" customFormat="1" x14ac:dyDescent="0.25"/>
    <row r="32763" customFormat="1" x14ac:dyDescent="0.25"/>
    <row r="32764" customFormat="1" x14ac:dyDescent="0.25"/>
    <row r="32765" customFormat="1" x14ac:dyDescent="0.25"/>
    <row r="32766" customFormat="1" x14ac:dyDescent="0.25"/>
    <row r="32767" customFormat="1" x14ac:dyDescent="0.25"/>
    <row r="32768" customFormat="1" x14ac:dyDescent="0.25"/>
    <row r="32769" customFormat="1" x14ac:dyDescent="0.25"/>
    <row r="32770" customFormat="1" x14ac:dyDescent="0.25"/>
    <row r="32771" customFormat="1" x14ac:dyDescent="0.25"/>
    <row r="32772" customFormat="1" x14ac:dyDescent="0.25"/>
    <row r="32773" customFormat="1" x14ac:dyDescent="0.25"/>
    <row r="32774" customFormat="1" x14ac:dyDescent="0.25"/>
    <row r="32775" customFormat="1" x14ac:dyDescent="0.25"/>
    <row r="32776" customFormat="1" x14ac:dyDescent="0.25"/>
    <row r="32777" customFormat="1" x14ac:dyDescent="0.25"/>
    <row r="32778" customFormat="1" x14ac:dyDescent="0.25"/>
    <row r="32779" customFormat="1" x14ac:dyDescent="0.25"/>
    <row r="32780" customFormat="1" x14ac:dyDescent="0.25"/>
    <row r="32781" customFormat="1" x14ac:dyDescent="0.25"/>
    <row r="32782" customFormat="1" x14ac:dyDescent="0.25"/>
    <row r="32783" customFormat="1" x14ac:dyDescent="0.25"/>
    <row r="32784" customFormat="1" x14ac:dyDescent="0.25"/>
    <row r="32785" customFormat="1" x14ac:dyDescent="0.25"/>
    <row r="32786" customFormat="1" x14ac:dyDescent="0.25"/>
    <row r="32787" customFormat="1" x14ac:dyDescent="0.25"/>
    <row r="32788" customFormat="1" x14ac:dyDescent="0.25"/>
    <row r="32789" customFormat="1" x14ac:dyDescent="0.25"/>
    <row r="32790" customFormat="1" x14ac:dyDescent="0.25"/>
    <row r="32791" customFormat="1" x14ac:dyDescent="0.25"/>
    <row r="32792" customFormat="1" x14ac:dyDescent="0.25"/>
    <row r="32793" customFormat="1" x14ac:dyDescent="0.25"/>
    <row r="32794" customFormat="1" x14ac:dyDescent="0.25"/>
    <row r="32795" customFormat="1" x14ac:dyDescent="0.25"/>
    <row r="32796" customFormat="1" x14ac:dyDescent="0.25"/>
    <row r="32797" customFormat="1" x14ac:dyDescent="0.25"/>
    <row r="32798" customFormat="1" x14ac:dyDescent="0.25"/>
    <row r="32799" customFormat="1" x14ac:dyDescent="0.25"/>
    <row r="32800" customFormat="1" x14ac:dyDescent="0.25"/>
    <row r="32801" customFormat="1" x14ac:dyDescent="0.25"/>
    <row r="32802" customFormat="1" x14ac:dyDescent="0.25"/>
    <row r="32803" customFormat="1" x14ac:dyDescent="0.25"/>
    <row r="32804" customFormat="1" x14ac:dyDescent="0.25"/>
    <row r="32805" customFormat="1" x14ac:dyDescent="0.25"/>
    <row r="32806" customFormat="1" x14ac:dyDescent="0.25"/>
    <row r="32807" customFormat="1" x14ac:dyDescent="0.25"/>
    <row r="32808" customFormat="1" x14ac:dyDescent="0.25"/>
    <row r="32809" customFormat="1" x14ac:dyDescent="0.25"/>
    <row r="32810" customFormat="1" x14ac:dyDescent="0.25"/>
    <row r="32811" customFormat="1" x14ac:dyDescent="0.25"/>
    <row r="32812" customFormat="1" x14ac:dyDescent="0.25"/>
    <row r="32813" customFormat="1" x14ac:dyDescent="0.25"/>
    <row r="32814" customFormat="1" x14ac:dyDescent="0.25"/>
    <row r="32815" customFormat="1" x14ac:dyDescent="0.25"/>
    <row r="32816" customFormat="1" x14ac:dyDescent="0.25"/>
    <row r="32817" customFormat="1" x14ac:dyDescent="0.25"/>
    <row r="32818" customFormat="1" x14ac:dyDescent="0.25"/>
    <row r="32819" customFormat="1" x14ac:dyDescent="0.25"/>
    <row r="32820" customFormat="1" x14ac:dyDescent="0.25"/>
    <row r="32821" customFormat="1" x14ac:dyDescent="0.25"/>
    <row r="32822" customFormat="1" x14ac:dyDescent="0.25"/>
    <row r="32823" customFormat="1" x14ac:dyDescent="0.25"/>
    <row r="32824" customFormat="1" x14ac:dyDescent="0.25"/>
    <row r="32825" customFormat="1" x14ac:dyDescent="0.25"/>
    <row r="32826" customFormat="1" x14ac:dyDescent="0.25"/>
    <row r="32827" customFormat="1" x14ac:dyDescent="0.25"/>
    <row r="32828" customFormat="1" x14ac:dyDescent="0.25"/>
    <row r="32829" customFormat="1" x14ac:dyDescent="0.25"/>
    <row r="32830" customFormat="1" x14ac:dyDescent="0.25"/>
    <row r="32831" customFormat="1" x14ac:dyDescent="0.25"/>
    <row r="32832" customFormat="1" x14ac:dyDescent="0.25"/>
    <row r="32833" customFormat="1" x14ac:dyDescent="0.25"/>
    <row r="32834" customFormat="1" x14ac:dyDescent="0.25"/>
    <row r="32835" customFormat="1" x14ac:dyDescent="0.25"/>
    <row r="32836" customFormat="1" x14ac:dyDescent="0.25"/>
    <row r="32837" customFormat="1" x14ac:dyDescent="0.25"/>
    <row r="32838" customFormat="1" x14ac:dyDescent="0.25"/>
    <row r="32839" customFormat="1" x14ac:dyDescent="0.25"/>
    <row r="32840" customFormat="1" x14ac:dyDescent="0.25"/>
    <row r="32841" customFormat="1" x14ac:dyDescent="0.25"/>
    <row r="32842" customFormat="1" x14ac:dyDescent="0.25"/>
    <row r="32843" customFormat="1" x14ac:dyDescent="0.25"/>
    <row r="32844" customFormat="1" x14ac:dyDescent="0.25"/>
    <row r="32845" customFormat="1" x14ac:dyDescent="0.25"/>
    <row r="32846" customFormat="1" x14ac:dyDescent="0.25"/>
    <row r="32847" customFormat="1" x14ac:dyDescent="0.25"/>
    <row r="32848" customFormat="1" x14ac:dyDescent="0.25"/>
    <row r="32849" customFormat="1" x14ac:dyDescent="0.25"/>
    <row r="32850" customFormat="1" x14ac:dyDescent="0.25"/>
    <row r="32851" customFormat="1" x14ac:dyDescent="0.25"/>
    <row r="32852" customFormat="1" x14ac:dyDescent="0.25"/>
    <row r="32853" customFormat="1" x14ac:dyDescent="0.25"/>
    <row r="32854" customFormat="1" x14ac:dyDescent="0.25"/>
    <row r="32855" customFormat="1" x14ac:dyDescent="0.25"/>
    <row r="32856" customFormat="1" x14ac:dyDescent="0.25"/>
    <row r="32857" customFormat="1" x14ac:dyDescent="0.25"/>
    <row r="32858" customFormat="1" x14ac:dyDescent="0.25"/>
    <row r="32859" customFormat="1" x14ac:dyDescent="0.25"/>
    <row r="32860" customFormat="1" x14ac:dyDescent="0.25"/>
    <row r="32861" customFormat="1" x14ac:dyDescent="0.25"/>
    <row r="32862" customFormat="1" x14ac:dyDescent="0.25"/>
    <row r="32863" customFormat="1" x14ac:dyDescent="0.25"/>
    <row r="32864" customFormat="1" x14ac:dyDescent="0.25"/>
    <row r="32865" customFormat="1" x14ac:dyDescent="0.25"/>
    <row r="32866" customFormat="1" x14ac:dyDescent="0.25"/>
    <row r="32867" customFormat="1" x14ac:dyDescent="0.25"/>
    <row r="32868" customFormat="1" x14ac:dyDescent="0.25"/>
    <row r="32869" customFormat="1" x14ac:dyDescent="0.25"/>
    <row r="32870" customFormat="1" x14ac:dyDescent="0.25"/>
    <row r="32871" customFormat="1" x14ac:dyDescent="0.25"/>
    <row r="32872" customFormat="1" x14ac:dyDescent="0.25"/>
    <row r="32873" customFormat="1" x14ac:dyDescent="0.25"/>
    <row r="32874" customFormat="1" x14ac:dyDescent="0.25"/>
    <row r="32875" customFormat="1" x14ac:dyDescent="0.25"/>
    <row r="32876" customFormat="1" x14ac:dyDescent="0.25"/>
    <row r="32877" customFormat="1" x14ac:dyDescent="0.25"/>
    <row r="32878" customFormat="1" x14ac:dyDescent="0.25"/>
    <row r="32879" customFormat="1" x14ac:dyDescent="0.25"/>
    <row r="32880" customFormat="1" x14ac:dyDescent="0.25"/>
    <row r="32881" customFormat="1" x14ac:dyDescent="0.25"/>
    <row r="32882" customFormat="1" x14ac:dyDescent="0.25"/>
    <row r="32883" customFormat="1" x14ac:dyDescent="0.25"/>
    <row r="32884" customFormat="1" x14ac:dyDescent="0.25"/>
    <row r="32885" customFormat="1" x14ac:dyDescent="0.25"/>
    <row r="32886" customFormat="1" x14ac:dyDescent="0.25"/>
    <row r="32887" customFormat="1" x14ac:dyDescent="0.25"/>
    <row r="32888" customFormat="1" x14ac:dyDescent="0.25"/>
    <row r="32889" customFormat="1" x14ac:dyDescent="0.25"/>
    <row r="32890" customFormat="1" x14ac:dyDescent="0.25"/>
    <row r="32891" customFormat="1" x14ac:dyDescent="0.25"/>
    <row r="32892" customFormat="1" x14ac:dyDescent="0.25"/>
    <row r="32893" customFormat="1" x14ac:dyDescent="0.25"/>
    <row r="32894" customFormat="1" x14ac:dyDescent="0.25"/>
    <row r="32895" customFormat="1" x14ac:dyDescent="0.25"/>
    <row r="32896" customFormat="1" x14ac:dyDescent="0.25"/>
    <row r="32897" customFormat="1" x14ac:dyDescent="0.25"/>
    <row r="32898" customFormat="1" x14ac:dyDescent="0.25"/>
    <row r="32899" customFormat="1" x14ac:dyDescent="0.25"/>
    <row r="32900" customFormat="1" x14ac:dyDescent="0.25"/>
    <row r="32901" customFormat="1" x14ac:dyDescent="0.25"/>
    <row r="32902" customFormat="1" x14ac:dyDescent="0.25"/>
    <row r="32903" customFormat="1" x14ac:dyDescent="0.25"/>
    <row r="32904" customFormat="1" x14ac:dyDescent="0.25"/>
    <row r="32905" customFormat="1" x14ac:dyDescent="0.25"/>
    <row r="32906" customFormat="1" x14ac:dyDescent="0.25"/>
    <row r="32907" customFormat="1" x14ac:dyDescent="0.25"/>
    <row r="32908" customFormat="1" x14ac:dyDescent="0.25"/>
    <row r="32909" customFormat="1" x14ac:dyDescent="0.25"/>
    <row r="32910" customFormat="1" x14ac:dyDescent="0.25"/>
    <row r="32911" customFormat="1" x14ac:dyDescent="0.25"/>
    <row r="32912" customFormat="1" x14ac:dyDescent="0.25"/>
    <row r="32913" customFormat="1" x14ac:dyDescent="0.25"/>
    <row r="32914" customFormat="1" x14ac:dyDescent="0.25"/>
    <row r="32915" customFormat="1" x14ac:dyDescent="0.25"/>
    <row r="32916" customFormat="1" x14ac:dyDescent="0.25"/>
    <row r="32917" customFormat="1" x14ac:dyDescent="0.25"/>
    <row r="32918" customFormat="1" x14ac:dyDescent="0.25"/>
    <row r="32919" customFormat="1" x14ac:dyDescent="0.25"/>
    <row r="32920" customFormat="1" x14ac:dyDescent="0.25"/>
    <row r="32921" customFormat="1" x14ac:dyDescent="0.25"/>
    <row r="32922" customFormat="1" x14ac:dyDescent="0.25"/>
    <row r="32923" customFormat="1" x14ac:dyDescent="0.25"/>
    <row r="32924" customFormat="1" x14ac:dyDescent="0.25"/>
    <row r="32925" customFormat="1" x14ac:dyDescent="0.25"/>
    <row r="32926" customFormat="1" x14ac:dyDescent="0.25"/>
    <row r="32927" customFormat="1" x14ac:dyDescent="0.25"/>
    <row r="32928" customFormat="1" x14ac:dyDescent="0.25"/>
    <row r="32929" customFormat="1" x14ac:dyDescent="0.25"/>
    <row r="32930" customFormat="1" x14ac:dyDescent="0.25"/>
    <row r="32931" customFormat="1" x14ac:dyDescent="0.25"/>
    <row r="32932" customFormat="1" x14ac:dyDescent="0.25"/>
    <row r="32933" customFormat="1" x14ac:dyDescent="0.25"/>
    <row r="32934" customFormat="1" x14ac:dyDescent="0.25"/>
    <row r="32935" customFormat="1" x14ac:dyDescent="0.25"/>
    <row r="32936" customFormat="1" x14ac:dyDescent="0.25"/>
    <row r="32937" customFormat="1" x14ac:dyDescent="0.25"/>
    <row r="32938" customFormat="1" x14ac:dyDescent="0.25"/>
    <row r="32939" customFormat="1" x14ac:dyDescent="0.25"/>
    <row r="32940" customFormat="1" x14ac:dyDescent="0.25"/>
    <row r="32941" customFormat="1" x14ac:dyDescent="0.25"/>
    <row r="32942" customFormat="1" x14ac:dyDescent="0.25"/>
    <row r="32943" customFormat="1" x14ac:dyDescent="0.25"/>
    <row r="32944" customFormat="1" x14ac:dyDescent="0.25"/>
    <row r="32945" customFormat="1" x14ac:dyDescent="0.25"/>
    <row r="32946" customFormat="1" x14ac:dyDescent="0.25"/>
    <row r="32947" customFormat="1" x14ac:dyDescent="0.25"/>
    <row r="32948" customFormat="1" x14ac:dyDescent="0.25"/>
    <row r="32949" customFormat="1" x14ac:dyDescent="0.25"/>
    <row r="32950" customFormat="1" x14ac:dyDescent="0.25"/>
    <row r="32951" customFormat="1" x14ac:dyDescent="0.25"/>
    <row r="32952" customFormat="1" x14ac:dyDescent="0.25"/>
    <row r="32953" customFormat="1" x14ac:dyDescent="0.25"/>
    <row r="32954" customFormat="1" x14ac:dyDescent="0.25"/>
    <row r="32955" customFormat="1" x14ac:dyDescent="0.25"/>
    <row r="32956" customFormat="1" x14ac:dyDescent="0.25"/>
    <row r="32957" customFormat="1" x14ac:dyDescent="0.25"/>
    <row r="32958" customFormat="1" x14ac:dyDescent="0.25"/>
    <row r="32959" customFormat="1" x14ac:dyDescent="0.25"/>
    <row r="32960" customFormat="1" x14ac:dyDescent="0.25"/>
    <row r="32961" customFormat="1" x14ac:dyDescent="0.25"/>
    <row r="32962" customFormat="1" x14ac:dyDescent="0.25"/>
    <row r="32963" customFormat="1" x14ac:dyDescent="0.25"/>
    <row r="32964" customFormat="1" x14ac:dyDescent="0.25"/>
    <row r="32965" customFormat="1" x14ac:dyDescent="0.25"/>
    <row r="32966" customFormat="1" x14ac:dyDescent="0.25"/>
    <row r="32967" customFormat="1" x14ac:dyDescent="0.25"/>
    <row r="32968" customFormat="1" x14ac:dyDescent="0.25"/>
    <row r="32969" customFormat="1" x14ac:dyDescent="0.25"/>
    <row r="32970" customFormat="1" x14ac:dyDescent="0.25"/>
    <row r="32971" customFormat="1" x14ac:dyDescent="0.25"/>
    <row r="32972" customFormat="1" x14ac:dyDescent="0.25"/>
    <row r="32973" customFormat="1" x14ac:dyDescent="0.25"/>
    <row r="32974" customFormat="1" x14ac:dyDescent="0.25"/>
    <row r="32975" customFormat="1" x14ac:dyDescent="0.25"/>
    <row r="32976" customFormat="1" x14ac:dyDescent="0.25"/>
    <row r="32977" customFormat="1" x14ac:dyDescent="0.25"/>
    <row r="32978" customFormat="1" x14ac:dyDescent="0.25"/>
    <row r="32979" customFormat="1" x14ac:dyDescent="0.25"/>
    <row r="32980" customFormat="1" x14ac:dyDescent="0.25"/>
    <row r="32981" customFormat="1" x14ac:dyDescent="0.25"/>
    <row r="32982" customFormat="1" x14ac:dyDescent="0.25"/>
    <row r="32983" customFormat="1" x14ac:dyDescent="0.25"/>
    <row r="32984" customFormat="1" x14ac:dyDescent="0.25"/>
    <row r="32985" customFormat="1" x14ac:dyDescent="0.25"/>
    <row r="32986" customFormat="1" x14ac:dyDescent="0.25"/>
    <row r="32987" customFormat="1" x14ac:dyDescent="0.25"/>
    <row r="32988" customFormat="1" x14ac:dyDescent="0.25"/>
    <row r="32989" customFormat="1" x14ac:dyDescent="0.25"/>
    <row r="32990" customFormat="1" x14ac:dyDescent="0.25"/>
    <row r="32991" customFormat="1" x14ac:dyDescent="0.25"/>
    <row r="32992" customFormat="1" x14ac:dyDescent="0.25"/>
    <row r="32993" customFormat="1" x14ac:dyDescent="0.25"/>
    <row r="32994" customFormat="1" x14ac:dyDescent="0.25"/>
    <row r="32995" customFormat="1" x14ac:dyDescent="0.25"/>
    <row r="32996" customFormat="1" x14ac:dyDescent="0.25"/>
    <row r="32997" customFormat="1" x14ac:dyDescent="0.25"/>
    <row r="32998" customFormat="1" x14ac:dyDescent="0.25"/>
    <row r="32999" customFormat="1" x14ac:dyDescent="0.25"/>
    <row r="33000" customFormat="1" x14ac:dyDescent="0.25"/>
    <row r="33001" customFormat="1" x14ac:dyDescent="0.25"/>
    <row r="33002" customFormat="1" x14ac:dyDescent="0.25"/>
    <row r="33003" customFormat="1" x14ac:dyDescent="0.25"/>
    <row r="33004" customFormat="1" x14ac:dyDescent="0.25"/>
    <row r="33005" customFormat="1" x14ac:dyDescent="0.25"/>
    <row r="33006" customFormat="1" x14ac:dyDescent="0.25"/>
    <row r="33007" customFormat="1" x14ac:dyDescent="0.25"/>
    <row r="33008" customFormat="1" x14ac:dyDescent="0.25"/>
    <row r="33009" customFormat="1" x14ac:dyDescent="0.25"/>
    <row r="33010" customFormat="1" x14ac:dyDescent="0.25"/>
    <row r="33011" customFormat="1" x14ac:dyDescent="0.25"/>
    <row r="33012" customFormat="1" x14ac:dyDescent="0.25"/>
    <row r="33013" customFormat="1" x14ac:dyDescent="0.25"/>
    <row r="33014" customFormat="1" x14ac:dyDescent="0.25"/>
    <row r="33015" customFormat="1" x14ac:dyDescent="0.25"/>
    <row r="33016" customFormat="1" x14ac:dyDescent="0.25"/>
    <row r="33017" customFormat="1" x14ac:dyDescent="0.25"/>
    <row r="33018" customFormat="1" x14ac:dyDescent="0.25"/>
    <row r="33019" customFormat="1" x14ac:dyDescent="0.25"/>
    <row r="33020" customFormat="1" x14ac:dyDescent="0.25"/>
    <row r="33021" customFormat="1" x14ac:dyDescent="0.25"/>
    <row r="33022" customFormat="1" x14ac:dyDescent="0.25"/>
    <row r="33023" customFormat="1" x14ac:dyDescent="0.25"/>
    <row r="33024" customFormat="1" x14ac:dyDescent="0.25"/>
    <row r="33025" customFormat="1" x14ac:dyDescent="0.25"/>
    <row r="33026" customFormat="1" x14ac:dyDescent="0.25"/>
    <row r="33027" customFormat="1" x14ac:dyDescent="0.25"/>
    <row r="33028" customFormat="1" x14ac:dyDescent="0.25"/>
    <row r="33029" customFormat="1" x14ac:dyDescent="0.25"/>
    <row r="33030" customFormat="1" x14ac:dyDescent="0.25"/>
    <row r="33031" customFormat="1" x14ac:dyDescent="0.25"/>
    <row r="33032" customFormat="1" x14ac:dyDescent="0.25"/>
    <row r="33033" customFormat="1" x14ac:dyDescent="0.25"/>
    <row r="33034" customFormat="1" x14ac:dyDescent="0.25"/>
    <row r="33035" customFormat="1" x14ac:dyDescent="0.25"/>
    <row r="33036" customFormat="1" x14ac:dyDescent="0.25"/>
    <row r="33037" customFormat="1" x14ac:dyDescent="0.25"/>
    <row r="33038" customFormat="1" x14ac:dyDescent="0.25"/>
    <row r="33039" customFormat="1" x14ac:dyDescent="0.25"/>
    <row r="33040" customFormat="1" x14ac:dyDescent="0.25"/>
    <row r="33041" customFormat="1" x14ac:dyDescent="0.25"/>
    <row r="33042" customFormat="1" x14ac:dyDescent="0.25"/>
    <row r="33043" customFormat="1" x14ac:dyDescent="0.25"/>
    <row r="33044" customFormat="1" x14ac:dyDescent="0.25"/>
    <row r="33045" customFormat="1" x14ac:dyDescent="0.25"/>
    <row r="33046" customFormat="1" x14ac:dyDescent="0.25"/>
    <row r="33047" customFormat="1" x14ac:dyDescent="0.25"/>
    <row r="33048" customFormat="1" x14ac:dyDescent="0.25"/>
    <row r="33049" customFormat="1" x14ac:dyDescent="0.25"/>
    <row r="33050" customFormat="1" x14ac:dyDescent="0.25"/>
    <row r="33051" customFormat="1" x14ac:dyDescent="0.25"/>
    <row r="33052" customFormat="1" x14ac:dyDescent="0.25"/>
    <row r="33053" customFormat="1" x14ac:dyDescent="0.25"/>
    <row r="33054" customFormat="1" x14ac:dyDescent="0.25"/>
    <row r="33055" customFormat="1" x14ac:dyDescent="0.25"/>
    <row r="33056" customFormat="1" x14ac:dyDescent="0.25"/>
    <row r="33057" customFormat="1" x14ac:dyDescent="0.25"/>
    <row r="33058" customFormat="1" x14ac:dyDescent="0.25"/>
    <row r="33059" customFormat="1" x14ac:dyDescent="0.25"/>
    <row r="33060" customFormat="1" x14ac:dyDescent="0.25"/>
    <row r="33061" customFormat="1" x14ac:dyDescent="0.25"/>
    <row r="33062" customFormat="1" x14ac:dyDescent="0.25"/>
    <row r="33063" customFormat="1" x14ac:dyDescent="0.25"/>
    <row r="33064" customFormat="1" x14ac:dyDescent="0.25"/>
    <row r="33065" customFormat="1" x14ac:dyDescent="0.25"/>
    <row r="33066" customFormat="1" x14ac:dyDescent="0.25"/>
    <row r="33067" customFormat="1" x14ac:dyDescent="0.25"/>
    <row r="33068" customFormat="1" x14ac:dyDescent="0.25"/>
    <row r="33069" customFormat="1" x14ac:dyDescent="0.25"/>
    <row r="33070" customFormat="1" x14ac:dyDescent="0.25"/>
    <row r="33071" customFormat="1" x14ac:dyDescent="0.25"/>
    <row r="33072" customFormat="1" x14ac:dyDescent="0.25"/>
    <row r="33073" customFormat="1" x14ac:dyDescent="0.25"/>
    <row r="33074" customFormat="1" x14ac:dyDescent="0.25"/>
    <row r="33075" customFormat="1" x14ac:dyDescent="0.25"/>
    <row r="33076" customFormat="1" x14ac:dyDescent="0.25"/>
    <row r="33077" customFormat="1" x14ac:dyDescent="0.25"/>
    <row r="33078" customFormat="1" x14ac:dyDescent="0.25"/>
    <row r="33079" customFormat="1" x14ac:dyDescent="0.25"/>
    <row r="33080" customFormat="1" x14ac:dyDescent="0.25"/>
    <row r="33081" customFormat="1" x14ac:dyDescent="0.25"/>
    <row r="33082" customFormat="1" x14ac:dyDescent="0.25"/>
    <row r="33083" customFormat="1" x14ac:dyDescent="0.25"/>
    <row r="33084" customFormat="1" x14ac:dyDescent="0.25"/>
    <row r="33085" customFormat="1" x14ac:dyDescent="0.25"/>
    <row r="33086" customFormat="1" x14ac:dyDescent="0.25"/>
    <row r="33087" customFormat="1" x14ac:dyDescent="0.25"/>
    <row r="33088" customFormat="1" x14ac:dyDescent="0.25"/>
    <row r="33089" customFormat="1" x14ac:dyDescent="0.25"/>
    <row r="33090" customFormat="1" x14ac:dyDescent="0.25"/>
    <row r="33091" customFormat="1" x14ac:dyDescent="0.25"/>
    <row r="33092" customFormat="1" x14ac:dyDescent="0.25"/>
    <row r="33093" customFormat="1" x14ac:dyDescent="0.25"/>
    <row r="33094" customFormat="1" x14ac:dyDescent="0.25"/>
    <row r="33095" customFormat="1" x14ac:dyDescent="0.25"/>
    <row r="33096" customFormat="1" x14ac:dyDescent="0.25"/>
    <row r="33097" customFormat="1" x14ac:dyDescent="0.25"/>
    <row r="33098" customFormat="1" x14ac:dyDescent="0.25"/>
    <row r="33099" customFormat="1" x14ac:dyDescent="0.25"/>
    <row r="33100" customFormat="1" x14ac:dyDescent="0.25"/>
    <row r="33101" customFormat="1" x14ac:dyDescent="0.25"/>
    <row r="33102" customFormat="1" x14ac:dyDescent="0.25"/>
    <row r="33103" customFormat="1" x14ac:dyDescent="0.25"/>
    <row r="33104" customFormat="1" x14ac:dyDescent="0.25"/>
    <row r="33105" customFormat="1" x14ac:dyDescent="0.25"/>
    <row r="33106" customFormat="1" x14ac:dyDescent="0.25"/>
    <row r="33107" customFormat="1" x14ac:dyDescent="0.25"/>
    <row r="33108" customFormat="1" x14ac:dyDescent="0.25"/>
    <row r="33109" customFormat="1" x14ac:dyDescent="0.25"/>
    <row r="33110" customFormat="1" x14ac:dyDescent="0.25"/>
    <row r="33111" customFormat="1" x14ac:dyDescent="0.25"/>
    <row r="33112" customFormat="1" x14ac:dyDescent="0.25"/>
    <row r="33113" customFormat="1" x14ac:dyDescent="0.25"/>
    <row r="33114" customFormat="1" x14ac:dyDescent="0.25"/>
    <row r="33115" customFormat="1" x14ac:dyDescent="0.25"/>
    <row r="33116" customFormat="1" x14ac:dyDescent="0.25"/>
    <row r="33117" customFormat="1" x14ac:dyDescent="0.25"/>
    <row r="33118" customFormat="1" x14ac:dyDescent="0.25"/>
    <row r="33119" customFormat="1" x14ac:dyDescent="0.25"/>
    <row r="33120" customFormat="1" x14ac:dyDescent="0.25"/>
    <row r="33121" customFormat="1" x14ac:dyDescent="0.25"/>
    <row r="33122" customFormat="1" x14ac:dyDescent="0.25"/>
    <row r="33123" customFormat="1" x14ac:dyDescent="0.25"/>
    <row r="33124" customFormat="1" x14ac:dyDescent="0.25"/>
    <row r="33125" customFormat="1" x14ac:dyDescent="0.25"/>
    <row r="33126" customFormat="1" x14ac:dyDescent="0.25"/>
    <row r="33127" customFormat="1" x14ac:dyDescent="0.25"/>
    <row r="33128" customFormat="1" x14ac:dyDescent="0.25"/>
    <row r="33129" customFormat="1" x14ac:dyDescent="0.25"/>
    <row r="33130" customFormat="1" x14ac:dyDescent="0.25"/>
    <row r="33131" customFormat="1" x14ac:dyDescent="0.25"/>
    <row r="33132" customFormat="1" x14ac:dyDescent="0.25"/>
    <row r="33133" customFormat="1" x14ac:dyDescent="0.25"/>
    <row r="33134" customFormat="1" x14ac:dyDescent="0.25"/>
    <row r="33135" customFormat="1" x14ac:dyDescent="0.25"/>
    <row r="33136" customFormat="1" x14ac:dyDescent="0.25"/>
    <row r="33137" customFormat="1" x14ac:dyDescent="0.25"/>
    <row r="33138" customFormat="1" x14ac:dyDescent="0.25"/>
    <row r="33139" customFormat="1" x14ac:dyDescent="0.25"/>
    <row r="33140" customFormat="1" x14ac:dyDescent="0.25"/>
    <row r="33141" customFormat="1" x14ac:dyDescent="0.25"/>
    <row r="33142" customFormat="1" x14ac:dyDescent="0.25"/>
    <row r="33143" customFormat="1" x14ac:dyDescent="0.25"/>
    <row r="33144" customFormat="1" x14ac:dyDescent="0.25"/>
    <row r="33145" customFormat="1" x14ac:dyDescent="0.25"/>
    <row r="33146" customFormat="1" x14ac:dyDescent="0.25"/>
    <row r="33147" customFormat="1" x14ac:dyDescent="0.25"/>
    <row r="33148" customFormat="1" x14ac:dyDescent="0.25"/>
    <row r="33149" customFormat="1" x14ac:dyDescent="0.25"/>
    <row r="33150" customFormat="1" x14ac:dyDescent="0.25"/>
    <row r="33151" customFormat="1" x14ac:dyDescent="0.25"/>
    <row r="33152" customFormat="1" x14ac:dyDescent="0.25"/>
    <row r="33153" customFormat="1" x14ac:dyDescent="0.25"/>
    <row r="33154" customFormat="1" x14ac:dyDescent="0.25"/>
    <row r="33155" customFormat="1" x14ac:dyDescent="0.25"/>
    <row r="33156" customFormat="1" x14ac:dyDescent="0.25"/>
    <row r="33157" customFormat="1" x14ac:dyDescent="0.25"/>
    <row r="33158" customFormat="1" x14ac:dyDescent="0.25"/>
    <row r="33159" customFormat="1" x14ac:dyDescent="0.25"/>
    <row r="33160" customFormat="1" x14ac:dyDescent="0.25"/>
    <row r="33161" customFormat="1" x14ac:dyDescent="0.25"/>
    <row r="33162" customFormat="1" x14ac:dyDescent="0.25"/>
    <row r="33163" customFormat="1" x14ac:dyDescent="0.25"/>
    <row r="33164" customFormat="1" x14ac:dyDescent="0.25"/>
    <row r="33165" customFormat="1" x14ac:dyDescent="0.25"/>
    <row r="33166" customFormat="1" x14ac:dyDescent="0.25"/>
    <row r="33167" customFormat="1" x14ac:dyDescent="0.25"/>
    <row r="33168" customFormat="1" x14ac:dyDescent="0.25"/>
    <row r="33169" customFormat="1" x14ac:dyDescent="0.25"/>
    <row r="33170" customFormat="1" x14ac:dyDescent="0.25"/>
    <row r="33171" customFormat="1" x14ac:dyDescent="0.25"/>
    <row r="33172" customFormat="1" x14ac:dyDescent="0.25"/>
    <row r="33173" customFormat="1" x14ac:dyDescent="0.25"/>
    <row r="33174" customFormat="1" x14ac:dyDescent="0.25"/>
    <row r="33175" customFormat="1" x14ac:dyDescent="0.25"/>
    <row r="33176" customFormat="1" x14ac:dyDescent="0.25"/>
    <row r="33177" customFormat="1" x14ac:dyDescent="0.25"/>
    <row r="33178" customFormat="1" x14ac:dyDescent="0.25"/>
    <row r="33179" customFormat="1" x14ac:dyDescent="0.25"/>
    <row r="33180" customFormat="1" x14ac:dyDescent="0.25"/>
    <row r="33181" customFormat="1" x14ac:dyDescent="0.25"/>
    <row r="33182" customFormat="1" x14ac:dyDescent="0.25"/>
    <row r="33183" customFormat="1" x14ac:dyDescent="0.25"/>
    <row r="33184" customFormat="1" x14ac:dyDescent="0.25"/>
    <row r="33185" customFormat="1" x14ac:dyDescent="0.25"/>
    <row r="33186" customFormat="1" x14ac:dyDescent="0.25"/>
    <row r="33187" customFormat="1" x14ac:dyDescent="0.25"/>
    <row r="33188" customFormat="1" x14ac:dyDescent="0.25"/>
    <row r="33189" customFormat="1" x14ac:dyDescent="0.25"/>
    <row r="33190" customFormat="1" x14ac:dyDescent="0.25"/>
    <row r="33191" customFormat="1" x14ac:dyDescent="0.25"/>
    <row r="33192" customFormat="1" x14ac:dyDescent="0.25"/>
    <row r="33193" customFormat="1" x14ac:dyDescent="0.25"/>
    <row r="33194" customFormat="1" x14ac:dyDescent="0.25"/>
    <row r="33195" customFormat="1" x14ac:dyDescent="0.25"/>
    <row r="33196" customFormat="1" x14ac:dyDescent="0.25"/>
    <row r="33197" customFormat="1" x14ac:dyDescent="0.25"/>
    <row r="33198" customFormat="1" x14ac:dyDescent="0.25"/>
    <row r="33199" customFormat="1" x14ac:dyDescent="0.25"/>
    <row r="33200" customFormat="1" x14ac:dyDescent="0.25"/>
    <row r="33201" customFormat="1" x14ac:dyDescent="0.25"/>
    <row r="33202" customFormat="1" x14ac:dyDescent="0.25"/>
    <row r="33203" customFormat="1" x14ac:dyDescent="0.25"/>
    <row r="33204" customFormat="1" x14ac:dyDescent="0.25"/>
    <row r="33205" customFormat="1" x14ac:dyDescent="0.25"/>
    <row r="33206" customFormat="1" x14ac:dyDescent="0.25"/>
    <row r="33207" customFormat="1" x14ac:dyDescent="0.25"/>
    <row r="33208" customFormat="1" x14ac:dyDescent="0.25"/>
    <row r="33209" customFormat="1" x14ac:dyDescent="0.25"/>
    <row r="33210" customFormat="1" x14ac:dyDescent="0.25"/>
    <row r="33211" customFormat="1" x14ac:dyDescent="0.25"/>
    <row r="33212" customFormat="1" x14ac:dyDescent="0.25"/>
    <row r="33213" customFormat="1" x14ac:dyDescent="0.25"/>
    <row r="33214" customFormat="1" x14ac:dyDescent="0.25"/>
    <row r="33215" customFormat="1" x14ac:dyDescent="0.25"/>
    <row r="33216" customFormat="1" x14ac:dyDescent="0.25"/>
    <row r="33217" customFormat="1" x14ac:dyDescent="0.25"/>
    <row r="33218" customFormat="1" x14ac:dyDescent="0.25"/>
    <row r="33219" customFormat="1" x14ac:dyDescent="0.25"/>
    <row r="33220" customFormat="1" x14ac:dyDescent="0.25"/>
    <row r="33221" customFormat="1" x14ac:dyDescent="0.25"/>
    <row r="33222" customFormat="1" x14ac:dyDescent="0.25"/>
    <row r="33223" customFormat="1" x14ac:dyDescent="0.25"/>
    <row r="33224" customFormat="1" x14ac:dyDescent="0.25"/>
    <row r="33225" customFormat="1" x14ac:dyDescent="0.25"/>
    <row r="33226" customFormat="1" x14ac:dyDescent="0.25"/>
    <row r="33227" customFormat="1" x14ac:dyDescent="0.25"/>
    <row r="33228" customFormat="1" x14ac:dyDescent="0.25"/>
    <row r="33229" customFormat="1" x14ac:dyDescent="0.25"/>
    <row r="33230" customFormat="1" x14ac:dyDescent="0.25"/>
    <row r="33231" customFormat="1" x14ac:dyDescent="0.25"/>
    <row r="33232" customFormat="1" x14ac:dyDescent="0.25"/>
    <row r="33233" customFormat="1" x14ac:dyDescent="0.25"/>
    <row r="33234" customFormat="1" x14ac:dyDescent="0.25"/>
    <row r="33235" customFormat="1" x14ac:dyDescent="0.25"/>
    <row r="33236" customFormat="1" x14ac:dyDescent="0.25"/>
    <row r="33237" customFormat="1" x14ac:dyDescent="0.25"/>
    <row r="33238" customFormat="1" x14ac:dyDescent="0.25"/>
    <row r="33239" customFormat="1" x14ac:dyDescent="0.25"/>
    <row r="33240" customFormat="1" x14ac:dyDescent="0.25"/>
    <row r="33241" customFormat="1" x14ac:dyDescent="0.25"/>
    <row r="33242" customFormat="1" x14ac:dyDescent="0.25"/>
    <row r="33243" customFormat="1" x14ac:dyDescent="0.25"/>
    <row r="33244" customFormat="1" x14ac:dyDescent="0.25"/>
    <row r="33245" customFormat="1" x14ac:dyDescent="0.25"/>
    <row r="33246" customFormat="1" x14ac:dyDescent="0.25"/>
    <row r="33247" customFormat="1" x14ac:dyDescent="0.25"/>
    <row r="33248" customFormat="1" x14ac:dyDescent="0.25"/>
    <row r="33249" customFormat="1" x14ac:dyDescent="0.25"/>
    <row r="33250" customFormat="1" x14ac:dyDescent="0.25"/>
    <row r="33251" customFormat="1" x14ac:dyDescent="0.25"/>
    <row r="33252" customFormat="1" x14ac:dyDescent="0.25"/>
    <row r="33253" customFormat="1" x14ac:dyDescent="0.25"/>
    <row r="33254" customFormat="1" x14ac:dyDescent="0.25"/>
    <row r="33255" customFormat="1" x14ac:dyDescent="0.25"/>
    <row r="33256" customFormat="1" x14ac:dyDescent="0.25"/>
    <row r="33257" customFormat="1" x14ac:dyDescent="0.25"/>
    <row r="33258" customFormat="1" x14ac:dyDescent="0.25"/>
    <row r="33259" customFormat="1" x14ac:dyDescent="0.25"/>
    <row r="33260" customFormat="1" x14ac:dyDescent="0.25"/>
    <row r="33261" customFormat="1" x14ac:dyDescent="0.25"/>
    <row r="33262" customFormat="1" x14ac:dyDescent="0.25"/>
    <row r="33263" customFormat="1" x14ac:dyDescent="0.25"/>
    <row r="33264" customFormat="1" x14ac:dyDescent="0.25"/>
    <row r="33265" customFormat="1" x14ac:dyDescent="0.25"/>
    <row r="33266" customFormat="1" x14ac:dyDescent="0.25"/>
    <row r="33267" customFormat="1" x14ac:dyDescent="0.25"/>
    <row r="33268" customFormat="1" x14ac:dyDescent="0.25"/>
    <row r="33269" customFormat="1" x14ac:dyDescent="0.25"/>
    <row r="33270" customFormat="1" x14ac:dyDescent="0.25"/>
    <row r="33271" customFormat="1" x14ac:dyDescent="0.25"/>
    <row r="33272" customFormat="1" x14ac:dyDescent="0.25"/>
    <row r="33273" customFormat="1" x14ac:dyDescent="0.25"/>
    <row r="33274" customFormat="1" x14ac:dyDescent="0.25"/>
    <row r="33275" customFormat="1" x14ac:dyDescent="0.25"/>
    <row r="33276" customFormat="1" x14ac:dyDescent="0.25"/>
    <row r="33277" customFormat="1" x14ac:dyDescent="0.25"/>
    <row r="33278" customFormat="1" x14ac:dyDescent="0.25"/>
    <row r="33279" customFormat="1" x14ac:dyDescent="0.25"/>
    <row r="33280" customFormat="1" x14ac:dyDescent="0.25"/>
    <row r="33281" customFormat="1" x14ac:dyDescent="0.25"/>
    <row r="33282" customFormat="1" x14ac:dyDescent="0.25"/>
    <row r="33283" customFormat="1" x14ac:dyDescent="0.25"/>
    <row r="33284" customFormat="1" x14ac:dyDescent="0.25"/>
    <row r="33285" customFormat="1" x14ac:dyDescent="0.25"/>
    <row r="33286" customFormat="1" x14ac:dyDescent="0.25"/>
    <row r="33287" customFormat="1" x14ac:dyDescent="0.25"/>
    <row r="33288" customFormat="1" x14ac:dyDescent="0.25"/>
    <row r="33289" customFormat="1" x14ac:dyDescent="0.25"/>
    <row r="33290" customFormat="1" x14ac:dyDescent="0.25"/>
    <row r="33291" customFormat="1" x14ac:dyDescent="0.25"/>
    <row r="33292" customFormat="1" x14ac:dyDescent="0.25"/>
    <row r="33293" customFormat="1" x14ac:dyDescent="0.25"/>
    <row r="33294" customFormat="1" x14ac:dyDescent="0.25"/>
    <row r="33295" customFormat="1" x14ac:dyDescent="0.25"/>
    <row r="33296" customFormat="1" x14ac:dyDescent="0.25"/>
    <row r="33297" customFormat="1" x14ac:dyDescent="0.25"/>
    <row r="33298" customFormat="1" x14ac:dyDescent="0.25"/>
    <row r="33299" customFormat="1" x14ac:dyDescent="0.25"/>
    <row r="33300" customFormat="1" x14ac:dyDescent="0.25"/>
    <row r="33301" customFormat="1" x14ac:dyDescent="0.25"/>
    <row r="33302" customFormat="1" x14ac:dyDescent="0.25"/>
    <row r="33303" customFormat="1" x14ac:dyDescent="0.25"/>
    <row r="33304" customFormat="1" x14ac:dyDescent="0.25"/>
    <row r="33305" customFormat="1" x14ac:dyDescent="0.25"/>
    <row r="33306" customFormat="1" x14ac:dyDescent="0.25"/>
    <row r="33307" customFormat="1" x14ac:dyDescent="0.25"/>
    <row r="33308" customFormat="1" x14ac:dyDescent="0.25"/>
    <row r="33309" customFormat="1" x14ac:dyDescent="0.25"/>
    <row r="33310" customFormat="1" x14ac:dyDescent="0.25"/>
    <row r="33311" customFormat="1" x14ac:dyDescent="0.25"/>
    <row r="33312" customFormat="1" x14ac:dyDescent="0.25"/>
    <row r="33313" customFormat="1" x14ac:dyDescent="0.25"/>
    <row r="33314" customFormat="1" x14ac:dyDescent="0.25"/>
    <row r="33315" customFormat="1" x14ac:dyDescent="0.25"/>
    <row r="33316" customFormat="1" x14ac:dyDescent="0.25"/>
    <row r="33317" customFormat="1" x14ac:dyDescent="0.25"/>
    <row r="33318" customFormat="1" x14ac:dyDescent="0.25"/>
    <row r="33319" customFormat="1" x14ac:dyDescent="0.25"/>
    <row r="33320" customFormat="1" x14ac:dyDescent="0.25"/>
    <row r="33321" customFormat="1" x14ac:dyDescent="0.25"/>
    <row r="33322" customFormat="1" x14ac:dyDescent="0.25"/>
    <row r="33323" customFormat="1" x14ac:dyDescent="0.25"/>
    <row r="33324" customFormat="1" x14ac:dyDescent="0.25"/>
    <row r="33325" customFormat="1" x14ac:dyDescent="0.25"/>
    <row r="33326" customFormat="1" x14ac:dyDescent="0.25"/>
    <row r="33327" customFormat="1" x14ac:dyDescent="0.25"/>
    <row r="33328" customFormat="1" x14ac:dyDescent="0.25"/>
    <row r="33329" customFormat="1" x14ac:dyDescent="0.25"/>
    <row r="33330" customFormat="1" x14ac:dyDescent="0.25"/>
    <row r="33331" customFormat="1" x14ac:dyDescent="0.25"/>
    <row r="33332" customFormat="1" x14ac:dyDescent="0.25"/>
    <row r="33333" customFormat="1" x14ac:dyDescent="0.25"/>
    <row r="33334" customFormat="1" x14ac:dyDescent="0.25"/>
    <row r="33335" customFormat="1" x14ac:dyDescent="0.25"/>
    <row r="33336" customFormat="1" x14ac:dyDescent="0.25"/>
    <row r="33337" customFormat="1" x14ac:dyDescent="0.25"/>
    <row r="33338" customFormat="1" x14ac:dyDescent="0.25"/>
    <row r="33339" customFormat="1" x14ac:dyDescent="0.25"/>
    <row r="33340" customFormat="1" x14ac:dyDescent="0.25"/>
    <row r="33341" customFormat="1" x14ac:dyDescent="0.25"/>
    <row r="33342" customFormat="1" x14ac:dyDescent="0.25"/>
    <row r="33343" customFormat="1" x14ac:dyDescent="0.25"/>
    <row r="33344" customFormat="1" x14ac:dyDescent="0.25"/>
    <row r="33345" customFormat="1" x14ac:dyDescent="0.25"/>
    <row r="33346" customFormat="1" x14ac:dyDescent="0.25"/>
    <row r="33347" customFormat="1" x14ac:dyDescent="0.25"/>
    <row r="33348" customFormat="1" x14ac:dyDescent="0.25"/>
    <row r="33349" customFormat="1" x14ac:dyDescent="0.25"/>
    <row r="33350" customFormat="1" x14ac:dyDescent="0.25"/>
    <row r="33351" customFormat="1" x14ac:dyDescent="0.25"/>
    <row r="33352" customFormat="1" x14ac:dyDescent="0.25"/>
    <row r="33353" customFormat="1" x14ac:dyDescent="0.25"/>
    <row r="33354" customFormat="1" x14ac:dyDescent="0.25"/>
    <row r="33355" customFormat="1" x14ac:dyDescent="0.25"/>
    <row r="33356" customFormat="1" x14ac:dyDescent="0.25"/>
    <row r="33357" customFormat="1" x14ac:dyDescent="0.25"/>
    <row r="33358" customFormat="1" x14ac:dyDescent="0.25"/>
    <row r="33359" customFormat="1" x14ac:dyDescent="0.25"/>
    <row r="33360" customFormat="1" x14ac:dyDescent="0.25"/>
    <row r="33361" customFormat="1" x14ac:dyDescent="0.25"/>
    <row r="33362" customFormat="1" x14ac:dyDescent="0.25"/>
    <row r="33363" customFormat="1" x14ac:dyDescent="0.25"/>
    <row r="33364" customFormat="1" x14ac:dyDescent="0.25"/>
    <row r="33365" customFormat="1" x14ac:dyDescent="0.25"/>
    <row r="33366" customFormat="1" x14ac:dyDescent="0.25"/>
    <row r="33367" customFormat="1" x14ac:dyDescent="0.25"/>
    <row r="33368" customFormat="1" x14ac:dyDescent="0.25"/>
    <row r="33369" customFormat="1" x14ac:dyDescent="0.25"/>
    <row r="33370" customFormat="1" x14ac:dyDescent="0.25"/>
    <row r="33371" customFormat="1" x14ac:dyDescent="0.25"/>
    <row r="33372" customFormat="1" x14ac:dyDescent="0.25"/>
    <row r="33373" customFormat="1" x14ac:dyDescent="0.25"/>
    <row r="33374" customFormat="1" x14ac:dyDescent="0.25"/>
    <row r="33375" customFormat="1" x14ac:dyDescent="0.25"/>
    <row r="33376" customFormat="1" x14ac:dyDescent="0.25"/>
    <row r="33377" customFormat="1" x14ac:dyDescent="0.25"/>
    <row r="33378" customFormat="1" x14ac:dyDescent="0.25"/>
    <row r="33379" customFormat="1" x14ac:dyDescent="0.25"/>
    <row r="33380" customFormat="1" x14ac:dyDescent="0.25"/>
    <row r="33381" customFormat="1" x14ac:dyDescent="0.25"/>
    <row r="33382" customFormat="1" x14ac:dyDescent="0.25"/>
    <row r="33383" customFormat="1" x14ac:dyDescent="0.25"/>
    <row r="33384" customFormat="1" x14ac:dyDescent="0.25"/>
    <row r="33385" customFormat="1" x14ac:dyDescent="0.25"/>
    <row r="33386" customFormat="1" x14ac:dyDescent="0.25"/>
    <row r="33387" customFormat="1" x14ac:dyDescent="0.25"/>
    <row r="33388" customFormat="1" x14ac:dyDescent="0.25"/>
    <row r="33389" customFormat="1" x14ac:dyDescent="0.25"/>
    <row r="33390" customFormat="1" x14ac:dyDescent="0.25"/>
    <row r="33391" customFormat="1" x14ac:dyDescent="0.25"/>
    <row r="33392" customFormat="1" x14ac:dyDescent="0.25"/>
    <row r="33393" customFormat="1" x14ac:dyDescent="0.25"/>
    <row r="33394" customFormat="1" x14ac:dyDescent="0.25"/>
    <row r="33395" customFormat="1" x14ac:dyDescent="0.25"/>
    <row r="33396" customFormat="1" x14ac:dyDescent="0.25"/>
    <row r="33397" customFormat="1" x14ac:dyDescent="0.25"/>
    <row r="33398" customFormat="1" x14ac:dyDescent="0.25"/>
    <row r="33399" customFormat="1" x14ac:dyDescent="0.25"/>
    <row r="33400" customFormat="1" x14ac:dyDescent="0.25"/>
    <row r="33401" customFormat="1" x14ac:dyDescent="0.25"/>
    <row r="33402" customFormat="1" x14ac:dyDescent="0.25"/>
    <row r="33403" customFormat="1" x14ac:dyDescent="0.25"/>
    <row r="33404" customFormat="1" x14ac:dyDescent="0.25"/>
    <row r="33405" customFormat="1" x14ac:dyDescent="0.25"/>
    <row r="33406" customFormat="1" x14ac:dyDescent="0.25"/>
    <row r="33407" customFormat="1" x14ac:dyDescent="0.25"/>
    <row r="33408" customFormat="1" x14ac:dyDescent="0.25"/>
    <row r="33409" customFormat="1" x14ac:dyDescent="0.25"/>
    <row r="33410" customFormat="1" x14ac:dyDescent="0.25"/>
    <row r="33411" customFormat="1" x14ac:dyDescent="0.25"/>
    <row r="33412" customFormat="1" x14ac:dyDescent="0.25"/>
    <row r="33413" customFormat="1" x14ac:dyDescent="0.25"/>
    <row r="33414" customFormat="1" x14ac:dyDescent="0.25"/>
    <row r="33415" customFormat="1" x14ac:dyDescent="0.25"/>
    <row r="33416" customFormat="1" x14ac:dyDescent="0.25"/>
    <row r="33417" customFormat="1" x14ac:dyDescent="0.25"/>
    <row r="33418" customFormat="1" x14ac:dyDescent="0.25"/>
    <row r="33419" customFormat="1" x14ac:dyDescent="0.25"/>
    <row r="33420" customFormat="1" x14ac:dyDescent="0.25"/>
    <row r="33421" customFormat="1" x14ac:dyDescent="0.25"/>
    <row r="33422" customFormat="1" x14ac:dyDescent="0.25"/>
    <row r="33423" customFormat="1" x14ac:dyDescent="0.25"/>
    <row r="33424" customFormat="1" x14ac:dyDescent="0.25"/>
    <row r="33425" customFormat="1" x14ac:dyDescent="0.25"/>
    <row r="33426" customFormat="1" x14ac:dyDescent="0.25"/>
    <row r="33427" customFormat="1" x14ac:dyDescent="0.25"/>
    <row r="33428" customFormat="1" x14ac:dyDescent="0.25"/>
    <row r="33429" customFormat="1" x14ac:dyDescent="0.25"/>
    <row r="33430" customFormat="1" x14ac:dyDescent="0.25"/>
    <row r="33431" customFormat="1" x14ac:dyDescent="0.25"/>
    <row r="33432" customFormat="1" x14ac:dyDescent="0.25"/>
    <row r="33433" customFormat="1" x14ac:dyDescent="0.25"/>
    <row r="33434" customFormat="1" x14ac:dyDescent="0.25"/>
    <row r="33435" customFormat="1" x14ac:dyDescent="0.25"/>
    <row r="33436" customFormat="1" x14ac:dyDescent="0.25"/>
    <row r="33437" customFormat="1" x14ac:dyDescent="0.25"/>
    <row r="33438" customFormat="1" x14ac:dyDescent="0.25"/>
    <row r="33439" customFormat="1" x14ac:dyDescent="0.25"/>
    <row r="33440" customFormat="1" x14ac:dyDescent="0.25"/>
    <row r="33441" customFormat="1" x14ac:dyDescent="0.25"/>
    <row r="33442" customFormat="1" x14ac:dyDescent="0.25"/>
    <row r="33443" customFormat="1" x14ac:dyDescent="0.25"/>
    <row r="33444" customFormat="1" x14ac:dyDescent="0.25"/>
    <row r="33445" customFormat="1" x14ac:dyDescent="0.25"/>
    <row r="33446" customFormat="1" x14ac:dyDescent="0.25"/>
    <row r="33447" customFormat="1" x14ac:dyDescent="0.25"/>
    <row r="33448" customFormat="1" x14ac:dyDescent="0.25"/>
    <row r="33449" customFormat="1" x14ac:dyDescent="0.25"/>
    <row r="33450" customFormat="1" x14ac:dyDescent="0.25"/>
    <row r="33451" customFormat="1" x14ac:dyDescent="0.25"/>
    <row r="33452" customFormat="1" x14ac:dyDescent="0.25"/>
    <row r="33453" customFormat="1" x14ac:dyDescent="0.25"/>
    <row r="33454" customFormat="1" x14ac:dyDescent="0.25"/>
    <row r="33455" customFormat="1" x14ac:dyDescent="0.25"/>
    <row r="33456" customFormat="1" x14ac:dyDescent="0.25"/>
    <row r="33457" customFormat="1" x14ac:dyDescent="0.25"/>
    <row r="33458" customFormat="1" x14ac:dyDescent="0.25"/>
    <row r="33459" customFormat="1" x14ac:dyDescent="0.25"/>
    <row r="33460" customFormat="1" x14ac:dyDescent="0.25"/>
    <row r="33461" customFormat="1" x14ac:dyDescent="0.25"/>
    <row r="33462" customFormat="1" x14ac:dyDescent="0.25"/>
    <row r="33463" customFormat="1" x14ac:dyDescent="0.25"/>
    <row r="33464" customFormat="1" x14ac:dyDescent="0.25"/>
    <row r="33465" customFormat="1" x14ac:dyDescent="0.25"/>
    <row r="33466" customFormat="1" x14ac:dyDescent="0.25"/>
    <row r="33467" customFormat="1" x14ac:dyDescent="0.25"/>
    <row r="33468" customFormat="1" x14ac:dyDescent="0.25"/>
    <row r="33469" customFormat="1" x14ac:dyDescent="0.25"/>
    <row r="33470" customFormat="1" x14ac:dyDescent="0.25"/>
    <row r="33471" customFormat="1" x14ac:dyDescent="0.25"/>
    <row r="33472" customFormat="1" x14ac:dyDescent="0.25"/>
    <row r="33473" customFormat="1" x14ac:dyDescent="0.25"/>
    <row r="33474" customFormat="1" x14ac:dyDescent="0.25"/>
    <row r="33475" customFormat="1" x14ac:dyDescent="0.25"/>
    <row r="33476" customFormat="1" x14ac:dyDescent="0.25"/>
    <row r="33477" customFormat="1" x14ac:dyDescent="0.25"/>
    <row r="33478" customFormat="1" x14ac:dyDescent="0.25"/>
    <row r="33479" customFormat="1" x14ac:dyDescent="0.25"/>
    <row r="33480" customFormat="1" x14ac:dyDescent="0.25"/>
    <row r="33481" customFormat="1" x14ac:dyDescent="0.25"/>
    <row r="33482" customFormat="1" x14ac:dyDescent="0.25"/>
    <row r="33483" customFormat="1" x14ac:dyDescent="0.25"/>
    <row r="33484" customFormat="1" x14ac:dyDescent="0.25"/>
    <row r="33485" customFormat="1" x14ac:dyDescent="0.25"/>
    <row r="33486" customFormat="1" x14ac:dyDescent="0.25"/>
    <row r="33487" customFormat="1" x14ac:dyDescent="0.25"/>
    <row r="33488" customFormat="1" x14ac:dyDescent="0.25"/>
    <row r="33489" customFormat="1" x14ac:dyDescent="0.25"/>
    <row r="33490" customFormat="1" x14ac:dyDescent="0.25"/>
    <row r="33491" customFormat="1" x14ac:dyDescent="0.25"/>
    <row r="33492" customFormat="1" x14ac:dyDescent="0.25"/>
    <row r="33493" customFormat="1" x14ac:dyDescent="0.25"/>
    <row r="33494" customFormat="1" x14ac:dyDescent="0.25"/>
    <row r="33495" customFormat="1" x14ac:dyDescent="0.25"/>
    <row r="33496" customFormat="1" x14ac:dyDescent="0.25"/>
    <row r="33497" customFormat="1" x14ac:dyDescent="0.25"/>
    <row r="33498" customFormat="1" x14ac:dyDescent="0.25"/>
    <row r="33499" customFormat="1" x14ac:dyDescent="0.25"/>
    <row r="33500" customFormat="1" x14ac:dyDescent="0.25"/>
    <row r="33501" customFormat="1" x14ac:dyDescent="0.25"/>
    <row r="33502" customFormat="1" x14ac:dyDescent="0.25"/>
    <row r="33503" customFormat="1" x14ac:dyDescent="0.25"/>
    <row r="33504" customFormat="1" x14ac:dyDescent="0.25"/>
    <row r="33505" customFormat="1" x14ac:dyDescent="0.25"/>
    <row r="33506" customFormat="1" x14ac:dyDescent="0.25"/>
    <row r="33507" customFormat="1" x14ac:dyDescent="0.25"/>
    <row r="33508" customFormat="1" x14ac:dyDescent="0.25"/>
    <row r="33509" customFormat="1" x14ac:dyDescent="0.25"/>
    <row r="33510" customFormat="1" x14ac:dyDescent="0.25"/>
    <row r="33511" customFormat="1" x14ac:dyDescent="0.25"/>
    <row r="33512" customFormat="1" x14ac:dyDescent="0.25"/>
    <row r="33513" customFormat="1" x14ac:dyDescent="0.25"/>
    <row r="33514" customFormat="1" x14ac:dyDescent="0.25"/>
    <row r="33515" customFormat="1" x14ac:dyDescent="0.25"/>
    <row r="33516" customFormat="1" x14ac:dyDescent="0.25"/>
    <row r="33517" customFormat="1" x14ac:dyDescent="0.25"/>
    <row r="33518" customFormat="1" x14ac:dyDescent="0.25"/>
    <row r="33519" customFormat="1" x14ac:dyDescent="0.25"/>
    <row r="33520" customFormat="1" x14ac:dyDescent="0.25"/>
    <row r="33521" customFormat="1" x14ac:dyDescent="0.25"/>
    <row r="33522" customFormat="1" x14ac:dyDescent="0.25"/>
    <row r="33523" customFormat="1" x14ac:dyDescent="0.25"/>
    <row r="33524" customFormat="1" x14ac:dyDescent="0.25"/>
    <row r="33525" customFormat="1" x14ac:dyDescent="0.25"/>
    <row r="33526" customFormat="1" x14ac:dyDescent="0.25"/>
    <row r="33527" customFormat="1" x14ac:dyDescent="0.25"/>
    <row r="33528" customFormat="1" x14ac:dyDescent="0.25"/>
    <row r="33529" customFormat="1" x14ac:dyDescent="0.25"/>
    <row r="33530" customFormat="1" x14ac:dyDescent="0.25"/>
    <row r="33531" customFormat="1" x14ac:dyDescent="0.25"/>
    <row r="33532" customFormat="1" x14ac:dyDescent="0.25"/>
    <row r="33533" customFormat="1" x14ac:dyDescent="0.25"/>
    <row r="33534" customFormat="1" x14ac:dyDescent="0.25"/>
    <row r="33535" customFormat="1" x14ac:dyDescent="0.25"/>
    <row r="33536" customFormat="1" x14ac:dyDescent="0.25"/>
    <row r="33537" customFormat="1" x14ac:dyDescent="0.25"/>
    <row r="33538" customFormat="1" x14ac:dyDescent="0.25"/>
    <row r="33539" customFormat="1" x14ac:dyDescent="0.25"/>
    <row r="33540" customFormat="1" x14ac:dyDescent="0.25"/>
    <row r="33541" customFormat="1" x14ac:dyDescent="0.25"/>
    <row r="33542" customFormat="1" x14ac:dyDescent="0.25"/>
    <row r="33543" customFormat="1" x14ac:dyDescent="0.25"/>
    <row r="33544" customFormat="1" x14ac:dyDescent="0.25"/>
    <row r="33545" customFormat="1" x14ac:dyDescent="0.25"/>
    <row r="33546" customFormat="1" x14ac:dyDescent="0.25"/>
    <row r="33547" customFormat="1" x14ac:dyDescent="0.25"/>
    <row r="33548" customFormat="1" x14ac:dyDescent="0.25"/>
    <row r="33549" customFormat="1" x14ac:dyDescent="0.25"/>
    <row r="33550" customFormat="1" x14ac:dyDescent="0.25"/>
    <row r="33551" customFormat="1" x14ac:dyDescent="0.25"/>
    <row r="33552" customFormat="1" x14ac:dyDescent="0.25"/>
    <row r="33553" customFormat="1" x14ac:dyDescent="0.25"/>
    <row r="33554" customFormat="1" x14ac:dyDescent="0.25"/>
    <row r="33555" customFormat="1" x14ac:dyDescent="0.25"/>
    <row r="33556" customFormat="1" x14ac:dyDescent="0.25"/>
    <row r="33557" customFormat="1" x14ac:dyDescent="0.25"/>
    <row r="33558" customFormat="1" x14ac:dyDescent="0.25"/>
    <row r="33559" customFormat="1" x14ac:dyDescent="0.25"/>
    <row r="33560" customFormat="1" x14ac:dyDescent="0.25"/>
    <row r="33561" customFormat="1" x14ac:dyDescent="0.25"/>
    <row r="33562" customFormat="1" x14ac:dyDescent="0.25"/>
    <row r="33563" customFormat="1" x14ac:dyDescent="0.25"/>
    <row r="33564" customFormat="1" x14ac:dyDescent="0.25"/>
    <row r="33565" customFormat="1" x14ac:dyDescent="0.25"/>
    <row r="33566" customFormat="1" x14ac:dyDescent="0.25"/>
    <row r="33567" customFormat="1" x14ac:dyDescent="0.25"/>
    <row r="33568" customFormat="1" x14ac:dyDescent="0.25"/>
    <row r="33569" customFormat="1" x14ac:dyDescent="0.25"/>
    <row r="33570" customFormat="1" x14ac:dyDescent="0.25"/>
    <row r="33571" customFormat="1" x14ac:dyDescent="0.25"/>
    <row r="33572" customFormat="1" x14ac:dyDescent="0.25"/>
    <row r="33573" customFormat="1" x14ac:dyDescent="0.25"/>
    <row r="33574" customFormat="1" x14ac:dyDescent="0.25"/>
    <row r="33575" customFormat="1" x14ac:dyDescent="0.25"/>
    <row r="33576" customFormat="1" x14ac:dyDescent="0.25"/>
    <row r="33577" customFormat="1" x14ac:dyDescent="0.25"/>
    <row r="33578" customFormat="1" x14ac:dyDescent="0.25"/>
    <row r="33579" customFormat="1" x14ac:dyDescent="0.25"/>
    <row r="33580" customFormat="1" x14ac:dyDescent="0.25"/>
    <row r="33581" customFormat="1" x14ac:dyDescent="0.25"/>
    <row r="33582" customFormat="1" x14ac:dyDescent="0.25"/>
    <row r="33583" customFormat="1" x14ac:dyDescent="0.25"/>
    <row r="33584" customFormat="1" x14ac:dyDescent="0.25"/>
    <row r="33585" customFormat="1" x14ac:dyDescent="0.25"/>
    <row r="33586" customFormat="1" x14ac:dyDescent="0.25"/>
    <row r="33587" customFormat="1" x14ac:dyDescent="0.25"/>
    <row r="33588" customFormat="1" x14ac:dyDescent="0.25"/>
    <row r="33589" customFormat="1" x14ac:dyDescent="0.25"/>
    <row r="33590" customFormat="1" x14ac:dyDescent="0.25"/>
    <row r="33591" customFormat="1" x14ac:dyDescent="0.25"/>
    <row r="33592" customFormat="1" x14ac:dyDescent="0.25"/>
    <row r="33593" customFormat="1" x14ac:dyDescent="0.25"/>
    <row r="33594" customFormat="1" x14ac:dyDescent="0.25"/>
    <row r="33595" customFormat="1" x14ac:dyDescent="0.25"/>
    <row r="33596" customFormat="1" x14ac:dyDescent="0.25"/>
    <row r="33597" customFormat="1" x14ac:dyDescent="0.25"/>
    <row r="33598" customFormat="1" x14ac:dyDescent="0.25"/>
    <row r="33599" customFormat="1" x14ac:dyDescent="0.25"/>
    <row r="33600" customFormat="1" x14ac:dyDescent="0.25"/>
    <row r="33601" customFormat="1" x14ac:dyDescent="0.25"/>
    <row r="33602" customFormat="1" x14ac:dyDescent="0.25"/>
    <row r="33603" customFormat="1" x14ac:dyDescent="0.25"/>
    <row r="33604" customFormat="1" x14ac:dyDescent="0.25"/>
    <row r="33605" customFormat="1" x14ac:dyDescent="0.25"/>
    <row r="33606" customFormat="1" x14ac:dyDescent="0.25"/>
    <row r="33607" customFormat="1" x14ac:dyDescent="0.25"/>
    <row r="33608" customFormat="1" x14ac:dyDescent="0.25"/>
    <row r="33609" customFormat="1" x14ac:dyDescent="0.25"/>
    <row r="33610" customFormat="1" x14ac:dyDescent="0.25"/>
    <row r="33611" customFormat="1" x14ac:dyDescent="0.25"/>
    <row r="33612" customFormat="1" x14ac:dyDescent="0.25"/>
    <row r="33613" customFormat="1" x14ac:dyDescent="0.25"/>
    <row r="33614" customFormat="1" x14ac:dyDescent="0.25"/>
    <row r="33615" customFormat="1" x14ac:dyDescent="0.25"/>
    <row r="33616" customFormat="1" x14ac:dyDescent="0.25"/>
    <row r="33617" customFormat="1" x14ac:dyDescent="0.25"/>
    <row r="33618" customFormat="1" x14ac:dyDescent="0.25"/>
    <row r="33619" customFormat="1" x14ac:dyDescent="0.25"/>
    <row r="33620" customFormat="1" x14ac:dyDescent="0.25"/>
    <row r="33621" customFormat="1" x14ac:dyDescent="0.25"/>
    <row r="33622" customFormat="1" x14ac:dyDescent="0.25"/>
    <row r="33623" customFormat="1" x14ac:dyDescent="0.25"/>
    <row r="33624" customFormat="1" x14ac:dyDescent="0.25"/>
    <row r="33625" customFormat="1" x14ac:dyDescent="0.25"/>
    <row r="33626" customFormat="1" x14ac:dyDescent="0.25"/>
    <row r="33627" customFormat="1" x14ac:dyDescent="0.25"/>
    <row r="33628" customFormat="1" x14ac:dyDescent="0.25"/>
    <row r="33629" customFormat="1" x14ac:dyDescent="0.25"/>
    <row r="33630" customFormat="1" x14ac:dyDescent="0.25"/>
    <row r="33631" customFormat="1" x14ac:dyDescent="0.25"/>
    <row r="33632" customFormat="1" x14ac:dyDescent="0.25"/>
    <row r="33633" customFormat="1" x14ac:dyDescent="0.25"/>
    <row r="33634" customFormat="1" x14ac:dyDescent="0.25"/>
    <row r="33635" customFormat="1" x14ac:dyDescent="0.25"/>
    <row r="33636" customFormat="1" x14ac:dyDescent="0.25"/>
    <row r="33637" customFormat="1" x14ac:dyDescent="0.25"/>
    <row r="33638" customFormat="1" x14ac:dyDescent="0.25"/>
    <row r="33639" customFormat="1" x14ac:dyDescent="0.25"/>
    <row r="33640" customFormat="1" x14ac:dyDescent="0.25"/>
    <row r="33641" customFormat="1" x14ac:dyDescent="0.25"/>
    <row r="33642" customFormat="1" x14ac:dyDescent="0.25"/>
    <row r="33643" customFormat="1" x14ac:dyDescent="0.25"/>
    <row r="33644" customFormat="1" x14ac:dyDescent="0.25"/>
    <row r="33645" customFormat="1" x14ac:dyDescent="0.25"/>
    <row r="33646" customFormat="1" x14ac:dyDescent="0.25"/>
    <row r="33647" customFormat="1" x14ac:dyDescent="0.25"/>
    <row r="33648" customFormat="1" x14ac:dyDescent="0.25"/>
    <row r="33649" customFormat="1" x14ac:dyDescent="0.25"/>
    <row r="33650" customFormat="1" x14ac:dyDescent="0.25"/>
    <row r="33651" customFormat="1" x14ac:dyDescent="0.25"/>
    <row r="33652" customFormat="1" x14ac:dyDescent="0.25"/>
    <row r="33653" customFormat="1" x14ac:dyDescent="0.25"/>
    <row r="33654" customFormat="1" x14ac:dyDescent="0.25"/>
    <row r="33655" customFormat="1" x14ac:dyDescent="0.25"/>
    <row r="33656" customFormat="1" x14ac:dyDescent="0.25"/>
    <row r="33657" customFormat="1" x14ac:dyDescent="0.25"/>
    <row r="33658" customFormat="1" x14ac:dyDescent="0.25"/>
    <row r="33659" customFormat="1" x14ac:dyDescent="0.25"/>
    <row r="33660" customFormat="1" x14ac:dyDescent="0.25"/>
    <row r="33661" customFormat="1" x14ac:dyDescent="0.25"/>
    <row r="33662" customFormat="1" x14ac:dyDescent="0.25"/>
    <row r="33663" customFormat="1" x14ac:dyDescent="0.25"/>
    <row r="33664" customFormat="1" x14ac:dyDescent="0.25"/>
    <row r="33665" customFormat="1" x14ac:dyDescent="0.25"/>
    <row r="33666" customFormat="1" x14ac:dyDescent="0.25"/>
    <row r="33667" customFormat="1" x14ac:dyDescent="0.25"/>
    <row r="33668" customFormat="1" x14ac:dyDescent="0.25"/>
    <row r="33669" customFormat="1" x14ac:dyDescent="0.25"/>
    <row r="33670" customFormat="1" x14ac:dyDescent="0.25"/>
    <row r="33671" customFormat="1" x14ac:dyDescent="0.25"/>
    <row r="33672" customFormat="1" x14ac:dyDescent="0.25"/>
    <row r="33673" customFormat="1" x14ac:dyDescent="0.25"/>
    <row r="33674" customFormat="1" x14ac:dyDescent="0.25"/>
    <row r="33675" customFormat="1" x14ac:dyDescent="0.25"/>
    <row r="33676" customFormat="1" x14ac:dyDescent="0.25"/>
    <row r="33677" customFormat="1" x14ac:dyDescent="0.25"/>
    <row r="33678" customFormat="1" x14ac:dyDescent="0.25"/>
    <row r="33679" customFormat="1" x14ac:dyDescent="0.25"/>
    <row r="33680" customFormat="1" x14ac:dyDescent="0.25"/>
    <row r="33681" customFormat="1" x14ac:dyDescent="0.25"/>
    <row r="33682" customFormat="1" x14ac:dyDescent="0.25"/>
    <row r="33683" customFormat="1" x14ac:dyDescent="0.25"/>
    <row r="33684" customFormat="1" x14ac:dyDescent="0.25"/>
    <row r="33685" customFormat="1" x14ac:dyDescent="0.25"/>
    <row r="33686" customFormat="1" x14ac:dyDescent="0.25"/>
    <row r="33687" customFormat="1" x14ac:dyDescent="0.25"/>
    <row r="33688" customFormat="1" x14ac:dyDescent="0.25"/>
    <row r="33689" customFormat="1" x14ac:dyDescent="0.25"/>
    <row r="33690" customFormat="1" x14ac:dyDescent="0.25"/>
    <row r="33691" customFormat="1" x14ac:dyDescent="0.25"/>
    <row r="33692" customFormat="1" x14ac:dyDescent="0.25"/>
    <row r="33693" customFormat="1" x14ac:dyDescent="0.25"/>
    <row r="33694" customFormat="1" x14ac:dyDescent="0.25"/>
    <row r="33695" customFormat="1" x14ac:dyDescent="0.25"/>
    <row r="33696" customFormat="1" x14ac:dyDescent="0.25"/>
    <row r="33697" customFormat="1" x14ac:dyDescent="0.25"/>
    <row r="33698" customFormat="1" x14ac:dyDescent="0.25"/>
    <row r="33699" customFormat="1" x14ac:dyDescent="0.25"/>
    <row r="33700" customFormat="1" x14ac:dyDescent="0.25"/>
    <row r="33701" customFormat="1" x14ac:dyDescent="0.25"/>
    <row r="33702" customFormat="1" x14ac:dyDescent="0.25"/>
    <row r="33703" customFormat="1" x14ac:dyDescent="0.25"/>
    <row r="33704" customFormat="1" x14ac:dyDescent="0.25"/>
    <row r="33705" customFormat="1" x14ac:dyDescent="0.25"/>
    <row r="33706" customFormat="1" x14ac:dyDescent="0.25"/>
    <row r="33707" customFormat="1" x14ac:dyDescent="0.25"/>
    <row r="33708" customFormat="1" x14ac:dyDescent="0.25"/>
    <row r="33709" customFormat="1" x14ac:dyDescent="0.25"/>
    <row r="33710" customFormat="1" x14ac:dyDescent="0.25"/>
    <row r="33711" customFormat="1" x14ac:dyDescent="0.25"/>
    <row r="33712" customFormat="1" x14ac:dyDescent="0.25"/>
    <row r="33713" customFormat="1" x14ac:dyDescent="0.25"/>
    <row r="33714" customFormat="1" x14ac:dyDescent="0.25"/>
    <row r="33715" customFormat="1" x14ac:dyDescent="0.25"/>
    <row r="33716" customFormat="1" x14ac:dyDescent="0.25"/>
    <row r="33717" customFormat="1" x14ac:dyDescent="0.25"/>
    <row r="33718" customFormat="1" x14ac:dyDescent="0.25"/>
    <row r="33719" customFormat="1" x14ac:dyDescent="0.25"/>
    <row r="33720" customFormat="1" x14ac:dyDescent="0.25"/>
    <row r="33721" customFormat="1" x14ac:dyDescent="0.25"/>
    <row r="33722" customFormat="1" x14ac:dyDescent="0.25"/>
    <row r="33723" customFormat="1" x14ac:dyDescent="0.25"/>
    <row r="33724" customFormat="1" x14ac:dyDescent="0.25"/>
    <row r="33725" customFormat="1" x14ac:dyDescent="0.25"/>
    <row r="33726" customFormat="1" x14ac:dyDescent="0.25"/>
    <row r="33727" customFormat="1" x14ac:dyDescent="0.25"/>
    <row r="33728" customFormat="1" x14ac:dyDescent="0.25"/>
    <row r="33729" customFormat="1" x14ac:dyDescent="0.25"/>
    <row r="33730" customFormat="1" x14ac:dyDescent="0.25"/>
    <row r="33731" customFormat="1" x14ac:dyDescent="0.25"/>
    <row r="33732" customFormat="1" x14ac:dyDescent="0.25"/>
    <row r="33733" customFormat="1" x14ac:dyDescent="0.25"/>
    <row r="33734" customFormat="1" x14ac:dyDescent="0.25"/>
    <row r="33735" customFormat="1" x14ac:dyDescent="0.25"/>
    <row r="33736" customFormat="1" x14ac:dyDescent="0.25"/>
    <row r="33737" customFormat="1" x14ac:dyDescent="0.25"/>
    <row r="33738" customFormat="1" x14ac:dyDescent="0.25"/>
    <row r="33739" customFormat="1" x14ac:dyDescent="0.25"/>
    <row r="33740" customFormat="1" x14ac:dyDescent="0.25"/>
    <row r="33741" customFormat="1" x14ac:dyDescent="0.25"/>
    <row r="33742" customFormat="1" x14ac:dyDescent="0.25"/>
    <row r="33743" customFormat="1" x14ac:dyDescent="0.25"/>
    <row r="33744" customFormat="1" x14ac:dyDescent="0.25"/>
    <row r="33745" customFormat="1" x14ac:dyDescent="0.25"/>
    <row r="33746" customFormat="1" x14ac:dyDescent="0.25"/>
    <row r="33747" customFormat="1" x14ac:dyDescent="0.25"/>
    <row r="33748" customFormat="1" x14ac:dyDescent="0.25"/>
    <row r="33749" customFormat="1" x14ac:dyDescent="0.25"/>
    <row r="33750" customFormat="1" x14ac:dyDescent="0.25"/>
    <row r="33751" customFormat="1" x14ac:dyDescent="0.25"/>
    <row r="33752" customFormat="1" x14ac:dyDescent="0.25"/>
    <row r="33753" customFormat="1" x14ac:dyDescent="0.25"/>
    <row r="33754" customFormat="1" x14ac:dyDescent="0.25"/>
    <row r="33755" customFormat="1" x14ac:dyDescent="0.25"/>
    <row r="33756" customFormat="1" x14ac:dyDescent="0.25"/>
    <row r="33757" customFormat="1" x14ac:dyDescent="0.25"/>
    <row r="33758" customFormat="1" x14ac:dyDescent="0.25"/>
    <row r="33759" customFormat="1" x14ac:dyDescent="0.25"/>
    <row r="33760" customFormat="1" x14ac:dyDescent="0.25"/>
    <row r="33761" customFormat="1" x14ac:dyDescent="0.25"/>
    <row r="33762" customFormat="1" x14ac:dyDescent="0.25"/>
    <row r="33763" customFormat="1" x14ac:dyDescent="0.25"/>
    <row r="33764" customFormat="1" x14ac:dyDescent="0.25"/>
    <row r="33765" customFormat="1" x14ac:dyDescent="0.25"/>
    <row r="33766" customFormat="1" x14ac:dyDescent="0.25"/>
    <row r="33767" customFormat="1" x14ac:dyDescent="0.25"/>
    <row r="33768" customFormat="1" x14ac:dyDescent="0.25"/>
    <row r="33769" customFormat="1" x14ac:dyDescent="0.25"/>
    <row r="33770" customFormat="1" x14ac:dyDescent="0.25"/>
    <row r="33771" customFormat="1" x14ac:dyDescent="0.25"/>
    <row r="33772" customFormat="1" x14ac:dyDescent="0.25"/>
    <row r="33773" customFormat="1" x14ac:dyDescent="0.25"/>
    <row r="33774" customFormat="1" x14ac:dyDescent="0.25"/>
    <row r="33775" customFormat="1" x14ac:dyDescent="0.25"/>
    <row r="33776" customFormat="1" x14ac:dyDescent="0.25"/>
    <row r="33777" customFormat="1" x14ac:dyDescent="0.25"/>
    <row r="33778" customFormat="1" x14ac:dyDescent="0.25"/>
    <row r="33779" customFormat="1" x14ac:dyDescent="0.25"/>
    <row r="33780" customFormat="1" x14ac:dyDescent="0.25"/>
    <row r="33781" customFormat="1" x14ac:dyDescent="0.25"/>
    <row r="33782" customFormat="1" x14ac:dyDescent="0.25"/>
    <row r="33783" customFormat="1" x14ac:dyDescent="0.25"/>
    <row r="33784" customFormat="1" x14ac:dyDescent="0.25"/>
    <row r="33785" customFormat="1" x14ac:dyDescent="0.25"/>
    <row r="33786" customFormat="1" x14ac:dyDescent="0.25"/>
    <row r="33787" customFormat="1" x14ac:dyDescent="0.25"/>
    <row r="33788" customFormat="1" x14ac:dyDescent="0.25"/>
    <row r="33789" customFormat="1" x14ac:dyDescent="0.25"/>
    <row r="33790" customFormat="1" x14ac:dyDescent="0.25"/>
    <row r="33791" customFormat="1" x14ac:dyDescent="0.25"/>
    <row r="33792" customFormat="1" x14ac:dyDescent="0.25"/>
    <row r="33793" customFormat="1" x14ac:dyDescent="0.25"/>
    <row r="33794" customFormat="1" x14ac:dyDescent="0.25"/>
    <row r="33795" customFormat="1" x14ac:dyDescent="0.25"/>
    <row r="33796" customFormat="1" x14ac:dyDescent="0.25"/>
    <row r="33797" customFormat="1" x14ac:dyDescent="0.25"/>
    <row r="33798" customFormat="1" x14ac:dyDescent="0.25"/>
    <row r="33799" customFormat="1" x14ac:dyDescent="0.25"/>
    <row r="33800" customFormat="1" x14ac:dyDescent="0.25"/>
    <row r="33801" customFormat="1" x14ac:dyDescent="0.25"/>
    <row r="33802" customFormat="1" x14ac:dyDescent="0.25"/>
    <row r="33803" customFormat="1" x14ac:dyDescent="0.25"/>
    <row r="33804" customFormat="1" x14ac:dyDescent="0.25"/>
    <row r="33805" customFormat="1" x14ac:dyDescent="0.25"/>
    <row r="33806" customFormat="1" x14ac:dyDescent="0.25"/>
    <row r="33807" customFormat="1" x14ac:dyDescent="0.25"/>
    <row r="33808" customFormat="1" x14ac:dyDescent="0.25"/>
    <row r="33809" customFormat="1" x14ac:dyDescent="0.25"/>
    <row r="33810" customFormat="1" x14ac:dyDescent="0.25"/>
    <row r="33811" customFormat="1" x14ac:dyDescent="0.25"/>
    <row r="33812" customFormat="1" x14ac:dyDescent="0.25"/>
    <row r="33813" customFormat="1" x14ac:dyDescent="0.25"/>
    <row r="33814" customFormat="1" x14ac:dyDescent="0.25"/>
    <row r="33815" customFormat="1" x14ac:dyDescent="0.25"/>
    <row r="33816" customFormat="1" x14ac:dyDescent="0.25"/>
    <row r="33817" customFormat="1" x14ac:dyDescent="0.25"/>
    <row r="33818" customFormat="1" x14ac:dyDescent="0.25"/>
    <row r="33819" customFormat="1" x14ac:dyDescent="0.25"/>
    <row r="33820" customFormat="1" x14ac:dyDescent="0.25"/>
    <row r="33821" customFormat="1" x14ac:dyDescent="0.25"/>
    <row r="33822" customFormat="1" x14ac:dyDescent="0.25"/>
    <row r="33823" customFormat="1" x14ac:dyDescent="0.25"/>
    <row r="33824" customFormat="1" x14ac:dyDescent="0.25"/>
    <row r="33825" customFormat="1" x14ac:dyDescent="0.25"/>
    <row r="33826" customFormat="1" x14ac:dyDescent="0.25"/>
    <row r="33827" customFormat="1" x14ac:dyDescent="0.25"/>
    <row r="33828" customFormat="1" x14ac:dyDescent="0.25"/>
    <row r="33829" customFormat="1" x14ac:dyDescent="0.25"/>
    <row r="33830" customFormat="1" x14ac:dyDescent="0.25"/>
    <row r="33831" customFormat="1" x14ac:dyDescent="0.25"/>
    <row r="33832" customFormat="1" x14ac:dyDescent="0.25"/>
    <row r="33833" customFormat="1" x14ac:dyDescent="0.25"/>
    <row r="33834" customFormat="1" x14ac:dyDescent="0.25"/>
    <row r="33835" customFormat="1" x14ac:dyDescent="0.25"/>
    <row r="33836" customFormat="1" x14ac:dyDescent="0.25"/>
    <row r="33837" customFormat="1" x14ac:dyDescent="0.25"/>
    <row r="33838" customFormat="1" x14ac:dyDescent="0.25"/>
    <row r="33839" customFormat="1" x14ac:dyDescent="0.25"/>
    <row r="33840" customFormat="1" x14ac:dyDescent="0.25"/>
    <row r="33841" customFormat="1" x14ac:dyDescent="0.25"/>
    <row r="33842" customFormat="1" x14ac:dyDescent="0.25"/>
    <row r="33843" customFormat="1" x14ac:dyDescent="0.25"/>
    <row r="33844" customFormat="1" x14ac:dyDescent="0.25"/>
    <row r="33845" customFormat="1" x14ac:dyDescent="0.25"/>
    <row r="33846" customFormat="1" x14ac:dyDescent="0.25"/>
    <row r="33847" customFormat="1" x14ac:dyDescent="0.25"/>
    <row r="33848" customFormat="1" x14ac:dyDescent="0.25"/>
    <row r="33849" customFormat="1" x14ac:dyDescent="0.25"/>
    <row r="33850" customFormat="1" x14ac:dyDescent="0.25"/>
    <row r="33851" customFormat="1" x14ac:dyDescent="0.25"/>
    <row r="33852" customFormat="1" x14ac:dyDescent="0.25"/>
    <row r="33853" customFormat="1" x14ac:dyDescent="0.25"/>
    <row r="33854" customFormat="1" x14ac:dyDescent="0.25"/>
    <row r="33855" customFormat="1" x14ac:dyDescent="0.25"/>
    <row r="33856" customFormat="1" x14ac:dyDescent="0.25"/>
    <row r="33857" customFormat="1" x14ac:dyDescent="0.25"/>
    <row r="33858" customFormat="1" x14ac:dyDescent="0.25"/>
    <row r="33859" customFormat="1" x14ac:dyDescent="0.25"/>
    <row r="33860" customFormat="1" x14ac:dyDescent="0.25"/>
    <row r="33861" customFormat="1" x14ac:dyDescent="0.25"/>
    <row r="33862" customFormat="1" x14ac:dyDescent="0.25"/>
    <row r="33863" customFormat="1" x14ac:dyDescent="0.25"/>
    <row r="33864" customFormat="1" x14ac:dyDescent="0.25"/>
    <row r="33865" customFormat="1" x14ac:dyDescent="0.25"/>
    <row r="33866" customFormat="1" x14ac:dyDescent="0.25"/>
    <row r="33867" customFormat="1" x14ac:dyDescent="0.25"/>
    <row r="33868" customFormat="1" x14ac:dyDescent="0.25"/>
    <row r="33869" customFormat="1" x14ac:dyDescent="0.25"/>
    <row r="33870" customFormat="1" x14ac:dyDescent="0.25"/>
    <row r="33871" customFormat="1" x14ac:dyDescent="0.25"/>
    <row r="33872" customFormat="1" x14ac:dyDescent="0.25"/>
    <row r="33873" customFormat="1" x14ac:dyDescent="0.25"/>
    <row r="33874" customFormat="1" x14ac:dyDescent="0.25"/>
    <row r="33875" customFormat="1" x14ac:dyDescent="0.25"/>
    <row r="33876" customFormat="1" x14ac:dyDescent="0.25"/>
    <row r="33877" customFormat="1" x14ac:dyDescent="0.25"/>
    <row r="33878" customFormat="1" x14ac:dyDescent="0.25"/>
    <row r="33879" customFormat="1" x14ac:dyDescent="0.25"/>
    <row r="33880" customFormat="1" x14ac:dyDescent="0.25"/>
    <row r="33881" customFormat="1" x14ac:dyDescent="0.25"/>
    <row r="33882" customFormat="1" x14ac:dyDescent="0.25"/>
    <row r="33883" customFormat="1" x14ac:dyDescent="0.25"/>
    <row r="33884" customFormat="1" x14ac:dyDescent="0.25"/>
    <row r="33885" customFormat="1" x14ac:dyDescent="0.25"/>
    <row r="33886" customFormat="1" x14ac:dyDescent="0.25"/>
    <row r="33887" customFormat="1" x14ac:dyDescent="0.25"/>
    <row r="33888" customFormat="1" x14ac:dyDescent="0.25"/>
    <row r="33889" customFormat="1" x14ac:dyDescent="0.25"/>
    <row r="33890" customFormat="1" x14ac:dyDescent="0.25"/>
    <row r="33891" customFormat="1" x14ac:dyDescent="0.25"/>
    <row r="33892" customFormat="1" x14ac:dyDescent="0.25"/>
    <row r="33893" customFormat="1" x14ac:dyDescent="0.25"/>
    <row r="33894" customFormat="1" x14ac:dyDescent="0.25"/>
    <row r="33895" customFormat="1" x14ac:dyDescent="0.25"/>
    <row r="33896" customFormat="1" x14ac:dyDescent="0.25"/>
    <row r="33897" customFormat="1" x14ac:dyDescent="0.25"/>
    <row r="33898" customFormat="1" x14ac:dyDescent="0.25"/>
    <row r="33899" customFormat="1" x14ac:dyDescent="0.25"/>
    <row r="33900" customFormat="1" x14ac:dyDescent="0.25"/>
    <row r="33901" customFormat="1" x14ac:dyDescent="0.25"/>
    <row r="33902" customFormat="1" x14ac:dyDescent="0.25"/>
    <row r="33903" customFormat="1" x14ac:dyDescent="0.25"/>
    <row r="33904" customFormat="1" x14ac:dyDescent="0.25"/>
    <row r="33905" customFormat="1" x14ac:dyDescent="0.25"/>
    <row r="33906" customFormat="1" x14ac:dyDescent="0.25"/>
    <row r="33907" customFormat="1" x14ac:dyDescent="0.25"/>
    <row r="33908" customFormat="1" x14ac:dyDescent="0.25"/>
    <row r="33909" customFormat="1" x14ac:dyDescent="0.25"/>
    <row r="33910" customFormat="1" x14ac:dyDescent="0.25"/>
    <row r="33911" customFormat="1" x14ac:dyDescent="0.25"/>
    <row r="33912" customFormat="1" x14ac:dyDescent="0.25"/>
    <row r="33913" customFormat="1" x14ac:dyDescent="0.25"/>
    <row r="33914" customFormat="1" x14ac:dyDescent="0.25"/>
    <row r="33915" customFormat="1" x14ac:dyDescent="0.25"/>
    <row r="33916" customFormat="1" x14ac:dyDescent="0.25"/>
    <row r="33917" customFormat="1" x14ac:dyDescent="0.25"/>
    <row r="33918" customFormat="1" x14ac:dyDescent="0.25"/>
    <row r="33919" customFormat="1" x14ac:dyDescent="0.25"/>
    <row r="33920" customFormat="1" x14ac:dyDescent="0.25"/>
    <row r="33921" customFormat="1" x14ac:dyDescent="0.25"/>
    <row r="33922" customFormat="1" x14ac:dyDescent="0.25"/>
    <row r="33923" customFormat="1" x14ac:dyDescent="0.25"/>
    <row r="33924" customFormat="1" x14ac:dyDescent="0.25"/>
    <row r="33925" customFormat="1" x14ac:dyDescent="0.25"/>
    <row r="33926" customFormat="1" x14ac:dyDescent="0.25"/>
    <row r="33927" customFormat="1" x14ac:dyDescent="0.25"/>
    <row r="33928" customFormat="1" x14ac:dyDescent="0.25"/>
    <row r="33929" customFormat="1" x14ac:dyDescent="0.25"/>
    <row r="33930" customFormat="1" x14ac:dyDescent="0.25"/>
    <row r="33931" customFormat="1" x14ac:dyDescent="0.25"/>
    <row r="33932" customFormat="1" x14ac:dyDescent="0.25"/>
    <row r="33933" customFormat="1" x14ac:dyDescent="0.25"/>
    <row r="33934" customFormat="1" x14ac:dyDescent="0.25"/>
    <row r="33935" customFormat="1" x14ac:dyDescent="0.25"/>
    <row r="33936" customFormat="1" x14ac:dyDescent="0.25"/>
    <row r="33937" customFormat="1" x14ac:dyDescent="0.25"/>
    <row r="33938" customFormat="1" x14ac:dyDescent="0.25"/>
    <row r="33939" customFormat="1" x14ac:dyDescent="0.25"/>
    <row r="33940" customFormat="1" x14ac:dyDescent="0.25"/>
    <row r="33941" customFormat="1" x14ac:dyDescent="0.25"/>
    <row r="33942" customFormat="1" x14ac:dyDescent="0.25"/>
    <row r="33943" customFormat="1" x14ac:dyDescent="0.25"/>
    <row r="33944" customFormat="1" x14ac:dyDescent="0.25"/>
    <row r="33945" customFormat="1" x14ac:dyDescent="0.25"/>
    <row r="33946" customFormat="1" x14ac:dyDescent="0.25"/>
    <row r="33947" customFormat="1" x14ac:dyDescent="0.25"/>
    <row r="33948" customFormat="1" x14ac:dyDescent="0.25"/>
    <row r="33949" customFormat="1" x14ac:dyDescent="0.25"/>
    <row r="33950" customFormat="1" x14ac:dyDescent="0.25"/>
    <row r="33951" customFormat="1" x14ac:dyDescent="0.25"/>
    <row r="33952" customFormat="1" x14ac:dyDescent="0.25"/>
    <row r="33953" customFormat="1" x14ac:dyDescent="0.25"/>
    <row r="33954" customFormat="1" x14ac:dyDescent="0.25"/>
    <row r="33955" customFormat="1" x14ac:dyDescent="0.25"/>
    <row r="33956" customFormat="1" x14ac:dyDescent="0.25"/>
    <row r="33957" customFormat="1" x14ac:dyDescent="0.25"/>
    <row r="33958" customFormat="1" x14ac:dyDescent="0.25"/>
    <row r="33959" customFormat="1" x14ac:dyDescent="0.25"/>
    <row r="33960" customFormat="1" x14ac:dyDescent="0.25"/>
    <row r="33961" customFormat="1" x14ac:dyDescent="0.25"/>
    <row r="33962" customFormat="1" x14ac:dyDescent="0.25"/>
    <row r="33963" customFormat="1" x14ac:dyDescent="0.25"/>
    <row r="33964" customFormat="1" x14ac:dyDescent="0.25"/>
    <row r="33965" customFormat="1" x14ac:dyDescent="0.25"/>
    <row r="33966" customFormat="1" x14ac:dyDescent="0.25"/>
    <row r="33967" customFormat="1" x14ac:dyDescent="0.25"/>
    <row r="33968" customFormat="1" x14ac:dyDescent="0.25"/>
    <row r="33969" customFormat="1" x14ac:dyDescent="0.25"/>
    <row r="33970" customFormat="1" x14ac:dyDescent="0.25"/>
    <row r="33971" customFormat="1" x14ac:dyDescent="0.25"/>
    <row r="33972" customFormat="1" x14ac:dyDescent="0.25"/>
    <row r="33973" customFormat="1" x14ac:dyDescent="0.25"/>
    <row r="33974" customFormat="1" x14ac:dyDescent="0.25"/>
    <row r="33975" customFormat="1" x14ac:dyDescent="0.25"/>
    <row r="33976" customFormat="1" x14ac:dyDescent="0.25"/>
    <row r="33977" customFormat="1" x14ac:dyDescent="0.25"/>
    <row r="33978" customFormat="1" x14ac:dyDescent="0.25"/>
    <row r="33979" customFormat="1" x14ac:dyDescent="0.25"/>
    <row r="33980" customFormat="1" x14ac:dyDescent="0.25"/>
    <row r="33981" customFormat="1" x14ac:dyDescent="0.25"/>
    <row r="33982" customFormat="1" x14ac:dyDescent="0.25"/>
    <row r="33983" customFormat="1" x14ac:dyDescent="0.25"/>
    <row r="33984" customFormat="1" x14ac:dyDescent="0.25"/>
    <row r="33985" customFormat="1" x14ac:dyDescent="0.25"/>
    <row r="33986" customFormat="1" x14ac:dyDescent="0.25"/>
    <row r="33987" customFormat="1" x14ac:dyDescent="0.25"/>
    <row r="33988" customFormat="1" x14ac:dyDescent="0.25"/>
    <row r="33989" customFormat="1" x14ac:dyDescent="0.25"/>
    <row r="33990" customFormat="1" x14ac:dyDescent="0.25"/>
    <row r="33991" customFormat="1" x14ac:dyDescent="0.25"/>
    <row r="33992" customFormat="1" x14ac:dyDescent="0.25"/>
    <row r="33993" customFormat="1" x14ac:dyDescent="0.25"/>
    <row r="33994" customFormat="1" x14ac:dyDescent="0.25"/>
    <row r="33995" customFormat="1" x14ac:dyDescent="0.25"/>
    <row r="33996" customFormat="1" x14ac:dyDescent="0.25"/>
    <row r="33997" customFormat="1" x14ac:dyDescent="0.25"/>
    <row r="33998" customFormat="1" x14ac:dyDescent="0.25"/>
    <row r="33999" customFormat="1" x14ac:dyDescent="0.25"/>
    <row r="34000" customFormat="1" x14ac:dyDescent="0.25"/>
    <row r="34001" customFormat="1" x14ac:dyDescent="0.25"/>
    <row r="34002" customFormat="1" x14ac:dyDescent="0.25"/>
    <row r="34003" customFormat="1" x14ac:dyDescent="0.25"/>
    <row r="34004" customFormat="1" x14ac:dyDescent="0.25"/>
    <row r="34005" customFormat="1" x14ac:dyDescent="0.25"/>
    <row r="34006" customFormat="1" x14ac:dyDescent="0.25"/>
    <row r="34007" customFormat="1" x14ac:dyDescent="0.25"/>
    <row r="34008" customFormat="1" x14ac:dyDescent="0.25"/>
    <row r="34009" customFormat="1" x14ac:dyDescent="0.25"/>
    <row r="34010" customFormat="1" x14ac:dyDescent="0.25"/>
    <row r="34011" customFormat="1" x14ac:dyDescent="0.25"/>
    <row r="34012" customFormat="1" x14ac:dyDescent="0.25"/>
    <row r="34013" customFormat="1" x14ac:dyDescent="0.25"/>
    <row r="34014" customFormat="1" x14ac:dyDescent="0.25"/>
    <row r="34015" customFormat="1" x14ac:dyDescent="0.25"/>
    <row r="34016" customFormat="1" x14ac:dyDescent="0.25"/>
    <row r="34017" customFormat="1" x14ac:dyDescent="0.25"/>
    <row r="34018" customFormat="1" x14ac:dyDescent="0.25"/>
    <row r="34019" customFormat="1" x14ac:dyDescent="0.25"/>
    <row r="34020" customFormat="1" x14ac:dyDescent="0.25"/>
    <row r="34021" customFormat="1" x14ac:dyDescent="0.25"/>
    <row r="34022" customFormat="1" x14ac:dyDescent="0.25"/>
    <row r="34023" customFormat="1" x14ac:dyDescent="0.25"/>
    <row r="34024" customFormat="1" x14ac:dyDescent="0.25"/>
    <row r="34025" customFormat="1" x14ac:dyDescent="0.25"/>
    <row r="34026" customFormat="1" x14ac:dyDescent="0.25"/>
    <row r="34027" customFormat="1" x14ac:dyDescent="0.25"/>
    <row r="34028" customFormat="1" x14ac:dyDescent="0.25"/>
    <row r="34029" customFormat="1" x14ac:dyDescent="0.25"/>
    <row r="34030" customFormat="1" x14ac:dyDescent="0.25"/>
    <row r="34031" customFormat="1" x14ac:dyDescent="0.25"/>
    <row r="34032" customFormat="1" x14ac:dyDescent="0.25"/>
    <row r="34033" customFormat="1" x14ac:dyDescent="0.25"/>
    <row r="34034" customFormat="1" x14ac:dyDescent="0.25"/>
    <row r="34035" customFormat="1" x14ac:dyDescent="0.25"/>
    <row r="34036" customFormat="1" x14ac:dyDescent="0.25"/>
    <row r="34037" customFormat="1" x14ac:dyDescent="0.25"/>
    <row r="34038" customFormat="1" x14ac:dyDescent="0.25"/>
    <row r="34039" customFormat="1" x14ac:dyDescent="0.25"/>
    <row r="34040" customFormat="1" x14ac:dyDescent="0.25"/>
    <row r="34041" customFormat="1" x14ac:dyDescent="0.25"/>
    <row r="34042" customFormat="1" x14ac:dyDescent="0.25"/>
    <row r="34043" customFormat="1" x14ac:dyDescent="0.25"/>
    <row r="34044" customFormat="1" x14ac:dyDescent="0.25"/>
    <row r="34045" customFormat="1" x14ac:dyDescent="0.25"/>
    <row r="34046" customFormat="1" x14ac:dyDescent="0.25"/>
    <row r="34047" customFormat="1" x14ac:dyDescent="0.25"/>
    <row r="34048" customFormat="1" x14ac:dyDescent="0.25"/>
    <row r="34049" customFormat="1" x14ac:dyDescent="0.25"/>
    <row r="34050" customFormat="1" x14ac:dyDescent="0.25"/>
    <row r="34051" customFormat="1" x14ac:dyDescent="0.25"/>
    <row r="34052" customFormat="1" x14ac:dyDescent="0.25"/>
    <row r="34053" customFormat="1" x14ac:dyDescent="0.25"/>
    <row r="34054" customFormat="1" x14ac:dyDescent="0.25"/>
    <row r="34055" customFormat="1" x14ac:dyDescent="0.25"/>
    <row r="34056" customFormat="1" x14ac:dyDescent="0.25"/>
    <row r="34057" customFormat="1" x14ac:dyDescent="0.25"/>
    <row r="34058" customFormat="1" x14ac:dyDescent="0.25"/>
    <row r="34059" customFormat="1" x14ac:dyDescent="0.25"/>
    <row r="34060" customFormat="1" x14ac:dyDescent="0.25"/>
    <row r="34061" customFormat="1" x14ac:dyDescent="0.25"/>
    <row r="34062" customFormat="1" x14ac:dyDescent="0.25"/>
    <row r="34063" customFormat="1" x14ac:dyDescent="0.25"/>
    <row r="34064" customFormat="1" x14ac:dyDescent="0.25"/>
    <row r="34065" customFormat="1" x14ac:dyDescent="0.25"/>
    <row r="34066" customFormat="1" x14ac:dyDescent="0.25"/>
    <row r="34067" customFormat="1" x14ac:dyDescent="0.25"/>
    <row r="34068" customFormat="1" x14ac:dyDescent="0.25"/>
    <row r="34069" customFormat="1" x14ac:dyDescent="0.25"/>
    <row r="34070" customFormat="1" x14ac:dyDescent="0.25"/>
    <row r="34071" customFormat="1" x14ac:dyDescent="0.25"/>
    <row r="34072" customFormat="1" x14ac:dyDescent="0.25"/>
    <row r="34073" customFormat="1" x14ac:dyDescent="0.25"/>
    <row r="34074" customFormat="1" x14ac:dyDescent="0.25"/>
    <row r="34075" customFormat="1" x14ac:dyDescent="0.25"/>
    <row r="34076" customFormat="1" x14ac:dyDescent="0.25"/>
    <row r="34077" customFormat="1" x14ac:dyDescent="0.25"/>
    <row r="34078" customFormat="1" x14ac:dyDescent="0.25"/>
    <row r="34079" customFormat="1" x14ac:dyDescent="0.25"/>
    <row r="34080" customFormat="1" x14ac:dyDescent="0.25"/>
    <row r="34081" customFormat="1" x14ac:dyDescent="0.25"/>
    <row r="34082" customFormat="1" x14ac:dyDescent="0.25"/>
    <row r="34083" customFormat="1" x14ac:dyDescent="0.25"/>
    <row r="34084" customFormat="1" x14ac:dyDescent="0.25"/>
    <row r="34085" customFormat="1" x14ac:dyDescent="0.25"/>
    <row r="34086" customFormat="1" x14ac:dyDescent="0.25"/>
    <row r="34087" customFormat="1" x14ac:dyDescent="0.25"/>
    <row r="34088" customFormat="1" x14ac:dyDescent="0.25"/>
    <row r="34089" customFormat="1" x14ac:dyDescent="0.25"/>
    <row r="34090" customFormat="1" x14ac:dyDescent="0.25"/>
    <row r="34091" customFormat="1" x14ac:dyDescent="0.25"/>
    <row r="34092" customFormat="1" x14ac:dyDescent="0.25"/>
    <row r="34093" customFormat="1" x14ac:dyDescent="0.25"/>
    <row r="34094" customFormat="1" x14ac:dyDescent="0.25"/>
    <row r="34095" customFormat="1" x14ac:dyDescent="0.25"/>
    <row r="34096" customFormat="1" x14ac:dyDescent="0.25"/>
    <row r="34097" customFormat="1" x14ac:dyDescent="0.25"/>
    <row r="34098" customFormat="1" x14ac:dyDescent="0.25"/>
    <row r="34099" customFormat="1" x14ac:dyDescent="0.25"/>
    <row r="34100" customFormat="1" x14ac:dyDescent="0.25"/>
    <row r="34101" customFormat="1" x14ac:dyDescent="0.25"/>
    <row r="34102" customFormat="1" x14ac:dyDescent="0.25"/>
    <row r="34103" customFormat="1" x14ac:dyDescent="0.25"/>
    <row r="34104" customFormat="1" x14ac:dyDescent="0.25"/>
    <row r="34105" customFormat="1" x14ac:dyDescent="0.25"/>
    <row r="34106" customFormat="1" x14ac:dyDescent="0.25"/>
    <row r="34107" customFormat="1" x14ac:dyDescent="0.25"/>
    <row r="34108" customFormat="1" x14ac:dyDescent="0.25"/>
    <row r="34109" customFormat="1" x14ac:dyDescent="0.25"/>
    <row r="34110" customFormat="1" x14ac:dyDescent="0.25"/>
    <row r="34111" customFormat="1" x14ac:dyDescent="0.25"/>
    <row r="34112" customFormat="1" x14ac:dyDescent="0.25"/>
    <row r="34113" customFormat="1" x14ac:dyDescent="0.25"/>
    <row r="34114" customFormat="1" x14ac:dyDescent="0.25"/>
    <row r="34115" customFormat="1" x14ac:dyDescent="0.25"/>
    <row r="34116" customFormat="1" x14ac:dyDescent="0.25"/>
    <row r="34117" customFormat="1" x14ac:dyDescent="0.25"/>
    <row r="34118" customFormat="1" x14ac:dyDescent="0.25"/>
    <row r="34119" customFormat="1" x14ac:dyDescent="0.25"/>
    <row r="34120" customFormat="1" x14ac:dyDescent="0.25"/>
    <row r="34121" customFormat="1" x14ac:dyDescent="0.25"/>
    <row r="34122" customFormat="1" x14ac:dyDescent="0.25"/>
    <row r="34123" customFormat="1" x14ac:dyDescent="0.25"/>
    <row r="34124" customFormat="1" x14ac:dyDescent="0.25"/>
    <row r="34125" customFormat="1" x14ac:dyDescent="0.25"/>
    <row r="34126" customFormat="1" x14ac:dyDescent="0.25"/>
    <row r="34127" customFormat="1" x14ac:dyDescent="0.25"/>
    <row r="34128" customFormat="1" x14ac:dyDescent="0.25"/>
    <row r="34129" customFormat="1" x14ac:dyDescent="0.25"/>
    <row r="34130" customFormat="1" x14ac:dyDescent="0.25"/>
    <row r="34131" customFormat="1" x14ac:dyDescent="0.25"/>
    <row r="34132" customFormat="1" x14ac:dyDescent="0.25"/>
    <row r="34133" customFormat="1" x14ac:dyDescent="0.25"/>
    <row r="34134" customFormat="1" x14ac:dyDescent="0.25"/>
    <row r="34135" customFormat="1" x14ac:dyDescent="0.25"/>
    <row r="34136" customFormat="1" x14ac:dyDescent="0.25"/>
    <row r="34137" customFormat="1" x14ac:dyDescent="0.25"/>
    <row r="34138" customFormat="1" x14ac:dyDescent="0.25"/>
    <row r="34139" customFormat="1" x14ac:dyDescent="0.25"/>
    <row r="34140" customFormat="1" x14ac:dyDescent="0.25"/>
    <row r="34141" customFormat="1" x14ac:dyDescent="0.25"/>
    <row r="34142" customFormat="1" x14ac:dyDescent="0.25"/>
    <row r="34143" customFormat="1" x14ac:dyDescent="0.25"/>
    <row r="34144" customFormat="1" x14ac:dyDescent="0.25"/>
    <row r="34145" customFormat="1" x14ac:dyDescent="0.25"/>
    <row r="34146" customFormat="1" x14ac:dyDescent="0.25"/>
    <row r="34147" customFormat="1" x14ac:dyDescent="0.25"/>
    <row r="34148" customFormat="1" x14ac:dyDescent="0.25"/>
    <row r="34149" customFormat="1" x14ac:dyDescent="0.25"/>
    <row r="34150" customFormat="1" x14ac:dyDescent="0.25"/>
    <row r="34151" customFormat="1" x14ac:dyDescent="0.25"/>
    <row r="34152" customFormat="1" x14ac:dyDescent="0.25"/>
    <row r="34153" customFormat="1" x14ac:dyDescent="0.25"/>
    <row r="34154" customFormat="1" x14ac:dyDescent="0.25"/>
    <row r="34155" customFormat="1" x14ac:dyDescent="0.25"/>
    <row r="34156" customFormat="1" x14ac:dyDescent="0.25"/>
    <row r="34157" customFormat="1" x14ac:dyDescent="0.25"/>
    <row r="34158" customFormat="1" x14ac:dyDescent="0.25"/>
    <row r="34159" customFormat="1" x14ac:dyDescent="0.25"/>
    <row r="34160" customFormat="1" x14ac:dyDescent="0.25"/>
    <row r="34161" customFormat="1" x14ac:dyDescent="0.25"/>
    <row r="34162" customFormat="1" x14ac:dyDescent="0.25"/>
    <row r="34163" customFormat="1" x14ac:dyDescent="0.25"/>
    <row r="34164" customFormat="1" x14ac:dyDescent="0.25"/>
    <row r="34165" customFormat="1" x14ac:dyDescent="0.25"/>
    <row r="34166" customFormat="1" x14ac:dyDescent="0.25"/>
    <row r="34167" customFormat="1" x14ac:dyDescent="0.25"/>
    <row r="34168" customFormat="1" x14ac:dyDescent="0.25"/>
    <row r="34169" customFormat="1" x14ac:dyDescent="0.25"/>
    <row r="34170" customFormat="1" x14ac:dyDescent="0.25"/>
    <row r="34171" customFormat="1" x14ac:dyDescent="0.25"/>
    <row r="34172" customFormat="1" x14ac:dyDescent="0.25"/>
    <row r="34173" customFormat="1" x14ac:dyDescent="0.25"/>
    <row r="34174" customFormat="1" x14ac:dyDescent="0.25"/>
    <row r="34175" customFormat="1" x14ac:dyDescent="0.25"/>
    <row r="34176" customFormat="1" x14ac:dyDescent="0.25"/>
    <row r="34177" customFormat="1" x14ac:dyDescent="0.25"/>
    <row r="34178" customFormat="1" x14ac:dyDescent="0.25"/>
    <row r="34179" customFormat="1" x14ac:dyDescent="0.25"/>
    <row r="34180" customFormat="1" x14ac:dyDescent="0.25"/>
    <row r="34181" customFormat="1" x14ac:dyDescent="0.25"/>
    <row r="34182" customFormat="1" x14ac:dyDescent="0.25"/>
    <row r="34183" customFormat="1" x14ac:dyDescent="0.25"/>
    <row r="34184" customFormat="1" x14ac:dyDescent="0.25"/>
    <row r="34185" customFormat="1" x14ac:dyDescent="0.25"/>
    <row r="34186" customFormat="1" x14ac:dyDescent="0.25"/>
    <row r="34187" customFormat="1" x14ac:dyDescent="0.25"/>
    <row r="34188" customFormat="1" x14ac:dyDescent="0.25"/>
    <row r="34189" customFormat="1" x14ac:dyDescent="0.25"/>
    <row r="34190" customFormat="1" x14ac:dyDescent="0.25"/>
    <row r="34191" customFormat="1" x14ac:dyDescent="0.25"/>
    <row r="34192" customFormat="1" x14ac:dyDescent="0.25"/>
    <row r="34193" customFormat="1" x14ac:dyDescent="0.25"/>
    <row r="34194" customFormat="1" x14ac:dyDescent="0.25"/>
    <row r="34195" customFormat="1" x14ac:dyDescent="0.25"/>
    <row r="34196" customFormat="1" x14ac:dyDescent="0.25"/>
    <row r="34197" customFormat="1" x14ac:dyDescent="0.25"/>
    <row r="34198" customFormat="1" x14ac:dyDescent="0.25"/>
    <row r="34199" customFormat="1" x14ac:dyDescent="0.25"/>
    <row r="34200" customFormat="1" x14ac:dyDescent="0.25"/>
    <row r="34201" customFormat="1" x14ac:dyDescent="0.25"/>
    <row r="34202" customFormat="1" x14ac:dyDescent="0.25"/>
    <row r="34203" customFormat="1" x14ac:dyDescent="0.25"/>
    <row r="34204" customFormat="1" x14ac:dyDescent="0.25"/>
    <row r="34205" customFormat="1" x14ac:dyDescent="0.25"/>
    <row r="34206" customFormat="1" x14ac:dyDescent="0.25"/>
    <row r="34207" customFormat="1" x14ac:dyDescent="0.25"/>
    <row r="34208" customFormat="1" x14ac:dyDescent="0.25"/>
    <row r="34209" customFormat="1" x14ac:dyDescent="0.25"/>
    <row r="34210" customFormat="1" x14ac:dyDescent="0.25"/>
    <row r="34211" customFormat="1" x14ac:dyDescent="0.25"/>
    <row r="34212" customFormat="1" x14ac:dyDescent="0.25"/>
    <row r="34213" customFormat="1" x14ac:dyDescent="0.25"/>
    <row r="34214" customFormat="1" x14ac:dyDescent="0.25"/>
    <row r="34215" customFormat="1" x14ac:dyDescent="0.25"/>
    <row r="34216" customFormat="1" x14ac:dyDescent="0.25"/>
    <row r="34217" customFormat="1" x14ac:dyDescent="0.25"/>
    <row r="34218" customFormat="1" x14ac:dyDescent="0.25"/>
    <row r="34219" customFormat="1" x14ac:dyDescent="0.25"/>
    <row r="34220" customFormat="1" x14ac:dyDescent="0.25"/>
    <row r="34221" customFormat="1" x14ac:dyDescent="0.25"/>
    <row r="34222" customFormat="1" x14ac:dyDescent="0.25"/>
    <row r="34223" customFormat="1" x14ac:dyDescent="0.25"/>
    <row r="34224" customFormat="1" x14ac:dyDescent="0.25"/>
    <row r="34225" customFormat="1" x14ac:dyDescent="0.25"/>
    <row r="34226" customFormat="1" x14ac:dyDescent="0.25"/>
    <row r="34227" customFormat="1" x14ac:dyDescent="0.25"/>
    <row r="34228" customFormat="1" x14ac:dyDescent="0.25"/>
    <row r="34229" customFormat="1" x14ac:dyDescent="0.25"/>
    <row r="34230" customFormat="1" x14ac:dyDescent="0.25"/>
    <row r="34231" customFormat="1" x14ac:dyDescent="0.25"/>
    <row r="34232" customFormat="1" x14ac:dyDescent="0.25"/>
    <row r="34233" customFormat="1" x14ac:dyDescent="0.25"/>
    <row r="34234" customFormat="1" x14ac:dyDescent="0.25"/>
    <row r="34235" customFormat="1" x14ac:dyDescent="0.25"/>
    <row r="34236" customFormat="1" x14ac:dyDescent="0.25"/>
    <row r="34237" customFormat="1" x14ac:dyDescent="0.25"/>
    <row r="34238" customFormat="1" x14ac:dyDescent="0.25"/>
    <row r="34239" customFormat="1" x14ac:dyDescent="0.25"/>
    <row r="34240" customFormat="1" x14ac:dyDescent="0.25"/>
    <row r="34241" customFormat="1" x14ac:dyDescent="0.25"/>
    <row r="34242" customFormat="1" x14ac:dyDescent="0.25"/>
    <row r="34243" customFormat="1" x14ac:dyDescent="0.25"/>
    <row r="34244" customFormat="1" x14ac:dyDescent="0.25"/>
    <row r="34245" customFormat="1" x14ac:dyDescent="0.25"/>
    <row r="34246" customFormat="1" x14ac:dyDescent="0.25"/>
    <row r="34247" customFormat="1" x14ac:dyDescent="0.25"/>
    <row r="34248" customFormat="1" x14ac:dyDescent="0.25"/>
    <row r="34249" customFormat="1" x14ac:dyDescent="0.25"/>
    <row r="34250" customFormat="1" x14ac:dyDescent="0.25"/>
    <row r="34251" customFormat="1" x14ac:dyDescent="0.25"/>
    <row r="34252" customFormat="1" x14ac:dyDescent="0.25"/>
    <row r="34253" customFormat="1" x14ac:dyDescent="0.25"/>
    <row r="34254" customFormat="1" x14ac:dyDescent="0.25"/>
    <row r="34255" customFormat="1" x14ac:dyDescent="0.25"/>
    <row r="34256" customFormat="1" x14ac:dyDescent="0.25"/>
    <row r="34257" customFormat="1" x14ac:dyDescent="0.25"/>
    <row r="34258" customFormat="1" x14ac:dyDescent="0.25"/>
    <row r="34259" customFormat="1" x14ac:dyDescent="0.25"/>
    <row r="34260" customFormat="1" x14ac:dyDescent="0.25"/>
    <row r="34261" customFormat="1" x14ac:dyDescent="0.25"/>
    <row r="34262" customFormat="1" x14ac:dyDescent="0.25"/>
    <row r="34263" customFormat="1" x14ac:dyDescent="0.25"/>
    <row r="34264" customFormat="1" x14ac:dyDescent="0.25"/>
    <row r="34265" customFormat="1" x14ac:dyDescent="0.25"/>
    <row r="34266" customFormat="1" x14ac:dyDescent="0.25"/>
    <row r="34267" customFormat="1" x14ac:dyDescent="0.25"/>
    <row r="34268" customFormat="1" x14ac:dyDescent="0.25"/>
    <row r="34269" customFormat="1" x14ac:dyDescent="0.25"/>
    <row r="34270" customFormat="1" x14ac:dyDescent="0.25"/>
    <row r="34271" customFormat="1" x14ac:dyDescent="0.25"/>
    <row r="34272" customFormat="1" x14ac:dyDescent="0.25"/>
    <row r="34273" customFormat="1" x14ac:dyDescent="0.25"/>
    <row r="34274" customFormat="1" x14ac:dyDescent="0.25"/>
    <row r="34275" customFormat="1" x14ac:dyDescent="0.25"/>
    <row r="34276" customFormat="1" x14ac:dyDescent="0.25"/>
    <row r="34277" customFormat="1" x14ac:dyDescent="0.25"/>
    <row r="34278" customFormat="1" x14ac:dyDescent="0.25"/>
    <row r="34279" customFormat="1" x14ac:dyDescent="0.25"/>
    <row r="34280" customFormat="1" x14ac:dyDescent="0.25"/>
    <row r="34281" customFormat="1" x14ac:dyDescent="0.25"/>
    <row r="34282" customFormat="1" x14ac:dyDescent="0.25"/>
    <row r="34283" customFormat="1" x14ac:dyDescent="0.25"/>
    <row r="34284" customFormat="1" x14ac:dyDescent="0.25"/>
    <row r="34285" customFormat="1" x14ac:dyDescent="0.25"/>
    <row r="34286" customFormat="1" x14ac:dyDescent="0.25"/>
    <row r="34287" customFormat="1" x14ac:dyDescent="0.25"/>
    <row r="34288" customFormat="1" x14ac:dyDescent="0.25"/>
    <row r="34289" customFormat="1" x14ac:dyDescent="0.25"/>
    <row r="34290" customFormat="1" x14ac:dyDescent="0.25"/>
    <row r="34291" customFormat="1" x14ac:dyDescent="0.25"/>
    <row r="34292" customFormat="1" x14ac:dyDescent="0.25"/>
    <row r="34293" customFormat="1" x14ac:dyDescent="0.25"/>
    <row r="34294" customFormat="1" x14ac:dyDescent="0.25"/>
    <row r="34295" customFormat="1" x14ac:dyDescent="0.25"/>
    <row r="34296" customFormat="1" x14ac:dyDescent="0.25"/>
    <row r="34297" customFormat="1" x14ac:dyDescent="0.25"/>
    <row r="34298" customFormat="1" x14ac:dyDescent="0.25"/>
    <row r="34299" customFormat="1" x14ac:dyDescent="0.25"/>
    <row r="34300" customFormat="1" x14ac:dyDescent="0.25"/>
    <row r="34301" customFormat="1" x14ac:dyDescent="0.25"/>
    <row r="34302" customFormat="1" x14ac:dyDescent="0.25"/>
    <row r="34303" customFormat="1" x14ac:dyDescent="0.25"/>
    <row r="34304" customFormat="1" x14ac:dyDescent="0.25"/>
    <row r="34305" customFormat="1" x14ac:dyDescent="0.25"/>
    <row r="34306" customFormat="1" x14ac:dyDescent="0.25"/>
    <row r="34307" customFormat="1" x14ac:dyDescent="0.25"/>
    <row r="34308" customFormat="1" x14ac:dyDescent="0.25"/>
    <row r="34309" customFormat="1" x14ac:dyDescent="0.25"/>
    <row r="34310" customFormat="1" x14ac:dyDescent="0.25"/>
    <row r="34311" customFormat="1" x14ac:dyDescent="0.25"/>
    <row r="34312" customFormat="1" x14ac:dyDescent="0.25"/>
    <row r="34313" customFormat="1" x14ac:dyDescent="0.25"/>
    <row r="34314" customFormat="1" x14ac:dyDescent="0.25"/>
    <row r="34315" customFormat="1" x14ac:dyDescent="0.25"/>
    <row r="34316" customFormat="1" x14ac:dyDescent="0.25"/>
    <row r="34317" customFormat="1" x14ac:dyDescent="0.25"/>
    <row r="34318" customFormat="1" x14ac:dyDescent="0.25"/>
    <row r="34319" customFormat="1" x14ac:dyDescent="0.25"/>
    <row r="34320" customFormat="1" x14ac:dyDescent="0.25"/>
    <row r="34321" customFormat="1" x14ac:dyDescent="0.25"/>
    <row r="34322" customFormat="1" x14ac:dyDescent="0.25"/>
    <row r="34323" customFormat="1" x14ac:dyDescent="0.25"/>
    <row r="34324" customFormat="1" x14ac:dyDescent="0.25"/>
    <row r="34325" customFormat="1" x14ac:dyDescent="0.25"/>
    <row r="34326" customFormat="1" x14ac:dyDescent="0.25"/>
    <row r="34327" customFormat="1" x14ac:dyDescent="0.25"/>
    <row r="34328" customFormat="1" x14ac:dyDescent="0.25"/>
    <row r="34329" customFormat="1" x14ac:dyDescent="0.25"/>
    <row r="34330" customFormat="1" x14ac:dyDescent="0.25"/>
    <row r="34331" customFormat="1" x14ac:dyDescent="0.25"/>
    <row r="34332" customFormat="1" x14ac:dyDescent="0.25"/>
    <row r="34333" customFormat="1" x14ac:dyDescent="0.25"/>
    <row r="34334" customFormat="1" x14ac:dyDescent="0.25"/>
    <row r="34335" customFormat="1" x14ac:dyDescent="0.25"/>
    <row r="34336" customFormat="1" x14ac:dyDescent="0.25"/>
    <row r="34337" customFormat="1" x14ac:dyDescent="0.25"/>
    <row r="34338" customFormat="1" x14ac:dyDescent="0.25"/>
    <row r="34339" customFormat="1" x14ac:dyDescent="0.25"/>
    <row r="34340" customFormat="1" x14ac:dyDescent="0.25"/>
    <row r="34341" customFormat="1" x14ac:dyDescent="0.25"/>
    <row r="34342" customFormat="1" x14ac:dyDescent="0.25"/>
    <row r="34343" customFormat="1" x14ac:dyDescent="0.25"/>
    <row r="34344" customFormat="1" x14ac:dyDescent="0.25"/>
    <row r="34345" customFormat="1" x14ac:dyDescent="0.25"/>
    <row r="34346" customFormat="1" x14ac:dyDescent="0.25"/>
    <row r="34347" customFormat="1" x14ac:dyDescent="0.25"/>
    <row r="34348" customFormat="1" x14ac:dyDescent="0.25"/>
    <row r="34349" customFormat="1" x14ac:dyDescent="0.25"/>
    <row r="34350" customFormat="1" x14ac:dyDescent="0.25"/>
    <row r="34351" customFormat="1" x14ac:dyDescent="0.25"/>
    <row r="34352" customFormat="1" x14ac:dyDescent="0.25"/>
    <row r="34353" customFormat="1" x14ac:dyDescent="0.25"/>
    <row r="34354" customFormat="1" x14ac:dyDescent="0.25"/>
    <row r="34355" customFormat="1" x14ac:dyDescent="0.25"/>
    <row r="34356" customFormat="1" x14ac:dyDescent="0.25"/>
    <row r="34357" customFormat="1" x14ac:dyDescent="0.25"/>
    <row r="34358" customFormat="1" x14ac:dyDescent="0.25"/>
    <row r="34359" customFormat="1" x14ac:dyDescent="0.25"/>
    <row r="34360" customFormat="1" x14ac:dyDescent="0.25"/>
    <row r="34361" customFormat="1" x14ac:dyDescent="0.25"/>
    <row r="34362" customFormat="1" x14ac:dyDescent="0.25"/>
    <row r="34363" customFormat="1" x14ac:dyDescent="0.25"/>
    <row r="34364" customFormat="1" x14ac:dyDescent="0.25"/>
    <row r="34365" customFormat="1" x14ac:dyDescent="0.25"/>
    <row r="34366" customFormat="1" x14ac:dyDescent="0.25"/>
    <row r="34367" customFormat="1" x14ac:dyDescent="0.25"/>
    <row r="34368" customFormat="1" x14ac:dyDescent="0.25"/>
    <row r="34369" customFormat="1" x14ac:dyDescent="0.25"/>
    <row r="34370" customFormat="1" x14ac:dyDescent="0.25"/>
    <row r="34371" customFormat="1" x14ac:dyDescent="0.25"/>
    <row r="34372" customFormat="1" x14ac:dyDescent="0.25"/>
    <row r="34373" customFormat="1" x14ac:dyDescent="0.25"/>
    <row r="34374" customFormat="1" x14ac:dyDescent="0.25"/>
    <row r="34375" customFormat="1" x14ac:dyDescent="0.25"/>
    <row r="34376" customFormat="1" x14ac:dyDescent="0.25"/>
    <row r="34377" customFormat="1" x14ac:dyDescent="0.25"/>
    <row r="34378" customFormat="1" x14ac:dyDescent="0.25"/>
    <row r="34379" customFormat="1" x14ac:dyDescent="0.25"/>
    <row r="34380" customFormat="1" x14ac:dyDescent="0.25"/>
    <row r="34381" customFormat="1" x14ac:dyDescent="0.25"/>
    <row r="34382" customFormat="1" x14ac:dyDescent="0.25"/>
    <row r="34383" customFormat="1" x14ac:dyDescent="0.25"/>
    <row r="34384" customFormat="1" x14ac:dyDescent="0.25"/>
    <row r="34385" customFormat="1" x14ac:dyDescent="0.25"/>
    <row r="34386" customFormat="1" x14ac:dyDescent="0.25"/>
    <row r="34387" customFormat="1" x14ac:dyDescent="0.25"/>
    <row r="34388" customFormat="1" x14ac:dyDescent="0.25"/>
    <row r="34389" customFormat="1" x14ac:dyDescent="0.25"/>
    <row r="34390" customFormat="1" x14ac:dyDescent="0.25"/>
    <row r="34391" customFormat="1" x14ac:dyDescent="0.25"/>
    <row r="34392" customFormat="1" x14ac:dyDescent="0.25"/>
    <row r="34393" customFormat="1" x14ac:dyDescent="0.25"/>
    <row r="34394" customFormat="1" x14ac:dyDescent="0.25"/>
    <row r="34395" customFormat="1" x14ac:dyDescent="0.25"/>
    <row r="34396" customFormat="1" x14ac:dyDescent="0.25"/>
    <row r="34397" customFormat="1" x14ac:dyDescent="0.25"/>
    <row r="34398" customFormat="1" x14ac:dyDescent="0.25"/>
    <row r="34399" customFormat="1" x14ac:dyDescent="0.25"/>
    <row r="34400" customFormat="1" x14ac:dyDescent="0.25"/>
    <row r="34401" customFormat="1" x14ac:dyDescent="0.25"/>
    <row r="34402" customFormat="1" x14ac:dyDescent="0.25"/>
    <row r="34403" customFormat="1" x14ac:dyDescent="0.25"/>
    <row r="34404" customFormat="1" x14ac:dyDescent="0.25"/>
    <row r="34405" customFormat="1" x14ac:dyDescent="0.25"/>
    <row r="34406" customFormat="1" x14ac:dyDescent="0.25"/>
    <row r="34407" customFormat="1" x14ac:dyDescent="0.25"/>
    <row r="34408" customFormat="1" x14ac:dyDescent="0.25"/>
    <row r="34409" customFormat="1" x14ac:dyDescent="0.25"/>
    <row r="34410" customFormat="1" x14ac:dyDescent="0.25"/>
    <row r="34411" customFormat="1" x14ac:dyDescent="0.25"/>
    <row r="34412" customFormat="1" x14ac:dyDescent="0.25"/>
    <row r="34413" customFormat="1" x14ac:dyDescent="0.25"/>
    <row r="34414" customFormat="1" x14ac:dyDescent="0.25"/>
    <row r="34415" customFormat="1" x14ac:dyDescent="0.25"/>
    <row r="34416" customFormat="1" x14ac:dyDescent="0.25"/>
    <row r="34417" customFormat="1" x14ac:dyDescent="0.25"/>
    <row r="34418" customFormat="1" x14ac:dyDescent="0.25"/>
    <row r="34419" customFormat="1" x14ac:dyDescent="0.25"/>
    <row r="34420" customFormat="1" x14ac:dyDescent="0.25"/>
    <row r="34421" customFormat="1" x14ac:dyDescent="0.25"/>
    <row r="34422" customFormat="1" x14ac:dyDescent="0.25"/>
    <row r="34423" customFormat="1" x14ac:dyDescent="0.25"/>
    <row r="34424" customFormat="1" x14ac:dyDescent="0.25"/>
    <row r="34425" customFormat="1" x14ac:dyDescent="0.25"/>
    <row r="34426" customFormat="1" x14ac:dyDescent="0.25"/>
    <row r="34427" customFormat="1" x14ac:dyDescent="0.25"/>
    <row r="34428" customFormat="1" x14ac:dyDescent="0.25"/>
    <row r="34429" customFormat="1" x14ac:dyDescent="0.25"/>
    <row r="34430" customFormat="1" x14ac:dyDescent="0.25"/>
    <row r="34431" customFormat="1" x14ac:dyDescent="0.25"/>
    <row r="34432" customFormat="1" x14ac:dyDescent="0.25"/>
    <row r="34433" customFormat="1" x14ac:dyDescent="0.25"/>
    <row r="34434" customFormat="1" x14ac:dyDescent="0.25"/>
    <row r="34435" customFormat="1" x14ac:dyDescent="0.25"/>
    <row r="34436" customFormat="1" x14ac:dyDescent="0.25"/>
    <row r="34437" customFormat="1" x14ac:dyDescent="0.25"/>
    <row r="34438" customFormat="1" x14ac:dyDescent="0.25"/>
    <row r="34439" customFormat="1" x14ac:dyDescent="0.25"/>
    <row r="34440" customFormat="1" x14ac:dyDescent="0.25"/>
    <row r="34441" customFormat="1" x14ac:dyDescent="0.25"/>
    <row r="34442" customFormat="1" x14ac:dyDescent="0.25"/>
    <row r="34443" customFormat="1" x14ac:dyDescent="0.25"/>
    <row r="34444" customFormat="1" x14ac:dyDescent="0.25"/>
    <row r="34445" customFormat="1" x14ac:dyDescent="0.25"/>
    <row r="34446" customFormat="1" x14ac:dyDescent="0.25"/>
    <row r="34447" customFormat="1" x14ac:dyDescent="0.25"/>
    <row r="34448" customFormat="1" x14ac:dyDescent="0.25"/>
    <row r="34449" customFormat="1" x14ac:dyDescent="0.25"/>
    <row r="34450" customFormat="1" x14ac:dyDescent="0.25"/>
    <row r="34451" customFormat="1" x14ac:dyDescent="0.25"/>
    <row r="34452" customFormat="1" x14ac:dyDescent="0.25"/>
    <row r="34453" customFormat="1" x14ac:dyDescent="0.25"/>
    <row r="34454" customFormat="1" x14ac:dyDescent="0.25"/>
    <row r="34455" customFormat="1" x14ac:dyDescent="0.25"/>
    <row r="34456" customFormat="1" x14ac:dyDescent="0.25"/>
    <row r="34457" customFormat="1" x14ac:dyDescent="0.25"/>
    <row r="34458" customFormat="1" x14ac:dyDescent="0.25"/>
    <row r="34459" customFormat="1" x14ac:dyDescent="0.25"/>
    <row r="34460" customFormat="1" x14ac:dyDescent="0.25"/>
    <row r="34461" customFormat="1" x14ac:dyDescent="0.25"/>
    <row r="34462" customFormat="1" x14ac:dyDescent="0.25"/>
    <row r="34463" customFormat="1" x14ac:dyDescent="0.25"/>
    <row r="34464" customFormat="1" x14ac:dyDescent="0.25"/>
    <row r="34465" customFormat="1" x14ac:dyDescent="0.25"/>
    <row r="34466" customFormat="1" x14ac:dyDescent="0.25"/>
    <row r="34467" customFormat="1" x14ac:dyDescent="0.25"/>
    <row r="34468" customFormat="1" x14ac:dyDescent="0.25"/>
    <row r="34469" customFormat="1" x14ac:dyDescent="0.25"/>
    <row r="34470" customFormat="1" x14ac:dyDescent="0.25"/>
    <row r="34471" customFormat="1" x14ac:dyDescent="0.25"/>
    <row r="34472" customFormat="1" x14ac:dyDescent="0.25"/>
    <row r="34473" customFormat="1" x14ac:dyDescent="0.25"/>
    <row r="34474" customFormat="1" x14ac:dyDescent="0.25"/>
    <row r="34475" customFormat="1" x14ac:dyDescent="0.25"/>
    <row r="34476" customFormat="1" x14ac:dyDescent="0.25"/>
    <row r="34477" customFormat="1" x14ac:dyDescent="0.25"/>
    <row r="34478" customFormat="1" x14ac:dyDescent="0.25"/>
    <row r="34479" customFormat="1" x14ac:dyDescent="0.25"/>
    <row r="34480" customFormat="1" x14ac:dyDescent="0.25"/>
    <row r="34481" customFormat="1" x14ac:dyDescent="0.25"/>
    <row r="34482" customFormat="1" x14ac:dyDescent="0.25"/>
    <row r="34483" customFormat="1" x14ac:dyDescent="0.25"/>
    <row r="34484" customFormat="1" x14ac:dyDescent="0.25"/>
    <row r="34485" customFormat="1" x14ac:dyDescent="0.25"/>
    <row r="34486" customFormat="1" x14ac:dyDescent="0.25"/>
    <row r="34487" customFormat="1" x14ac:dyDescent="0.25"/>
    <row r="34488" customFormat="1" x14ac:dyDescent="0.25"/>
    <row r="34489" customFormat="1" x14ac:dyDescent="0.25"/>
    <row r="34490" customFormat="1" x14ac:dyDescent="0.25"/>
    <row r="34491" customFormat="1" x14ac:dyDescent="0.25"/>
    <row r="34492" customFormat="1" x14ac:dyDescent="0.25"/>
    <row r="34493" customFormat="1" x14ac:dyDescent="0.25"/>
    <row r="34494" customFormat="1" x14ac:dyDescent="0.25"/>
    <row r="34495" customFormat="1" x14ac:dyDescent="0.25"/>
    <row r="34496" customFormat="1" x14ac:dyDescent="0.25"/>
    <row r="34497" customFormat="1" x14ac:dyDescent="0.25"/>
    <row r="34498" customFormat="1" x14ac:dyDescent="0.25"/>
    <row r="34499" customFormat="1" x14ac:dyDescent="0.25"/>
    <row r="34500" customFormat="1" x14ac:dyDescent="0.25"/>
    <row r="34501" customFormat="1" x14ac:dyDescent="0.25"/>
    <row r="34502" customFormat="1" x14ac:dyDescent="0.25"/>
    <row r="34503" customFormat="1" x14ac:dyDescent="0.25"/>
    <row r="34504" customFormat="1" x14ac:dyDescent="0.25"/>
    <row r="34505" customFormat="1" x14ac:dyDescent="0.25"/>
    <row r="34506" customFormat="1" x14ac:dyDescent="0.25"/>
    <row r="34507" customFormat="1" x14ac:dyDescent="0.25"/>
    <row r="34508" customFormat="1" x14ac:dyDescent="0.25"/>
    <row r="34509" customFormat="1" x14ac:dyDescent="0.25"/>
    <row r="34510" customFormat="1" x14ac:dyDescent="0.25"/>
    <row r="34511" customFormat="1" x14ac:dyDescent="0.25"/>
    <row r="34512" customFormat="1" x14ac:dyDescent="0.25"/>
    <row r="34513" customFormat="1" x14ac:dyDescent="0.25"/>
    <row r="34514" customFormat="1" x14ac:dyDescent="0.25"/>
    <row r="34515" customFormat="1" x14ac:dyDescent="0.25"/>
    <row r="34516" customFormat="1" x14ac:dyDescent="0.25"/>
    <row r="34517" customFormat="1" x14ac:dyDescent="0.25"/>
    <row r="34518" customFormat="1" x14ac:dyDescent="0.25"/>
    <row r="34519" customFormat="1" x14ac:dyDescent="0.25"/>
    <row r="34520" customFormat="1" x14ac:dyDescent="0.25"/>
    <row r="34521" customFormat="1" x14ac:dyDescent="0.25"/>
    <row r="34522" customFormat="1" x14ac:dyDescent="0.25"/>
    <row r="34523" customFormat="1" x14ac:dyDescent="0.25"/>
    <row r="34524" customFormat="1" x14ac:dyDescent="0.25"/>
    <row r="34525" customFormat="1" x14ac:dyDescent="0.25"/>
    <row r="34526" customFormat="1" x14ac:dyDescent="0.25"/>
    <row r="34527" customFormat="1" x14ac:dyDescent="0.25"/>
    <row r="34528" customFormat="1" x14ac:dyDescent="0.25"/>
    <row r="34529" customFormat="1" x14ac:dyDescent="0.25"/>
    <row r="34530" customFormat="1" x14ac:dyDescent="0.25"/>
    <row r="34531" customFormat="1" x14ac:dyDescent="0.25"/>
    <row r="34532" customFormat="1" x14ac:dyDescent="0.25"/>
    <row r="34533" customFormat="1" x14ac:dyDescent="0.25"/>
    <row r="34534" customFormat="1" x14ac:dyDescent="0.25"/>
    <row r="34535" customFormat="1" x14ac:dyDescent="0.25"/>
    <row r="34536" customFormat="1" x14ac:dyDescent="0.25"/>
    <row r="34537" customFormat="1" x14ac:dyDescent="0.25"/>
    <row r="34538" customFormat="1" x14ac:dyDescent="0.25"/>
    <row r="34539" customFormat="1" x14ac:dyDescent="0.25"/>
    <row r="34540" customFormat="1" x14ac:dyDescent="0.25"/>
    <row r="34541" customFormat="1" x14ac:dyDescent="0.25"/>
    <row r="34542" customFormat="1" x14ac:dyDescent="0.25"/>
    <row r="34543" customFormat="1" x14ac:dyDescent="0.25"/>
    <row r="34544" customFormat="1" x14ac:dyDescent="0.25"/>
    <row r="34545" customFormat="1" x14ac:dyDescent="0.25"/>
    <row r="34546" customFormat="1" x14ac:dyDescent="0.25"/>
    <row r="34547" customFormat="1" x14ac:dyDescent="0.25"/>
    <row r="34548" customFormat="1" x14ac:dyDescent="0.25"/>
    <row r="34549" customFormat="1" x14ac:dyDescent="0.25"/>
    <row r="34550" customFormat="1" x14ac:dyDescent="0.25"/>
    <row r="34551" customFormat="1" x14ac:dyDescent="0.25"/>
    <row r="34552" customFormat="1" x14ac:dyDescent="0.25"/>
    <row r="34553" customFormat="1" x14ac:dyDescent="0.25"/>
    <row r="34554" customFormat="1" x14ac:dyDescent="0.25"/>
    <row r="34555" customFormat="1" x14ac:dyDescent="0.25"/>
    <row r="34556" customFormat="1" x14ac:dyDescent="0.25"/>
    <row r="34557" customFormat="1" x14ac:dyDescent="0.25"/>
    <row r="34558" customFormat="1" x14ac:dyDescent="0.25"/>
    <row r="34559" customFormat="1" x14ac:dyDescent="0.25"/>
    <row r="34560" customFormat="1" x14ac:dyDescent="0.25"/>
    <row r="34561" customFormat="1" x14ac:dyDescent="0.25"/>
    <row r="34562" customFormat="1" x14ac:dyDescent="0.25"/>
    <row r="34563" customFormat="1" x14ac:dyDescent="0.25"/>
    <row r="34564" customFormat="1" x14ac:dyDescent="0.25"/>
    <row r="34565" customFormat="1" x14ac:dyDescent="0.25"/>
    <row r="34566" customFormat="1" x14ac:dyDescent="0.25"/>
    <row r="34567" customFormat="1" x14ac:dyDescent="0.25"/>
    <row r="34568" customFormat="1" x14ac:dyDescent="0.25"/>
    <row r="34569" customFormat="1" x14ac:dyDescent="0.25"/>
    <row r="34570" customFormat="1" x14ac:dyDescent="0.25"/>
    <row r="34571" customFormat="1" x14ac:dyDescent="0.25"/>
    <row r="34572" customFormat="1" x14ac:dyDescent="0.25"/>
    <row r="34573" customFormat="1" x14ac:dyDescent="0.25"/>
    <row r="34574" customFormat="1" x14ac:dyDescent="0.25"/>
    <row r="34575" customFormat="1" x14ac:dyDescent="0.25"/>
    <row r="34576" customFormat="1" x14ac:dyDescent="0.25"/>
    <row r="34577" customFormat="1" x14ac:dyDescent="0.25"/>
    <row r="34578" customFormat="1" x14ac:dyDescent="0.25"/>
    <row r="34579" customFormat="1" x14ac:dyDescent="0.25"/>
    <row r="34580" customFormat="1" x14ac:dyDescent="0.25"/>
    <row r="34581" customFormat="1" x14ac:dyDescent="0.25"/>
    <row r="34582" customFormat="1" x14ac:dyDescent="0.25"/>
    <row r="34583" customFormat="1" x14ac:dyDescent="0.25"/>
    <row r="34584" customFormat="1" x14ac:dyDescent="0.25"/>
    <row r="34585" customFormat="1" x14ac:dyDescent="0.25"/>
    <row r="34586" customFormat="1" x14ac:dyDescent="0.25"/>
    <row r="34587" customFormat="1" x14ac:dyDescent="0.25"/>
    <row r="34588" customFormat="1" x14ac:dyDescent="0.25"/>
    <row r="34589" customFormat="1" x14ac:dyDescent="0.25"/>
    <row r="34590" customFormat="1" x14ac:dyDescent="0.25"/>
    <row r="34591" customFormat="1" x14ac:dyDescent="0.25"/>
    <row r="34592" customFormat="1" x14ac:dyDescent="0.25"/>
    <row r="34593" customFormat="1" x14ac:dyDescent="0.25"/>
    <row r="34594" customFormat="1" x14ac:dyDescent="0.25"/>
    <row r="34595" customFormat="1" x14ac:dyDescent="0.25"/>
    <row r="34596" customFormat="1" x14ac:dyDescent="0.25"/>
    <row r="34597" customFormat="1" x14ac:dyDescent="0.25"/>
    <row r="34598" customFormat="1" x14ac:dyDescent="0.25"/>
    <row r="34599" customFormat="1" x14ac:dyDescent="0.25"/>
    <row r="34600" customFormat="1" x14ac:dyDescent="0.25"/>
    <row r="34601" customFormat="1" x14ac:dyDescent="0.25"/>
    <row r="34602" customFormat="1" x14ac:dyDescent="0.25"/>
    <row r="34603" customFormat="1" x14ac:dyDescent="0.25"/>
    <row r="34604" customFormat="1" x14ac:dyDescent="0.25"/>
    <row r="34605" customFormat="1" x14ac:dyDescent="0.25"/>
    <row r="34606" customFormat="1" x14ac:dyDescent="0.25"/>
    <row r="34607" customFormat="1" x14ac:dyDescent="0.25"/>
    <row r="34608" customFormat="1" x14ac:dyDescent="0.25"/>
    <row r="34609" customFormat="1" x14ac:dyDescent="0.25"/>
    <row r="34610" customFormat="1" x14ac:dyDescent="0.25"/>
    <row r="34611" customFormat="1" x14ac:dyDescent="0.25"/>
    <row r="34612" customFormat="1" x14ac:dyDescent="0.25"/>
    <row r="34613" customFormat="1" x14ac:dyDescent="0.25"/>
    <row r="34614" customFormat="1" x14ac:dyDescent="0.25"/>
    <row r="34615" customFormat="1" x14ac:dyDescent="0.25"/>
    <row r="34616" customFormat="1" x14ac:dyDescent="0.25"/>
    <row r="34617" customFormat="1" x14ac:dyDescent="0.25"/>
    <row r="34618" customFormat="1" x14ac:dyDescent="0.25"/>
    <row r="34619" customFormat="1" x14ac:dyDescent="0.25"/>
    <row r="34620" customFormat="1" x14ac:dyDescent="0.25"/>
    <row r="34621" customFormat="1" x14ac:dyDescent="0.25"/>
    <row r="34622" customFormat="1" x14ac:dyDescent="0.25"/>
    <row r="34623" customFormat="1" x14ac:dyDescent="0.25"/>
    <row r="34624" customFormat="1" x14ac:dyDescent="0.25"/>
    <row r="34625" customFormat="1" x14ac:dyDescent="0.25"/>
    <row r="34626" customFormat="1" x14ac:dyDescent="0.25"/>
    <row r="34627" customFormat="1" x14ac:dyDescent="0.25"/>
    <row r="34628" customFormat="1" x14ac:dyDescent="0.25"/>
    <row r="34629" customFormat="1" x14ac:dyDescent="0.25"/>
    <row r="34630" customFormat="1" x14ac:dyDescent="0.25"/>
    <row r="34631" customFormat="1" x14ac:dyDescent="0.25"/>
    <row r="34632" customFormat="1" x14ac:dyDescent="0.25"/>
    <row r="34633" customFormat="1" x14ac:dyDescent="0.25"/>
    <row r="34634" customFormat="1" x14ac:dyDescent="0.25"/>
    <row r="34635" customFormat="1" x14ac:dyDescent="0.25"/>
    <row r="34636" customFormat="1" x14ac:dyDescent="0.25"/>
    <row r="34637" customFormat="1" x14ac:dyDescent="0.25"/>
    <row r="34638" customFormat="1" x14ac:dyDescent="0.25"/>
    <row r="34639" customFormat="1" x14ac:dyDescent="0.25"/>
    <row r="34640" customFormat="1" x14ac:dyDescent="0.25"/>
    <row r="34641" customFormat="1" x14ac:dyDescent="0.25"/>
    <row r="34642" customFormat="1" x14ac:dyDescent="0.25"/>
    <row r="34643" customFormat="1" x14ac:dyDescent="0.25"/>
    <row r="34644" customFormat="1" x14ac:dyDescent="0.25"/>
    <row r="34645" customFormat="1" x14ac:dyDescent="0.25"/>
    <row r="34646" customFormat="1" x14ac:dyDescent="0.25"/>
    <row r="34647" customFormat="1" x14ac:dyDescent="0.25"/>
    <row r="34648" customFormat="1" x14ac:dyDescent="0.25"/>
    <row r="34649" customFormat="1" x14ac:dyDescent="0.25"/>
    <row r="34650" customFormat="1" x14ac:dyDescent="0.25"/>
    <row r="34651" customFormat="1" x14ac:dyDescent="0.25"/>
    <row r="34652" customFormat="1" x14ac:dyDescent="0.25"/>
    <row r="34653" customFormat="1" x14ac:dyDescent="0.25"/>
    <row r="34654" customFormat="1" x14ac:dyDescent="0.25"/>
    <row r="34655" customFormat="1" x14ac:dyDescent="0.25"/>
    <row r="34656" customFormat="1" x14ac:dyDescent="0.25"/>
    <row r="34657" customFormat="1" x14ac:dyDescent="0.25"/>
    <row r="34658" customFormat="1" x14ac:dyDescent="0.25"/>
    <row r="34659" customFormat="1" x14ac:dyDescent="0.25"/>
    <row r="34660" customFormat="1" x14ac:dyDescent="0.25"/>
    <row r="34661" customFormat="1" x14ac:dyDescent="0.25"/>
    <row r="34662" customFormat="1" x14ac:dyDescent="0.25"/>
    <row r="34663" customFormat="1" x14ac:dyDescent="0.25"/>
    <row r="34664" customFormat="1" x14ac:dyDescent="0.25"/>
    <row r="34665" customFormat="1" x14ac:dyDescent="0.25"/>
    <row r="34666" customFormat="1" x14ac:dyDescent="0.25"/>
    <row r="34667" customFormat="1" x14ac:dyDescent="0.25"/>
    <row r="34668" customFormat="1" x14ac:dyDescent="0.25"/>
    <row r="34669" customFormat="1" x14ac:dyDescent="0.25"/>
    <row r="34670" customFormat="1" x14ac:dyDescent="0.25"/>
    <row r="34671" customFormat="1" x14ac:dyDescent="0.25"/>
    <row r="34672" customFormat="1" x14ac:dyDescent="0.25"/>
    <row r="34673" customFormat="1" x14ac:dyDescent="0.25"/>
    <row r="34674" customFormat="1" x14ac:dyDescent="0.25"/>
    <row r="34675" customFormat="1" x14ac:dyDescent="0.25"/>
    <row r="34676" customFormat="1" x14ac:dyDescent="0.25"/>
    <row r="34677" customFormat="1" x14ac:dyDescent="0.25"/>
    <row r="34678" customFormat="1" x14ac:dyDescent="0.25"/>
    <row r="34679" customFormat="1" x14ac:dyDescent="0.25"/>
    <row r="34680" customFormat="1" x14ac:dyDescent="0.25"/>
    <row r="34681" customFormat="1" x14ac:dyDescent="0.25"/>
    <row r="34682" customFormat="1" x14ac:dyDescent="0.25"/>
    <row r="34683" customFormat="1" x14ac:dyDescent="0.25"/>
    <row r="34684" customFormat="1" x14ac:dyDescent="0.25"/>
    <row r="34685" customFormat="1" x14ac:dyDescent="0.25"/>
    <row r="34686" customFormat="1" x14ac:dyDescent="0.25"/>
    <row r="34687" customFormat="1" x14ac:dyDescent="0.25"/>
    <row r="34688" customFormat="1" x14ac:dyDescent="0.25"/>
    <row r="34689" customFormat="1" x14ac:dyDescent="0.25"/>
    <row r="34690" customFormat="1" x14ac:dyDescent="0.25"/>
    <row r="34691" customFormat="1" x14ac:dyDescent="0.25"/>
    <row r="34692" customFormat="1" x14ac:dyDescent="0.25"/>
    <row r="34693" customFormat="1" x14ac:dyDescent="0.25"/>
    <row r="34694" customFormat="1" x14ac:dyDescent="0.25"/>
    <row r="34695" customFormat="1" x14ac:dyDescent="0.25"/>
    <row r="34696" customFormat="1" x14ac:dyDescent="0.25"/>
    <row r="34697" customFormat="1" x14ac:dyDescent="0.25"/>
    <row r="34698" customFormat="1" x14ac:dyDescent="0.25"/>
    <row r="34699" customFormat="1" x14ac:dyDescent="0.25"/>
    <row r="34700" customFormat="1" x14ac:dyDescent="0.25"/>
    <row r="34701" customFormat="1" x14ac:dyDescent="0.25"/>
    <row r="34702" customFormat="1" x14ac:dyDescent="0.25"/>
    <row r="34703" customFormat="1" x14ac:dyDescent="0.25"/>
    <row r="34704" customFormat="1" x14ac:dyDescent="0.25"/>
    <row r="34705" customFormat="1" x14ac:dyDescent="0.25"/>
    <row r="34706" customFormat="1" x14ac:dyDescent="0.25"/>
    <row r="34707" customFormat="1" x14ac:dyDescent="0.25"/>
    <row r="34708" customFormat="1" x14ac:dyDescent="0.25"/>
    <row r="34709" customFormat="1" x14ac:dyDescent="0.25"/>
    <row r="34710" customFormat="1" x14ac:dyDescent="0.25"/>
    <row r="34711" customFormat="1" x14ac:dyDescent="0.25"/>
    <row r="34712" customFormat="1" x14ac:dyDescent="0.25"/>
    <row r="34713" customFormat="1" x14ac:dyDescent="0.25"/>
    <row r="34714" customFormat="1" x14ac:dyDescent="0.25"/>
    <row r="34715" customFormat="1" x14ac:dyDescent="0.25"/>
    <row r="34716" customFormat="1" x14ac:dyDescent="0.25"/>
    <row r="34717" customFormat="1" x14ac:dyDescent="0.25"/>
    <row r="34718" customFormat="1" x14ac:dyDescent="0.25"/>
    <row r="34719" customFormat="1" x14ac:dyDescent="0.25"/>
    <row r="34720" customFormat="1" x14ac:dyDescent="0.25"/>
    <row r="34721" customFormat="1" x14ac:dyDescent="0.25"/>
    <row r="34722" customFormat="1" x14ac:dyDescent="0.25"/>
    <row r="34723" customFormat="1" x14ac:dyDescent="0.25"/>
    <row r="34724" customFormat="1" x14ac:dyDescent="0.25"/>
    <row r="34725" customFormat="1" x14ac:dyDescent="0.25"/>
    <row r="34726" customFormat="1" x14ac:dyDescent="0.25"/>
    <row r="34727" customFormat="1" x14ac:dyDescent="0.25"/>
    <row r="34728" customFormat="1" x14ac:dyDescent="0.25"/>
    <row r="34729" customFormat="1" x14ac:dyDescent="0.25"/>
    <row r="34730" customFormat="1" x14ac:dyDescent="0.25"/>
    <row r="34731" customFormat="1" x14ac:dyDescent="0.25"/>
    <row r="34732" customFormat="1" x14ac:dyDescent="0.25"/>
    <row r="34733" customFormat="1" x14ac:dyDescent="0.25"/>
    <row r="34734" customFormat="1" x14ac:dyDescent="0.25"/>
    <row r="34735" customFormat="1" x14ac:dyDescent="0.25"/>
    <row r="34736" customFormat="1" x14ac:dyDescent="0.25"/>
    <row r="34737" customFormat="1" x14ac:dyDescent="0.25"/>
    <row r="34738" customFormat="1" x14ac:dyDescent="0.25"/>
    <row r="34739" customFormat="1" x14ac:dyDescent="0.25"/>
    <row r="34740" customFormat="1" x14ac:dyDescent="0.25"/>
    <row r="34741" customFormat="1" x14ac:dyDescent="0.25"/>
    <row r="34742" customFormat="1" x14ac:dyDescent="0.25"/>
    <row r="34743" customFormat="1" x14ac:dyDescent="0.25"/>
    <row r="34744" customFormat="1" x14ac:dyDescent="0.25"/>
    <row r="34745" customFormat="1" x14ac:dyDescent="0.25"/>
    <row r="34746" customFormat="1" x14ac:dyDescent="0.25"/>
    <row r="34747" customFormat="1" x14ac:dyDescent="0.25"/>
    <row r="34748" customFormat="1" x14ac:dyDescent="0.25"/>
    <row r="34749" customFormat="1" x14ac:dyDescent="0.25"/>
    <row r="34750" customFormat="1" x14ac:dyDescent="0.25"/>
    <row r="34751" customFormat="1" x14ac:dyDescent="0.25"/>
    <row r="34752" customFormat="1" x14ac:dyDescent="0.25"/>
    <row r="34753" customFormat="1" x14ac:dyDescent="0.25"/>
    <row r="34754" customFormat="1" x14ac:dyDescent="0.25"/>
    <row r="34755" customFormat="1" x14ac:dyDescent="0.25"/>
    <row r="34756" customFormat="1" x14ac:dyDescent="0.25"/>
    <row r="34757" customFormat="1" x14ac:dyDescent="0.25"/>
    <row r="34758" customFormat="1" x14ac:dyDescent="0.25"/>
    <row r="34759" customFormat="1" x14ac:dyDescent="0.25"/>
    <row r="34760" customFormat="1" x14ac:dyDescent="0.25"/>
    <row r="34761" customFormat="1" x14ac:dyDescent="0.25"/>
    <row r="34762" customFormat="1" x14ac:dyDescent="0.25"/>
    <row r="34763" customFormat="1" x14ac:dyDescent="0.25"/>
    <row r="34764" customFormat="1" x14ac:dyDescent="0.25"/>
    <row r="34765" customFormat="1" x14ac:dyDescent="0.25"/>
    <row r="34766" customFormat="1" x14ac:dyDescent="0.25"/>
    <row r="34767" customFormat="1" x14ac:dyDescent="0.25"/>
    <row r="34768" customFormat="1" x14ac:dyDescent="0.25"/>
    <row r="34769" customFormat="1" x14ac:dyDescent="0.25"/>
    <row r="34770" customFormat="1" x14ac:dyDescent="0.25"/>
    <row r="34771" customFormat="1" x14ac:dyDescent="0.25"/>
    <row r="34772" customFormat="1" x14ac:dyDescent="0.25"/>
    <row r="34773" customFormat="1" x14ac:dyDescent="0.25"/>
    <row r="34774" customFormat="1" x14ac:dyDescent="0.25"/>
    <row r="34775" customFormat="1" x14ac:dyDescent="0.25"/>
    <row r="34776" customFormat="1" x14ac:dyDescent="0.25"/>
    <row r="34777" customFormat="1" x14ac:dyDescent="0.25"/>
    <row r="34778" customFormat="1" x14ac:dyDescent="0.25"/>
    <row r="34779" customFormat="1" x14ac:dyDescent="0.25"/>
    <row r="34780" customFormat="1" x14ac:dyDescent="0.25"/>
    <row r="34781" customFormat="1" x14ac:dyDescent="0.25"/>
    <row r="34782" customFormat="1" x14ac:dyDescent="0.25"/>
    <row r="34783" customFormat="1" x14ac:dyDescent="0.25"/>
    <row r="34784" customFormat="1" x14ac:dyDescent="0.25"/>
    <row r="34785" customFormat="1" x14ac:dyDescent="0.25"/>
    <row r="34786" customFormat="1" x14ac:dyDescent="0.25"/>
    <row r="34787" customFormat="1" x14ac:dyDescent="0.25"/>
    <row r="34788" customFormat="1" x14ac:dyDescent="0.25"/>
    <row r="34789" customFormat="1" x14ac:dyDescent="0.25"/>
    <row r="34790" customFormat="1" x14ac:dyDescent="0.25"/>
    <row r="34791" customFormat="1" x14ac:dyDescent="0.25"/>
    <row r="34792" customFormat="1" x14ac:dyDescent="0.25"/>
    <row r="34793" customFormat="1" x14ac:dyDescent="0.25"/>
    <row r="34794" customFormat="1" x14ac:dyDescent="0.25"/>
    <row r="34795" customFormat="1" x14ac:dyDescent="0.25"/>
    <row r="34796" customFormat="1" x14ac:dyDescent="0.25"/>
    <row r="34797" customFormat="1" x14ac:dyDescent="0.25"/>
    <row r="34798" customFormat="1" x14ac:dyDescent="0.25"/>
    <row r="34799" customFormat="1" x14ac:dyDescent="0.25"/>
    <row r="34800" customFormat="1" x14ac:dyDescent="0.25"/>
    <row r="34801" customFormat="1" x14ac:dyDescent="0.25"/>
    <row r="34802" customFormat="1" x14ac:dyDescent="0.25"/>
    <row r="34803" customFormat="1" x14ac:dyDescent="0.25"/>
    <row r="34804" customFormat="1" x14ac:dyDescent="0.25"/>
    <row r="34805" customFormat="1" x14ac:dyDescent="0.25"/>
    <row r="34806" customFormat="1" x14ac:dyDescent="0.25"/>
    <row r="34807" customFormat="1" x14ac:dyDescent="0.25"/>
    <row r="34808" customFormat="1" x14ac:dyDescent="0.25"/>
    <row r="34809" customFormat="1" x14ac:dyDescent="0.25"/>
    <row r="34810" customFormat="1" x14ac:dyDescent="0.25"/>
    <row r="34811" customFormat="1" x14ac:dyDescent="0.25"/>
    <row r="34812" customFormat="1" x14ac:dyDescent="0.25"/>
    <row r="34813" customFormat="1" x14ac:dyDescent="0.25"/>
    <row r="34814" customFormat="1" x14ac:dyDescent="0.25"/>
    <row r="34815" customFormat="1" x14ac:dyDescent="0.25"/>
    <row r="34816" customFormat="1" x14ac:dyDescent="0.25"/>
    <row r="34817" customFormat="1" x14ac:dyDescent="0.25"/>
    <row r="34818" customFormat="1" x14ac:dyDescent="0.25"/>
    <row r="34819" customFormat="1" x14ac:dyDescent="0.25"/>
    <row r="34820" customFormat="1" x14ac:dyDescent="0.25"/>
    <row r="34821" customFormat="1" x14ac:dyDescent="0.25"/>
    <row r="34822" customFormat="1" x14ac:dyDescent="0.25"/>
    <row r="34823" customFormat="1" x14ac:dyDescent="0.25"/>
    <row r="34824" customFormat="1" x14ac:dyDescent="0.25"/>
    <row r="34825" customFormat="1" x14ac:dyDescent="0.25"/>
    <row r="34826" customFormat="1" x14ac:dyDescent="0.25"/>
    <row r="34827" customFormat="1" x14ac:dyDescent="0.25"/>
    <row r="34828" customFormat="1" x14ac:dyDescent="0.25"/>
    <row r="34829" customFormat="1" x14ac:dyDescent="0.25"/>
    <row r="34830" customFormat="1" x14ac:dyDescent="0.25"/>
    <row r="34831" customFormat="1" x14ac:dyDescent="0.25"/>
    <row r="34832" customFormat="1" x14ac:dyDescent="0.25"/>
    <row r="34833" customFormat="1" x14ac:dyDescent="0.25"/>
    <row r="34834" customFormat="1" x14ac:dyDescent="0.25"/>
    <row r="34835" customFormat="1" x14ac:dyDescent="0.25"/>
    <row r="34836" customFormat="1" x14ac:dyDescent="0.25"/>
    <row r="34837" customFormat="1" x14ac:dyDescent="0.25"/>
    <row r="34838" customFormat="1" x14ac:dyDescent="0.25"/>
    <row r="34839" customFormat="1" x14ac:dyDescent="0.25"/>
    <row r="34840" customFormat="1" x14ac:dyDescent="0.25"/>
    <row r="34841" customFormat="1" x14ac:dyDescent="0.25"/>
    <row r="34842" customFormat="1" x14ac:dyDescent="0.25"/>
    <row r="34843" customFormat="1" x14ac:dyDescent="0.25"/>
    <row r="34844" customFormat="1" x14ac:dyDescent="0.25"/>
    <row r="34845" customFormat="1" x14ac:dyDescent="0.25"/>
    <row r="34846" customFormat="1" x14ac:dyDescent="0.25"/>
    <row r="34847" customFormat="1" x14ac:dyDescent="0.25"/>
    <row r="34848" customFormat="1" x14ac:dyDescent="0.25"/>
    <row r="34849" customFormat="1" x14ac:dyDescent="0.25"/>
    <row r="34850" customFormat="1" x14ac:dyDescent="0.25"/>
    <row r="34851" customFormat="1" x14ac:dyDescent="0.25"/>
    <row r="34852" customFormat="1" x14ac:dyDescent="0.25"/>
    <row r="34853" customFormat="1" x14ac:dyDescent="0.25"/>
    <row r="34854" customFormat="1" x14ac:dyDescent="0.25"/>
    <row r="34855" customFormat="1" x14ac:dyDescent="0.25"/>
    <row r="34856" customFormat="1" x14ac:dyDescent="0.25"/>
    <row r="34857" customFormat="1" x14ac:dyDescent="0.25"/>
    <row r="34858" customFormat="1" x14ac:dyDescent="0.25"/>
    <row r="34859" customFormat="1" x14ac:dyDescent="0.25"/>
    <row r="34860" customFormat="1" x14ac:dyDescent="0.25"/>
    <row r="34861" customFormat="1" x14ac:dyDescent="0.25"/>
    <row r="34862" customFormat="1" x14ac:dyDescent="0.25"/>
    <row r="34863" customFormat="1" x14ac:dyDescent="0.25"/>
    <row r="34864" customFormat="1" x14ac:dyDescent="0.25"/>
    <row r="34865" customFormat="1" x14ac:dyDescent="0.25"/>
    <row r="34866" customFormat="1" x14ac:dyDescent="0.25"/>
    <row r="34867" customFormat="1" x14ac:dyDescent="0.25"/>
    <row r="34868" customFormat="1" x14ac:dyDescent="0.25"/>
    <row r="34869" customFormat="1" x14ac:dyDescent="0.25"/>
    <row r="34870" customFormat="1" x14ac:dyDescent="0.25"/>
    <row r="34871" customFormat="1" x14ac:dyDescent="0.25"/>
    <row r="34872" customFormat="1" x14ac:dyDescent="0.25"/>
    <row r="34873" customFormat="1" x14ac:dyDescent="0.25"/>
    <row r="34874" customFormat="1" x14ac:dyDescent="0.25"/>
    <row r="34875" customFormat="1" x14ac:dyDescent="0.25"/>
    <row r="34876" customFormat="1" x14ac:dyDescent="0.25"/>
    <row r="34877" customFormat="1" x14ac:dyDescent="0.25"/>
    <row r="34878" customFormat="1" x14ac:dyDescent="0.25"/>
    <row r="34879" customFormat="1" x14ac:dyDescent="0.25"/>
    <row r="34880" customFormat="1" x14ac:dyDescent="0.25"/>
    <row r="34881" customFormat="1" x14ac:dyDescent="0.25"/>
    <row r="34882" customFormat="1" x14ac:dyDescent="0.25"/>
    <row r="34883" customFormat="1" x14ac:dyDescent="0.25"/>
    <row r="34884" customFormat="1" x14ac:dyDescent="0.25"/>
    <row r="34885" customFormat="1" x14ac:dyDescent="0.25"/>
    <row r="34886" customFormat="1" x14ac:dyDescent="0.25"/>
    <row r="34887" customFormat="1" x14ac:dyDescent="0.25"/>
    <row r="34888" customFormat="1" x14ac:dyDescent="0.25"/>
    <row r="34889" customFormat="1" x14ac:dyDescent="0.25"/>
    <row r="34890" customFormat="1" x14ac:dyDescent="0.25"/>
    <row r="34891" customFormat="1" x14ac:dyDescent="0.25"/>
    <row r="34892" customFormat="1" x14ac:dyDescent="0.25"/>
    <row r="34893" customFormat="1" x14ac:dyDescent="0.25"/>
    <row r="34894" customFormat="1" x14ac:dyDescent="0.25"/>
    <row r="34895" customFormat="1" x14ac:dyDescent="0.25"/>
    <row r="34896" customFormat="1" x14ac:dyDescent="0.25"/>
    <row r="34897" customFormat="1" x14ac:dyDescent="0.25"/>
    <row r="34898" customFormat="1" x14ac:dyDescent="0.25"/>
    <row r="34899" customFormat="1" x14ac:dyDescent="0.25"/>
    <row r="34900" customFormat="1" x14ac:dyDescent="0.25"/>
    <row r="34901" customFormat="1" x14ac:dyDescent="0.25"/>
    <row r="34902" customFormat="1" x14ac:dyDescent="0.25"/>
    <row r="34903" customFormat="1" x14ac:dyDescent="0.25"/>
    <row r="34904" customFormat="1" x14ac:dyDescent="0.25"/>
    <row r="34905" customFormat="1" x14ac:dyDescent="0.25"/>
    <row r="34906" customFormat="1" x14ac:dyDescent="0.25"/>
    <row r="34907" customFormat="1" x14ac:dyDescent="0.25"/>
    <row r="34908" customFormat="1" x14ac:dyDescent="0.25"/>
    <row r="34909" customFormat="1" x14ac:dyDescent="0.25"/>
    <row r="34910" customFormat="1" x14ac:dyDescent="0.25"/>
    <row r="34911" customFormat="1" x14ac:dyDescent="0.25"/>
    <row r="34912" customFormat="1" x14ac:dyDescent="0.25"/>
    <row r="34913" customFormat="1" x14ac:dyDescent="0.25"/>
    <row r="34914" customFormat="1" x14ac:dyDescent="0.25"/>
    <row r="34915" customFormat="1" x14ac:dyDescent="0.25"/>
    <row r="34916" customFormat="1" x14ac:dyDescent="0.25"/>
    <row r="34917" customFormat="1" x14ac:dyDescent="0.25"/>
    <row r="34918" customFormat="1" x14ac:dyDescent="0.25"/>
    <row r="34919" customFormat="1" x14ac:dyDescent="0.25"/>
    <row r="34920" customFormat="1" x14ac:dyDescent="0.25"/>
    <row r="34921" customFormat="1" x14ac:dyDescent="0.25"/>
    <row r="34922" customFormat="1" x14ac:dyDescent="0.25"/>
    <row r="34923" customFormat="1" x14ac:dyDescent="0.25"/>
    <row r="34924" customFormat="1" x14ac:dyDescent="0.25"/>
    <row r="34925" customFormat="1" x14ac:dyDescent="0.25"/>
    <row r="34926" customFormat="1" x14ac:dyDescent="0.25"/>
    <row r="34927" customFormat="1" x14ac:dyDescent="0.25"/>
    <row r="34928" customFormat="1" x14ac:dyDescent="0.25"/>
    <row r="34929" customFormat="1" x14ac:dyDescent="0.25"/>
    <row r="34930" customFormat="1" x14ac:dyDescent="0.25"/>
    <row r="34931" customFormat="1" x14ac:dyDescent="0.25"/>
    <row r="34932" customFormat="1" x14ac:dyDescent="0.25"/>
    <row r="34933" customFormat="1" x14ac:dyDescent="0.25"/>
    <row r="34934" customFormat="1" x14ac:dyDescent="0.25"/>
    <row r="34935" customFormat="1" x14ac:dyDescent="0.25"/>
    <row r="34936" customFormat="1" x14ac:dyDescent="0.25"/>
    <row r="34937" customFormat="1" x14ac:dyDescent="0.25"/>
    <row r="34938" customFormat="1" x14ac:dyDescent="0.25"/>
    <row r="34939" customFormat="1" x14ac:dyDescent="0.25"/>
    <row r="34940" customFormat="1" x14ac:dyDescent="0.25"/>
    <row r="34941" customFormat="1" x14ac:dyDescent="0.25"/>
    <row r="34942" customFormat="1" x14ac:dyDescent="0.25"/>
    <row r="34943" customFormat="1" x14ac:dyDescent="0.25"/>
    <row r="34944" customFormat="1" x14ac:dyDescent="0.25"/>
    <row r="34945" customFormat="1" x14ac:dyDescent="0.25"/>
    <row r="34946" customFormat="1" x14ac:dyDescent="0.25"/>
    <row r="34947" customFormat="1" x14ac:dyDescent="0.25"/>
    <row r="34948" customFormat="1" x14ac:dyDescent="0.25"/>
    <row r="34949" customFormat="1" x14ac:dyDescent="0.25"/>
    <row r="34950" customFormat="1" x14ac:dyDescent="0.25"/>
    <row r="34951" customFormat="1" x14ac:dyDescent="0.25"/>
    <row r="34952" customFormat="1" x14ac:dyDescent="0.25"/>
    <row r="34953" customFormat="1" x14ac:dyDescent="0.25"/>
    <row r="34954" customFormat="1" x14ac:dyDescent="0.25"/>
    <row r="34955" customFormat="1" x14ac:dyDescent="0.25"/>
    <row r="34956" customFormat="1" x14ac:dyDescent="0.25"/>
    <row r="34957" customFormat="1" x14ac:dyDescent="0.25"/>
    <row r="34958" customFormat="1" x14ac:dyDescent="0.25"/>
    <row r="34959" customFormat="1" x14ac:dyDescent="0.25"/>
    <row r="34960" customFormat="1" x14ac:dyDescent="0.25"/>
    <row r="34961" customFormat="1" x14ac:dyDescent="0.25"/>
    <row r="34962" customFormat="1" x14ac:dyDescent="0.25"/>
    <row r="34963" customFormat="1" x14ac:dyDescent="0.25"/>
    <row r="34964" customFormat="1" x14ac:dyDescent="0.25"/>
    <row r="34965" customFormat="1" x14ac:dyDescent="0.25"/>
    <row r="34966" customFormat="1" x14ac:dyDescent="0.25"/>
    <row r="34967" customFormat="1" x14ac:dyDescent="0.25"/>
    <row r="34968" customFormat="1" x14ac:dyDescent="0.25"/>
    <row r="34969" customFormat="1" x14ac:dyDescent="0.25"/>
    <row r="34970" customFormat="1" x14ac:dyDescent="0.25"/>
    <row r="34971" customFormat="1" x14ac:dyDescent="0.25"/>
    <row r="34972" customFormat="1" x14ac:dyDescent="0.25"/>
    <row r="34973" customFormat="1" x14ac:dyDescent="0.25"/>
    <row r="34974" customFormat="1" x14ac:dyDescent="0.25"/>
    <row r="34975" customFormat="1" x14ac:dyDescent="0.25"/>
    <row r="34976" customFormat="1" x14ac:dyDescent="0.25"/>
    <row r="34977" customFormat="1" x14ac:dyDescent="0.25"/>
    <row r="34978" customFormat="1" x14ac:dyDescent="0.25"/>
    <row r="34979" customFormat="1" x14ac:dyDescent="0.25"/>
    <row r="34980" customFormat="1" x14ac:dyDescent="0.25"/>
    <row r="34981" customFormat="1" x14ac:dyDescent="0.25"/>
    <row r="34982" customFormat="1" x14ac:dyDescent="0.25"/>
    <row r="34983" customFormat="1" x14ac:dyDescent="0.25"/>
    <row r="34984" customFormat="1" x14ac:dyDescent="0.25"/>
    <row r="34985" customFormat="1" x14ac:dyDescent="0.25"/>
    <row r="34986" customFormat="1" x14ac:dyDescent="0.25"/>
    <row r="34987" customFormat="1" x14ac:dyDescent="0.25"/>
    <row r="34988" customFormat="1" x14ac:dyDescent="0.25"/>
    <row r="34989" customFormat="1" x14ac:dyDescent="0.25"/>
    <row r="34990" customFormat="1" x14ac:dyDescent="0.25"/>
    <row r="34991" customFormat="1" x14ac:dyDescent="0.25"/>
    <row r="34992" customFormat="1" x14ac:dyDescent="0.25"/>
    <row r="34993" customFormat="1" x14ac:dyDescent="0.25"/>
    <row r="34994" customFormat="1" x14ac:dyDescent="0.25"/>
    <row r="34995" customFormat="1" x14ac:dyDescent="0.25"/>
    <row r="34996" customFormat="1" x14ac:dyDescent="0.25"/>
    <row r="34997" customFormat="1" x14ac:dyDescent="0.25"/>
    <row r="34998" customFormat="1" x14ac:dyDescent="0.25"/>
    <row r="34999" customFormat="1" x14ac:dyDescent="0.25"/>
    <row r="35000" customFormat="1" x14ac:dyDescent="0.25"/>
    <row r="35001" customFormat="1" x14ac:dyDescent="0.25"/>
    <row r="35002" customFormat="1" x14ac:dyDescent="0.25"/>
    <row r="35003" customFormat="1" x14ac:dyDescent="0.25"/>
    <row r="35004" customFormat="1" x14ac:dyDescent="0.25"/>
    <row r="35005" customFormat="1" x14ac:dyDescent="0.25"/>
    <row r="35006" customFormat="1" x14ac:dyDescent="0.25"/>
    <row r="35007" customFormat="1" x14ac:dyDescent="0.25"/>
    <row r="35008" customFormat="1" x14ac:dyDescent="0.25"/>
    <row r="35009" customFormat="1" x14ac:dyDescent="0.25"/>
    <row r="35010" customFormat="1" x14ac:dyDescent="0.25"/>
    <row r="35011" customFormat="1" x14ac:dyDescent="0.25"/>
    <row r="35012" customFormat="1" x14ac:dyDescent="0.25"/>
    <row r="35013" customFormat="1" x14ac:dyDescent="0.25"/>
    <row r="35014" customFormat="1" x14ac:dyDescent="0.25"/>
    <row r="35015" customFormat="1" x14ac:dyDescent="0.25"/>
    <row r="35016" customFormat="1" x14ac:dyDescent="0.25"/>
    <row r="35017" customFormat="1" x14ac:dyDescent="0.25"/>
    <row r="35018" customFormat="1" x14ac:dyDescent="0.25"/>
    <row r="35019" customFormat="1" x14ac:dyDescent="0.25"/>
    <row r="35020" customFormat="1" x14ac:dyDescent="0.25"/>
    <row r="35021" customFormat="1" x14ac:dyDescent="0.25"/>
    <row r="35022" customFormat="1" x14ac:dyDescent="0.25"/>
    <row r="35023" customFormat="1" x14ac:dyDescent="0.25"/>
    <row r="35024" customFormat="1" x14ac:dyDescent="0.25"/>
    <row r="35025" customFormat="1" x14ac:dyDescent="0.25"/>
    <row r="35026" customFormat="1" x14ac:dyDescent="0.25"/>
    <row r="35027" customFormat="1" x14ac:dyDescent="0.25"/>
    <row r="35028" customFormat="1" x14ac:dyDescent="0.25"/>
    <row r="35029" customFormat="1" x14ac:dyDescent="0.25"/>
    <row r="35030" customFormat="1" x14ac:dyDescent="0.25"/>
    <row r="35031" customFormat="1" x14ac:dyDescent="0.25"/>
    <row r="35032" customFormat="1" x14ac:dyDescent="0.25"/>
    <row r="35033" customFormat="1" x14ac:dyDescent="0.25"/>
    <row r="35034" customFormat="1" x14ac:dyDescent="0.25"/>
    <row r="35035" customFormat="1" x14ac:dyDescent="0.25"/>
    <row r="35036" customFormat="1" x14ac:dyDescent="0.25"/>
    <row r="35037" customFormat="1" x14ac:dyDescent="0.25"/>
    <row r="35038" customFormat="1" x14ac:dyDescent="0.25"/>
    <row r="35039" customFormat="1" x14ac:dyDescent="0.25"/>
    <row r="35040" customFormat="1" x14ac:dyDescent="0.25"/>
    <row r="35041" customFormat="1" x14ac:dyDescent="0.25"/>
    <row r="35042" customFormat="1" x14ac:dyDescent="0.25"/>
    <row r="35043" customFormat="1" x14ac:dyDescent="0.25"/>
    <row r="35044" customFormat="1" x14ac:dyDescent="0.25"/>
    <row r="35045" customFormat="1" x14ac:dyDescent="0.25"/>
    <row r="35046" customFormat="1" x14ac:dyDescent="0.25"/>
    <row r="35047" customFormat="1" x14ac:dyDescent="0.25"/>
    <row r="35048" customFormat="1" x14ac:dyDescent="0.25"/>
    <row r="35049" customFormat="1" x14ac:dyDescent="0.25"/>
    <row r="35050" customFormat="1" x14ac:dyDescent="0.25"/>
    <row r="35051" customFormat="1" x14ac:dyDescent="0.25"/>
    <row r="35052" customFormat="1" x14ac:dyDescent="0.25"/>
    <row r="35053" customFormat="1" x14ac:dyDescent="0.25"/>
    <row r="35054" customFormat="1" x14ac:dyDescent="0.25"/>
    <row r="35055" customFormat="1" x14ac:dyDescent="0.25"/>
    <row r="35056" customFormat="1" x14ac:dyDescent="0.25"/>
    <row r="35057" customFormat="1" x14ac:dyDescent="0.25"/>
    <row r="35058" customFormat="1" x14ac:dyDescent="0.25"/>
    <row r="35059" customFormat="1" x14ac:dyDescent="0.25"/>
    <row r="35060" customFormat="1" x14ac:dyDescent="0.25"/>
    <row r="35061" customFormat="1" x14ac:dyDescent="0.25"/>
    <row r="35062" customFormat="1" x14ac:dyDescent="0.25"/>
    <row r="35063" customFormat="1" x14ac:dyDescent="0.25"/>
    <row r="35064" customFormat="1" x14ac:dyDescent="0.25"/>
    <row r="35065" customFormat="1" x14ac:dyDescent="0.25"/>
    <row r="35066" customFormat="1" x14ac:dyDescent="0.25"/>
    <row r="35067" customFormat="1" x14ac:dyDescent="0.25"/>
    <row r="35068" customFormat="1" x14ac:dyDescent="0.25"/>
    <row r="35069" customFormat="1" x14ac:dyDescent="0.25"/>
    <row r="35070" customFormat="1" x14ac:dyDescent="0.25"/>
    <row r="35071" customFormat="1" x14ac:dyDescent="0.25"/>
    <row r="35072" customFormat="1" x14ac:dyDescent="0.25"/>
    <row r="35073" customFormat="1" x14ac:dyDescent="0.25"/>
    <row r="35074" customFormat="1" x14ac:dyDescent="0.25"/>
    <row r="35075" customFormat="1" x14ac:dyDescent="0.25"/>
    <row r="35076" customFormat="1" x14ac:dyDescent="0.25"/>
    <row r="35077" customFormat="1" x14ac:dyDescent="0.25"/>
    <row r="35078" customFormat="1" x14ac:dyDescent="0.25"/>
    <row r="35079" customFormat="1" x14ac:dyDescent="0.25"/>
    <row r="35080" customFormat="1" x14ac:dyDescent="0.25"/>
    <row r="35081" customFormat="1" x14ac:dyDescent="0.25"/>
    <row r="35082" customFormat="1" x14ac:dyDescent="0.25"/>
    <row r="35083" customFormat="1" x14ac:dyDescent="0.25"/>
    <row r="35084" customFormat="1" x14ac:dyDescent="0.25"/>
    <row r="35085" customFormat="1" x14ac:dyDescent="0.25"/>
    <row r="35086" customFormat="1" x14ac:dyDescent="0.25"/>
    <row r="35087" customFormat="1" x14ac:dyDescent="0.25"/>
    <row r="35088" customFormat="1" x14ac:dyDescent="0.25"/>
    <row r="35089" customFormat="1" x14ac:dyDescent="0.25"/>
    <row r="35090" customFormat="1" x14ac:dyDescent="0.25"/>
    <row r="35091" customFormat="1" x14ac:dyDescent="0.25"/>
    <row r="35092" customFormat="1" x14ac:dyDescent="0.25"/>
    <row r="35093" customFormat="1" x14ac:dyDescent="0.25"/>
    <row r="35094" customFormat="1" x14ac:dyDescent="0.25"/>
    <row r="35095" customFormat="1" x14ac:dyDescent="0.25"/>
    <row r="35096" customFormat="1" x14ac:dyDescent="0.25"/>
    <row r="35097" customFormat="1" x14ac:dyDescent="0.25"/>
    <row r="35098" customFormat="1" x14ac:dyDescent="0.25"/>
    <row r="35099" customFormat="1" x14ac:dyDescent="0.25"/>
    <row r="35100" customFormat="1" x14ac:dyDescent="0.25"/>
    <row r="35101" customFormat="1" x14ac:dyDescent="0.25"/>
    <row r="35102" customFormat="1" x14ac:dyDescent="0.25"/>
    <row r="35103" customFormat="1" x14ac:dyDescent="0.25"/>
    <row r="35104" customFormat="1" x14ac:dyDescent="0.25"/>
    <row r="35105" customFormat="1" x14ac:dyDescent="0.25"/>
    <row r="35106" customFormat="1" x14ac:dyDescent="0.25"/>
    <row r="35107" customFormat="1" x14ac:dyDescent="0.25"/>
    <row r="35108" customFormat="1" x14ac:dyDescent="0.25"/>
    <row r="35109" customFormat="1" x14ac:dyDescent="0.25"/>
    <row r="35110" customFormat="1" x14ac:dyDescent="0.25"/>
    <row r="35111" customFormat="1" x14ac:dyDescent="0.25"/>
    <row r="35112" customFormat="1" x14ac:dyDescent="0.25"/>
    <row r="35113" customFormat="1" x14ac:dyDescent="0.25"/>
    <row r="35114" customFormat="1" x14ac:dyDescent="0.25"/>
    <row r="35115" customFormat="1" x14ac:dyDescent="0.25"/>
    <row r="35116" customFormat="1" x14ac:dyDescent="0.25"/>
    <row r="35117" customFormat="1" x14ac:dyDescent="0.25"/>
    <row r="35118" customFormat="1" x14ac:dyDescent="0.25"/>
    <row r="35119" customFormat="1" x14ac:dyDescent="0.25"/>
    <row r="35120" customFormat="1" x14ac:dyDescent="0.25"/>
    <row r="35121" customFormat="1" x14ac:dyDescent="0.25"/>
    <row r="35122" customFormat="1" x14ac:dyDescent="0.25"/>
    <row r="35123" customFormat="1" x14ac:dyDescent="0.25"/>
    <row r="35124" customFormat="1" x14ac:dyDescent="0.25"/>
    <row r="35125" customFormat="1" x14ac:dyDescent="0.25"/>
    <row r="35126" customFormat="1" x14ac:dyDescent="0.25"/>
    <row r="35127" customFormat="1" x14ac:dyDescent="0.25"/>
    <row r="35128" customFormat="1" x14ac:dyDescent="0.25"/>
    <row r="35129" customFormat="1" x14ac:dyDescent="0.25"/>
    <row r="35130" customFormat="1" x14ac:dyDescent="0.25"/>
    <row r="35131" customFormat="1" x14ac:dyDescent="0.25"/>
    <row r="35132" customFormat="1" x14ac:dyDescent="0.25"/>
    <row r="35133" customFormat="1" x14ac:dyDescent="0.25"/>
    <row r="35134" customFormat="1" x14ac:dyDescent="0.25"/>
    <row r="35135" customFormat="1" x14ac:dyDescent="0.25"/>
    <row r="35136" customFormat="1" x14ac:dyDescent="0.25"/>
    <row r="35137" customFormat="1" x14ac:dyDescent="0.25"/>
    <row r="35138" customFormat="1" x14ac:dyDescent="0.25"/>
    <row r="35139" customFormat="1" x14ac:dyDescent="0.25"/>
    <row r="35140" customFormat="1" x14ac:dyDescent="0.25"/>
    <row r="35141" customFormat="1" x14ac:dyDescent="0.25"/>
    <row r="35142" customFormat="1" x14ac:dyDescent="0.25"/>
    <row r="35143" customFormat="1" x14ac:dyDescent="0.25"/>
    <row r="35144" customFormat="1" x14ac:dyDescent="0.25"/>
    <row r="35145" customFormat="1" x14ac:dyDescent="0.25"/>
    <row r="35146" customFormat="1" x14ac:dyDescent="0.25"/>
    <row r="35147" customFormat="1" x14ac:dyDescent="0.25"/>
    <row r="35148" customFormat="1" x14ac:dyDescent="0.25"/>
    <row r="35149" customFormat="1" x14ac:dyDescent="0.25"/>
    <row r="35150" customFormat="1" x14ac:dyDescent="0.25"/>
    <row r="35151" customFormat="1" x14ac:dyDescent="0.25"/>
    <row r="35152" customFormat="1" x14ac:dyDescent="0.25"/>
    <row r="35153" customFormat="1" x14ac:dyDescent="0.25"/>
    <row r="35154" customFormat="1" x14ac:dyDescent="0.25"/>
    <row r="35155" customFormat="1" x14ac:dyDescent="0.25"/>
    <row r="35156" customFormat="1" x14ac:dyDescent="0.25"/>
    <row r="35157" customFormat="1" x14ac:dyDescent="0.25"/>
    <row r="35158" customFormat="1" x14ac:dyDescent="0.25"/>
    <row r="35159" customFormat="1" x14ac:dyDescent="0.25"/>
    <row r="35160" customFormat="1" x14ac:dyDescent="0.25"/>
    <row r="35161" customFormat="1" x14ac:dyDescent="0.25"/>
    <row r="35162" customFormat="1" x14ac:dyDescent="0.25"/>
    <row r="35163" customFormat="1" x14ac:dyDescent="0.25"/>
    <row r="35164" customFormat="1" x14ac:dyDescent="0.25"/>
    <row r="35165" customFormat="1" x14ac:dyDescent="0.25"/>
    <row r="35166" customFormat="1" x14ac:dyDescent="0.25"/>
    <row r="35167" customFormat="1" x14ac:dyDescent="0.25"/>
    <row r="35168" customFormat="1" x14ac:dyDescent="0.25"/>
    <row r="35169" customFormat="1" x14ac:dyDescent="0.25"/>
    <row r="35170" customFormat="1" x14ac:dyDescent="0.25"/>
    <row r="35171" customFormat="1" x14ac:dyDescent="0.25"/>
    <row r="35172" customFormat="1" x14ac:dyDescent="0.25"/>
    <row r="35173" customFormat="1" x14ac:dyDescent="0.25"/>
    <row r="35174" customFormat="1" x14ac:dyDescent="0.25"/>
    <row r="35175" customFormat="1" x14ac:dyDescent="0.25"/>
    <row r="35176" customFormat="1" x14ac:dyDescent="0.25"/>
    <row r="35177" customFormat="1" x14ac:dyDescent="0.25"/>
    <row r="35178" customFormat="1" x14ac:dyDescent="0.25"/>
    <row r="35179" customFormat="1" x14ac:dyDescent="0.25"/>
    <row r="35180" customFormat="1" x14ac:dyDescent="0.25"/>
    <row r="35181" customFormat="1" x14ac:dyDescent="0.25"/>
    <row r="35182" customFormat="1" x14ac:dyDescent="0.25"/>
    <row r="35183" customFormat="1" x14ac:dyDescent="0.25"/>
    <row r="35184" customFormat="1" x14ac:dyDescent="0.25"/>
    <row r="35185" customFormat="1" x14ac:dyDescent="0.25"/>
    <row r="35186" customFormat="1" x14ac:dyDescent="0.25"/>
    <row r="35187" customFormat="1" x14ac:dyDescent="0.25"/>
    <row r="35188" customFormat="1" x14ac:dyDescent="0.25"/>
    <row r="35189" customFormat="1" x14ac:dyDescent="0.25"/>
    <row r="35190" customFormat="1" x14ac:dyDescent="0.25"/>
    <row r="35191" customFormat="1" x14ac:dyDescent="0.25"/>
    <row r="35192" customFormat="1" x14ac:dyDescent="0.25"/>
    <row r="35193" customFormat="1" x14ac:dyDescent="0.25"/>
    <row r="35194" customFormat="1" x14ac:dyDescent="0.25"/>
    <row r="35195" customFormat="1" x14ac:dyDescent="0.25"/>
    <row r="35196" customFormat="1" x14ac:dyDescent="0.25"/>
    <row r="35197" customFormat="1" x14ac:dyDescent="0.25"/>
    <row r="35198" customFormat="1" x14ac:dyDescent="0.25"/>
    <row r="35199" customFormat="1" x14ac:dyDescent="0.25"/>
    <row r="35200" customFormat="1" x14ac:dyDescent="0.25"/>
    <row r="35201" customFormat="1" x14ac:dyDescent="0.25"/>
    <row r="35202" customFormat="1" x14ac:dyDescent="0.25"/>
    <row r="35203" customFormat="1" x14ac:dyDescent="0.25"/>
    <row r="35204" customFormat="1" x14ac:dyDescent="0.25"/>
    <row r="35205" customFormat="1" x14ac:dyDescent="0.25"/>
    <row r="35206" customFormat="1" x14ac:dyDescent="0.25"/>
    <row r="35207" customFormat="1" x14ac:dyDescent="0.25"/>
    <row r="35208" customFormat="1" x14ac:dyDescent="0.25"/>
    <row r="35209" customFormat="1" x14ac:dyDescent="0.25"/>
    <row r="35210" customFormat="1" x14ac:dyDescent="0.25"/>
    <row r="35211" customFormat="1" x14ac:dyDescent="0.25"/>
    <row r="35212" customFormat="1" x14ac:dyDescent="0.25"/>
    <row r="35213" customFormat="1" x14ac:dyDescent="0.25"/>
    <row r="35214" customFormat="1" x14ac:dyDescent="0.25"/>
    <row r="35215" customFormat="1" x14ac:dyDescent="0.25"/>
    <row r="35216" customFormat="1" x14ac:dyDescent="0.25"/>
    <row r="35217" customFormat="1" x14ac:dyDescent="0.25"/>
    <row r="35218" customFormat="1" x14ac:dyDescent="0.25"/>
    <row r="35219" customFormat="1" x14ac:dyDescent="0.25"/>
    <row r="35220" customFormat="1" x14ac:dyDescent="0.25"/>
    <row r="35221" customFormat="1" x14ac:dyDescent="0.25"/>
    <row r="35222" customFormat="1" x14ac:dyDescent="0.25"/>
    <row r="35223" customFormat="1" x14ac:dyDescent="0.25"/>
    <row r="35224" customFormat="1" x14ac:dyDescent="0.25"/>
    <row r="35225" customFormat="1" x14ac:dyDescent="0.25"/>
    <row r="35226" customFormat="1" x14ac:dyDescent="0.25"/>
    <row r="35227" customFormat="1" x14ac:dyDescent="0.25"/>
    <row r="35228" customFormat="1" x14ac:dyDescent="0.25"/>
    <row r="35229" customFormat="1" x14ac:dyDescent="0.25"/>
    <row r="35230" customFormat="1" x14ac:dyDescent="0.25"/>
    <row r="35231" customFormat="1" x14ac:dyDescent="0.25"/>
    <row r="35232" customFormat="1" x14ac:dyDescent="0.25"/>
    <row r="35233" customFormat="1" x14ac:dyDescent="0.25"/>
    <row r="35234" customFormat="1" x14ac:dyDescent="0.25"/>
    <row r="35235" customFormat="1" x14ac:dyDescent="0.25"/>
    <row r="35236" customFormat="1" x14ac:dyDescent="0.25"/>
    <row r="35237" customFormat="1" x14ac:dyDescent="0.25"/>
    <row r="35238" customFormat="1" x14ac:dyDescent="0.25"/>
    <row r="35239" customFormat="1" x14ac:dyDescent="0.25"/>
    <row r="35240" customFormat="1" x14ac:dyDescent="0.25"/>
    <row r="35241" customFormat="1" x14ac:dyDescent="0.25"/>
    <row r="35242" customFormat="1" x14ac:dyDescent="0.25"/>
    <row r="35243" customFormat="1" x14ac:dyDescent="0.25"/>
    <row r="35244" customFormat="1" x14ac:dyDescent="0.25"/>
    <row r="35245" customFormat="1" x14ac:dyDescent="0.25"/>
    <row r="35246" customFormat="1" x14ac:dyDescent="0.25"/>
    <row r="35247" customFormat="1" x14ac:dyDescent="0.25"/>
    <row r="35248" customFormat="1" x14ac:dyDescent="0.25"/>
    <row r="35249" customFormat="1" x14ac:dyDescent="0.25"/>
    <row r="35250" customFormat="1" x14ac:dyDescent="0.25"/>
    <row r="35251" customFormat="1" x14ac:dyDescent="0.25"/>
    <row r="35252" customFormat="1" x14ac:dyDescent="0.25"/>
    <row r="35253" customFormat="1" x14ac:dyDescent="0.25"/>
    <row r="35254" customFormat="1" x14ac:dyDescent="0.25"/>
    <row r="35255" customFormat="1" x14ac:dyDescent="0.25"/>
    <row r="35256" customFormat="1" x14ac:dyDescent="0.25"/>
    <row r="35257" customFormat="1" x14ac:dyDescent="0.25"/>
    <row r="35258" customFormat="1" x14ac:dyDescent="0.25"/>
    <row r="35259" customFormat="1" x14ac:dyDescent="0.25"/>
    <row r="35260" customFormat="1" x14ac:dyDescent="0.25"/>
    <row r="35261" customFormat="1" x14ac:dyDescent="0.25"/>
    <row r="35262" customFormat="1" x14ac:dyDescent="0.25"/>
    <row r="35263" customFormat="1" x14ac:dyDescent="0.25"/>
    <row r="35264" customFormat="1" x14ac:dyDescent="0.25"/>
    <row r="35265" customFormat="1" x14ac:dyDescent="0.25"/>
    <row r="35266" customFormat="1" x14ac:dyDescent="0.25"/>
    <row r="35267" customFormat="1" x14ac:dyDescent="0.25"/>
    <row r="35268" customFormat="1" x14ac:dyDescent="0.25"/>
    <row r="35269" customFormat="1" x14ac:dyDescent="0.25"/>
    <row r="35270" customFormat="1" x14ac:dyDescent="0.25"/>
    <row r="35271" customFormat="1" x14ac:dyDescent="0.25"/>
    <row r="35272" customFormat="1" x14ac:dyDescent="0.25"/>
    <row r="35273" customFormat="1" x14ac:dyDescent="0.25"/>
    <row r="35274" customFormat="1" x14ac:dyDescent="0.25"/>
    <row r="35275" customFormat="1" x14ac:dyDescent="0.25"/>
    <row r="35276" customFormat="1" x14ac:dyDescent="0.25"/>
    <row r="35277" customFormat="1" x14ac:dyDescent="0.25"/>
    <row r="35278" customFormat="1" x14ac:dyDescent="0.25"/>
    <row r="35279" customFormat="1" x14ac:dyDescent="0.25"/>
    <row r="35280" customFormat="1" x14ac:dyDescent="0.25"/>
    <row r="35281" customFormat="1" x14ac:dyDescent="0.25"/>
    <row r="35282" customFormat="1" x14ac:dyDescent="0.25"/>
    <row r="35283" customFormat="1" x14ac:dyDescent="0.25"/>
    <row r="35284" customFormat="1" x14ac:dyDescent="0.25"/>
    <row r="35285" customFormat="1" x14ac:dyDescent="0.25"/>
    <row r="35286" customFormat="1" x14ac:dyDescent="0.25"/>
    <row r="35287" customFormat="1" x14ac:dyDescent="0.25"/>
    <row r="35288" customFormat="1" x14ac:dyDescent="0.25"/>
    <row r="35289" customFormat="1" x14ac:dyDescent="0.25"/>
    <row r="35290" customFormat="1" x14ac:dyDescent="0.25"/>
    <row r="35291" customFormat="1" x14ac:dyDescent="0.25"/>
    <row r="35292" customFormat="1" x14ac:dyDescent="0.25"/>
    <row r="35293" customFormat="1" x14ac:dyDescent="0.25"/>
    <row r="35294" customFormat="1" x14ac:dyDescent="0.25"/>
    <row r="35295" customFormat="1" x14ac:dyDescent="0.25"/>
    <row r="35296" customFormat="1" x14ac:dyDescent="0.25"/>
    <row r="35297" customFormat="1" x14ac:dyDescent="0.25"/>
    <row r="35298" customFormat="1" x14ac:dyDescent="0.25"/>
    <row r="35299" customFormat="1" x14ac:dyDescent="0.25"/>
    <row r="35300" customFormat="1" x14ac:dyDescent="0.25"/>
    <row r="35301" customFormat="1" x14ac:dyDescent="0.25"/>
    <row r="35302" customFormat="1" x14ac:dyDescent="0.25"/>
    <row r="35303" customFormat="1" x14ac:dyDescent="0.25"/>
    <row r="35304" customFormat="1" x14ac:dyDescent="0.25"/>
    <row r="35305" customFormat="1" x14ac:dyDescent="0.25"/>
    <row r="35306" customFormat="1" x14ac:dyDescent="0.25"/>
    <row r="35307" customFormat="1" x14ac:dyDescent="0.25"/>
    <row r="35308" customFormat="1" x14ac:dyDescent="0.25"/>
    <row r="35309" customFormat="1" x14ac:dyDescent="0.25"/>
    <row r="35310" customFormat="1" x14ac:dyDescent="0.25"/>
    <row r="35311" customFormat="1" x14ac:dyDescent="0.25"/>
    <row r="35312" customFormat="1" x14ac:dyDescent="0.25"/>
    <row r="35313" customFormat="1" x14ac:dyDescent="0.25"/>
    <row r="35314" customFormat="1" x14ac:dyDescent="0.25"/>
    <row r="35315" customFormat="1" x14ac:dyDescent="0.25"/>
    <row r="35316" customFormat="1" x14ac:dyDescent="0.25"/>
    <row r="35317" customFormat="1" x14ac:dyDescent="0.25"/>
    <row r="35318" customFormat="1" x14ac:dyDescent="0.25"/>
    <row r="35319" customFormat="1" x14ac:dyDescent="0.25"/>
    <row r="35320" customFormat="1" x14ac:dyDescent="0.25"/>
    <row r="35321" customFormat="1" x14ac:dyDescent="0.25"/>
    <row r="35322" customFormat="1" x14ac:dyDescent="0.25"/>
    <row r="35323" customFormat="1" x14ac:dyDescent="0.25"/>
    <row r="35324" customFormat="1" x14ac:dyDescent="0.25"/>
    <row r="35325" customFormat="1" x14ac:dyDescent="0.25"/>
    <row r="35326" customFormat="1" x14ac:dyDescent="0.25"/>
    <row r="35327" customFormat="1" x14ac:dyDescent="0.25"/>
    <row r="35328" customFormat="1" x14ac:dyDescent="0.25"/>
    <row r="35329" customFormat="1" x14ac:dyDescent="0.25"/>
    <row r="35330" customFormat="1" x14ac:dyDescent="0.25"/>
    <row r="35331" customFormat="1" x14ac:dyDescent="0.25"/>
    <row r="35332" customFormat="1" x14ac:dyDescent="0.25"/>
    <row r="35333" customFormat="1" x14ac:dyDescent="0.25"/>
    <row r="35334" customFormat="1" x14ac:dyDescent="0.25"/>
    <row r="35335" customFormat="1" x14ac:dyDescent="0.25"/>
    <row r="35336" customFormat="1" x14ac:dyDescent="0.25"/>
    <row r="35337" customFormat="1" x14ac:dyDescent="0.25"/>
    <row r="35338" customFormat="1" x14ac:dyDescent="0.25"/>
    <row r="35339" customFormat="1" x14ac:dyDescent="0.25"/>
    <row r="35340" customFormat="1" x14ac:dyDescent="0.25"/>
    <row r="35341" customFormat="1" x14ac:dyDescent="0.25"/>
    <row r="35342" customFormat="1" x14ac:dyDescent="0.25"/>
    <row r="35343" customFormat="1" x14ac:dyDescent="0.25"/>
    <row r="35344" customFormat="1" x14ac:dyDescent="0.25"/>
    <row r="35345" customFormat="1" x14ac:dyDescent="0.25"/>
    <row r="35346" customFormat="1" x14ac:dyDescent="0.25"/>
    <row r="35347" customFormat="1" x14ac:dyDescent="0.25"/>
    <row r="35348" customFormat="1" x14ac:dyDescent="0.25"/>
    <row r="35349" customFormat="1" x14ac:dyDescent="0.25"/>
    <row r="35350" customFormat="1" x14ac:dyDescent="0.25"/>
    <row r="35351" customFormat="1" x14ac:dyDescent="0.25"/>
    <row r="35352" customFormat="1" x14ac:dyDescent="0.25"/>
    <row r="35353" customFormat="1" x14ac:dyDescent="0.25"/>
    <row r="35354" customFormat="1" x14ac:dyDescent="0.25"/>
    <row r="35355" customFormat="1" x14ac:dyDescent="0.25"/>
    <row r="35356" customFormat="1" x14ac:dyDescent="0.25"/>
    <row r="35357" customFormat="1" x14ac:dyDescent="0.25"/>
    <row r="35358" customFormat="1" x14ac:dyDescent="0.25"/>
    <row r="35359" customFormat="1" x14ac:dyDescent="0.25"/>
    <row r="35360" customFormat="1" x14ac:dyDescent="0.25"/>
    <row r="35361" customFormat="1" x14ac:dyDescent="0.25"/>
    <row r="35362" customFormat="1" x14ac:dyDescent="0.25"/>
    <row r="35363" customFormat="1" x14ac:dyDescent="0.25"/>
    <row r="35364" customFormat="1" x14ac:dyDescent="0.25"/>
    <row r="35365" customFormat="1" x14ac:dyDescent="0.25"/>
    <row r="35366" customFormat="1" x14ac:dyDescent="0.25"/>
    <row r="35367" customFormat="1" x14ac:dyDescent="0.25"/>
    <row r="35368" customFormat="1" x14ac:dyDescent="0.25"/>
    <row r="35369" customFormat="1" x14ac:dyDescent="0.25"/>
    <row r="35370" customFormat="1" x14ac:dyDescent="0.25"/>
    <row r="35371" customFormat="1" x14ac:dyDescent="0.25"/>
    <row r="35372" customFormat="1" x14ac:dyDescent="0.25"/>
    <row r="35373" customFormat="1" x14ac:dyDescent="0.25"/>
    <row r="35374" customFormat="1" x14ac:dyDescent="0.25"/>
    <row r="35375" customFormat="1" x14ac:dyDescent="0.25"/>
    <row r="35376" customFormat="1" x14ac:dyDescent="0.25"/>
    <row r="35377" customFormat="1" x14ac:dyDescent="0.25"/>
    <row r="35378" customFormat="1" x14ac:dyDescent="0.25"/>
    <row r="35379" customFormat="1" x14ac:dyDescent="0.25"/>
    <row r="35380" customFormat="1" x14ac:dyDescent="0.25"/>
    <row r="35381" customFormat="1" x14ac:dyDescent="0.25"/>
    <row r="35382" customFormat="1" x14ac:dyDescent="0.25"/>
    <row r="35383" customFormat="1" x14ac:dyDescent="0.25"/>
    <row r="35384" customFormat="1" x14ac:dyDescent="0.25"/>
    <row r="35385" customFormat="1" x14ac:dyDescent="0.25"/>
    <row r="35386" customFormat="1" x14ac:dyDescent="0.25"/>
    <row r="35387" customFormat="1" x14ac:dyDescent="0.25"/>
    <row r="35388" customFormat="1" x14ac:dyDescent="0.25"/>
    <row r="35389" customFormat="1" x14ac:dyDescent="0.25"/>
    <row r="35390" customFormat="1" x14ac:dyDescent="0.25"/>
    <row r="35391" customFormat="1" x14ac:dyDescent="0.25"/>
    <row r="35392" customFormat="1" x14ac:dyDescent="0.25"/>
    <row r="35393" customFormat="1" x14ac:dyDescent="0.25"/>
    <row r="35394" customFormat="1" x14ac:dyDescent="0.25"/>
    <row r="35395" customFormat="1" x14ac:dyDescent="0.25"/>
    <row r="35396" customFormat="1" x14ac:dyDescent="0.25"/>
    <row r="35397" customFormat="1" x14ac:dyDescent="0.25"/>
    <row r="35398" customFormat="1" x14ac:dyDescent="0.25"/>
    <row r="35399" customFormat="1" x14ac:dyDescent="0.25"/>
    <row r="35400" customFormat="1" x14ac:dyDescent="0.25"/>
    <row r="35401" customFormat="1" x14ac:dyDescent="0.25"/>
    <row r="35402" customFormat="1" x14ac:dyDescent="0.25"/>
    <row r="35403" customFormat="1" x14ac:dyDescent="0.25"/>
    <row r="35404" customFormat="1" x14ac:dyDescent="0.25"/>
    <row r="35405" customFormat="1" x14ac:dyDescent="0.25"/>
    <row r="35406" customFormat="1" x14ac:dyDescent="0.25"/>
    <row r="35407" customFormat="1" x14ac:dyDescent="0.25"/>
    <row r="35408" customFormat="1" x14ac:dyDescent="0.25"/>
    <row r="35409" customFormat="1" x14ac:dyDescent="0.25"/>
    <row r="35410" customFormat="1" x14ac:dyDescent="0.25"/>
    <row r="35411" customFormat="1" x14ac:dyDescent="0.25"/>
    <row r="35412" customFormat="1" x14ac:dyDescent="0.25"/>
    <row r="35413" customFormat="1" x14ac:dyDescent="0.25"/>
    <row r="35414" customFormat="1" x14ac:dyDescent="0.25"/>
    <row r="35415" customFormat="1" x14ac:dyDescent="0.25"/>
    <row r="35416" customFormat="1" x14ac:dyDescent="0.25"/>
    <row r="35417" customFormat="1" x14ac:dyDescent="0.25"/>
    <row r="35418" customFormat="1" x14ac:dyDescent="0.25"/>
    <row r="35419" customFormat="1" x14ac:dyDescent="0.25"/>
    <row r="35420" customFormat="1" x14ac:dyDescent="0.25"/>
    <row r="35421" customFormat="1" x14ac:dyDescent="0.25"/>
    <row r="35422" customFormat="1" x14ac:dyDescent="0.25"/>
    <row r="35423" customFormat="1" x14ac:dyDescent="0.25"/>
    <row r="35424" customFormat="1" x14ac:dyDescent="0.25"/>
    <row r="35425" customFormat="1" x14ac:dyDescent="0.25"/>
    <row r="35426" customFormat="1" x14ac:dyDescent="0.25"/>
    <row r="35427" customFormat="1" x14ac:dyDescent="0.25"/>
    <row r="35428" customFormat="1" x14ac:dyDescent="0.25"/>
    <row r="35429" customFormat="1" x14ac:dyDescent="0.25"/>
    <row r="35430" customFormat="1" x14ac:dyDescent="0.25"/>
    <row r="35431" customFormat="1" x14ac:dyDescent="0.25"/>
    <row r="35432" customFormat="1" x14ac:dyDescent="0.25"/>
    <row r="35433" customFormat="1" x14ac:dyDescent="0.25"/>
    <row r="35434" customFormat="1" x14ac:dyDescent="0.25"/>
    <row r="35435" customFormat="1" x14ac:dyDescent="0.25"/>
    <row r="35436" customFormat="1" x14ac:dyDescent="0.25"/>
    <row r="35437" customFormat="1" x14ac:dyDescent="0.25"/>
    <row r="35438" customFormat="1" x14ac:dyDescent="0.25"/>
    <row r="35439" customFormat="1" x14ac:dyDescent="0.25"/>
    <row r="35440" customFormat="1" x14ac:dyDescent="0.25"/>
    <row r="35441" customFormat="1" x14ac:dyDescent="0.25"/>
    <row r="35442" customFormat="1" x14ac:dyDescent="0.25"/>
    <row r="35443" customFormat="1" x14ac:dyDescent="0.25"/>
    <row r="35444" customFormat="1" x14ac:dyDescent="0.25"/>
    <row r="35445" customFormat="1" x14ac:dyDescent="0.25"/>
    <row r="35446" customFormat="1" x14ac:dyDescent="0.25"/>
    <row r="35447" customFormat="1" x14ac:dyDescent="0.25"/>
    <row r="35448" customFormat="1" x14ac:dyDescent="0.25"/>
    <row r="35449" customFormat="1" x14ac:dyDescent="0.25"/>
    <row r="35450" customFormat="1" x14ac:dyDescent="0.25"/>
    <row r="35451" customFormat="1" x14ac:dyDescent="0.25"/>
    <row r="35452" customFormat="1" x14ac:dyDescent="0.25"/>
    <row r="35453" customFormat="1" x14ac:dyDescent="0.25"/>
    <row r="35454" customFormat="1" x14ac:dyDescent="0.25"/>
    <row r="35455" customFormat="1" x14ac:dyDescent="0.25"/>
    <row r="35456" customFormat="1" x14ac:dyDescent="0.25"/>
    <row r="35457" customFormat="1" x14ac:dyDescent="0.25"/>
    <row r="35458" customFormat="1" x14ac:dyDescent="0.25"/>
    <row r="35459" customFormat="1" x14ac:dyDescent="0.25"/>
    <row r="35460" customFormat="1" x14ac:dyDescent="0.25"/>
    <row r="35461" customFormat="1" x14ac:dyDescent="0.25"/>
    <row r="35462" customFormat="1" x14ac:dyDescent="0.25"/>
    <row r="35463" customFormat="1" x14ac:dyDescent="0.25"/>
    <row r="35464" customFormat="1" x14ac:dyDescent="0.25"/>
    <row r="35465" customFormat="1" x14ac:dyDescent="0.25"/>
    <row r="35466" customFormat="1" x14ac:dyDescent="0.25"/>
    <row r="35467" customFormat="1" x14ac:dyDescent="0.25"/>
    <row r="35468" customFormat="1" x14ac:dyDescent="0.25"/>
    <row r="35469" customFormat="1" x14ac:dyDescent="0.25"/>
    <row r="35470" customFormat="1" x14ac:dyDescent="0.25"/>
    <row r="35471" customFormat="1" x14ac:dyDescent="0.25"/>
    <row r="35472" customFormat="1" x14ac:dyDescent="0.25"/>
    <row r="35473" customFormat="1" x14ac:dyDescent="0.25"/>
    <row r="35474" customFormat="1" x14ac:dyDescent="0.25"/>
    <row r="35475" customFormat="1" x14ac:dyDescent="0.25"/>
    <row r="35476" customFormat="1" x14ac:dyDescent="0.25"/>
    <row r="35477" customFormat="1" x14ac:dyDescent="0.25"/>
    <row r="35478" customFormat="1" x14ac:dyDescent="0.25"/>
    <row r="35479" customFormat="1" x14ac:dyDescent="0.25"/>
    <row r="35480" customFormat="1" x14ac:dyDescent="0.25"/>
    <row r="35481" customFormat="1" x14ac:dyDescent="0.25"/>
    <row r="35482" customFormat="1" x14ac:dyDescent="0.25"/>
    <row r="35483" customFormat="1" x14ac:dyDescent="0.25"/>
    <row r="35484" customFormat="1" x14ac:dyDescent="0.25"/>
    <row r="35485" customFormat="1" x14ac:dyDescent="0.25"/>
    <row r="35486" customFormat="1" x14ac:dyDescent="0.25"/>
    <row r="35487" customFormat="1" x14ac:dyDescent="0.25"/>
    <row r="35488" customFormat="1" x14ac:dyDescent="0.25"/>
    <row r="35489" customFormat="1" x14ac:dyDescent="0.25"/>
    <row r="35490" customFormat="1" x14ac:dyDescent="0.25"/>
    <row r="35491" customFormat="1" x14ac:dyDescent="0.25"/>
    <row r="35492" customFormat="1" x14ac:dyDescent="0.25"/>
    <row r="35493" customFormat="1" x14ac:dyDescent="0.25"/>
    <row r="35494" customFormat="1" x14ac:dyDescent="0.25"/>
    <row r="35495" customFormat="1" x14ac:dyDescent="0.25"/>
    <row r="35496" customFormat="1" x14ac:dyDescent="0.25"/>
    <row r="35497" customFormat="1" x14ac:dyDescent="0.25"/>
    <row r="35498" customFormat="1" x14ac:dyDescent="0.25"/>
    <row r="35499" customFormat="1" x14ac:dyDescent="0.25"/>
    <row r="35500" customFormat="1" x14ac:dyDescent="0.25"/>
    <row r="35501" customFormat="1" x14ac:dyDescent="0.25"/>
    <row r="35502" customFormat="1" x14ac:dyDescent="0.25"/>
    <row r="35503" customFormat="1" x14ac:dyDescent="0.25"/>
    <row r="35504" customFormat="1" x14ac:dyDescent="0.25"/>
    <row r="35505" customFormat="1" x14ac:dyDescent="0.25"/>
    <row r="35506" customFormat="1" x14ac:dyDescent="0.25"/>
    <row r="35507" customFormat="1" x14ac:dyDescent="0.25"/>
    <row r="35508" customFormat="1" x14ac:dyDescent="0.25"/>
    <row r="35509" customFormat="1" x14ac:dyDescent="0.25"/>
    <row r="35510" customFormat="1" x14ac:dyDescent="0.25"/>
    <row r="35511" customFormat="1" x14ac:dyDescent="0.25"/>
    <row r="35512" customFormat="1" x14ac:dyDescent="0.25"/>
    <row r="35513" customFormat="1" x14ac:dyDescent="0.25"/>
    <row r="35514" customFormat="1" x14ac:dyDescent="0.25"/>
    <row r="35515" customFormat="1" x14ac:dyDescent="0.25"/>
    <row r="35516" customFormat="1" x14ac:dyDescent="0.25"/>
    <row r="35517" customFormat="1" x14ac:dyDescent="0.25"/>
    <row r="35518" customFormat="1" x14ac:dyDescent="0.25"/>
    <row r="35519" customFormat="1" x14ac:dyDescent="0.25"/>
    <row r="35520" customFormat="1" x14ac:dyDescent="0.25"/>
    <row r="35521" customFormat="1" x14ac:dyDescent="0.25"/>
    <row r="35522" customFormat="1" x14ac:dyDescent="0.25"/>
    <row r="35523" customFormat="1" x14ac:dyDescent="0.25"/>
    <row r="35524" customFormat="1" x14ac:dyDescent="0.25"/>
    <row r="35525" customFormat="1" x14ac:dyDescent="0.25"/>
    <row r="35526" customFormat="1" x14ac:dyDescent="0.25"/>
    <row r="35527" customFormat="1" x14ac:dyDescent="0.25"/>
    <row r="35528" customFormat="1" x14ac:dyDescent="0.25"/>
    <row r="35529" customFormat="1" x14ac:dyDescent="0.25"/>
    <row r="35530" customFormat="1" x14ac:dyDescent="0.25"/>
    <row r="35531" customFormat="1" x14ac:dyDescent="0.25"/>
    <row r="35532" customFormat="1" x14ac:dyDescent="0.25"/>
    <row r="35533" customFormat="1" x14ac:dyDescent="0.25"/>
    <row r="35534" customFormat="1" x14ac:dyDescent="0.25"/>
    <row r="35535" customFormat="1" x14ac:dyDescent="0.25"/>
    <row r="35536" customFormat="1" x14ac:dyDescent="0.25"/>
    <row r="35537" customFormat="1" x14ac:dyDescent="0.25"/>
    <row r="35538" customFormat="1" x14ac:dyDescent="0.25"/>
    <row r="35539" customFormat="1" x14ac:dyDescent="0.25"/>
    <row r="35540" customFormat="1" x14ac:dyDescent="0.25"/>
    <row r="35541" customFormat="1" x14ac:dyDescent="0.25"/>
    <row r="35542" customFormat="1" x14ac:dyDescent="0.25"/>
    <row r="35543" customFormat="1" x14ac:dyDescent="0.25"/>
    <row r="35544" customFormat="1" x14ac:dyDescent="0.25"/>
    <row r="35545" customFormat="1" x14ac:dyDescent="0.25"/>
    <row r="35546" customFormat="1" x14ac:dyDescent="0.25"/>
    <row r="35547" customFormat="1" x14ac:dyDescent="0.25"/>
    <row r="35548" customFormat="1" x14ac:dyDescent="0.25"/>
    <row r="35549" customFormat="1" x14ac:dyDescent="0.25"/>
    <row r="35550" customFormat="1" x14ac:dyDescent="0.25"/>
    <row r="35551" customFormat="1" x14ac:dyDescent="0.25"/>
    <row r="35552" customFormat="1" x14ac:dyDescent="0.25"/>
    <row r="35553" customFormat="1" x14ac:dyDescent="0.25"/>
    <row r="35554" customFormat="1" x14ac:dyDescent="0.25"/>
    <row r="35555" customFormat="1" x14ac:dyDescent="0.25"/>
    <row r="35556" customFormat="1" x14ac:dyDescent="0.25"/>
    <row r="35557" customFormat="1" x14ac:dyDescent="0.25"/>
    <row r="35558" customFormat="1" x14ac:dyDescent="0.25"/>
    <row r="35559" customFormat="1" x14ac:dyDescent="0.25"/>
    <row r="35560" customFormat="1" x14ac:dyDescent="0.25"/>
    <row r="35561" customFormat="1" x14ac:dyDescent="0.25"/>
    <row r="35562" customFormat="1" x14ac:dyDescent="0.25"/>
    <row r="35563" customFormat="1" x14ac:dyDescent="0.25"/>
    <row r="35564" customFormat="1" x14ac:dyDescent="0.25"/>
    <row r="35565" customFormat="1" x14ac:dyDescent="0.25"/>
    <row r="35566" customFormat="1" x14ac:dyDescent="0.25"/>
    <row r="35567" customFormat="1" x14ac:dyDescent="0.25"/>
    <row r="35568" customFormat="1" x14ac:dyDescent="0.25"/>
    <row r="35569" customFormat="1" x14ac:dyDescent="0.25"/>
    <row r="35570" customFormat="1" x14ac:dyDescent="0.25"/>
    <row r="35571" customFormat="1" x14ac:dyDescent="0.25"/>
    <row r="35572" customFormat="1" x14ac:dyDescent="0.25"/>
    <row r="35573" customFormat="1" x14ac:dyDescent="0.25"/>
    <row r="35574" customFormat="1" x14ac:dyDescent="0.25"/>
    <row r="35575" customFormat="1" x14ac:dyDescent="0.25"/>
    <row r="35576" customFormat="1" x14ac:dyDescent="0.25"/>
    <row r="35577" customFormat="1" x14ac:dyDescent="0.25"/>
    <row r="35578" customFormat="1" x14ac:dyDescent="0.25"/>
    <row r="35579" customFormat="1" x14ac:dyDescent="0.25"/>
    <row r="35580" customFormat="1" x14ac:dyDescent="0.25"/>
    <row r="35581" customFormat="1" x14ac:dyDescent="0.25"/>
    <row r="35582" customFormat="1" x14ac:dyDescent="0.25"/>
    <row r="35583" customFormat="1" x14ac:dyDescent="0.25"/>
    <row r="35584" customFormat="1" x14ac:dyDescent="0.25"/>
    <row r="35585" customFormat="1" x14ac:dyDescent="0.25"/>
    <row r="35586" customFormat="1" x14ac:dyDescent="0.25"/>
    <row r="35587" customFormat="1" x14ac:dyDescent="0.25"/>
    <row r="35588" customFormat="1" x14ac:dyDescent="0.25"/>
    <row r="35589" customFormat="1" x14ac:dyDescent="0.25"/>
    <row r="35590" customFormat="1" x14ac:dyDescent="0.25"/>
    <row r="35591" customFormat="1" x14ac:dyDescent="0.25"/>
    <row r="35592" customFormat="1" x14ac:dyDescent="0.25"/>
    <row r="35593" customFormat="1" x14ac:dyDescent="0.25"/>
    <row r="35594" customFormat="1" x14ac:dyDescent="0.25"/>
    <row r="35595" customFormat="1" x14ac:dyDescent="0.25"/>
    <row r="35596" customFormat="1" x14ac:dyDescent="0.25"/>
    <row r="35597" customFormat="1" x14ac:dyDescent="0.25"/>
    <row r="35598" customFormat="1" x14ac:dyDescent="0.25"/>
    <row r="35599" customFormat="1" x14ac:dyDescent="0.25"/>
    <row r="35600" customFormat="1" x14ac:dyDescent="0.25"/>
    <row r="35601" customFormat="1" x14ac:dyDescent="0.25"/>
    <row r="35602" customFormat="1" x14ac:dyDescent="0.25"/>
    <row r="35603" customFormat="1" x14ac:dyDescent="0.25"/>
    <row r="35604" customFormat="1" x14ac:dyDescent="0.25"/>
    <row r="35605" customFormat="1" x14ac:dyDescent="0.25"/>
    <row r="35606" customFormat="1" x14ac:dyDescent="0.25"/>
    <row r="35607" customFormat="1" x14ac:dyDescent="0.25"/>
    <row r="35608" customFormat="1" x14ac:dyDescent="0.25"/>
    <row r="35609" customFormat="1" x14ac:dyDescent="0.25"/>
    <row r="35610" customFormat="1" x14ac:dyDescent="0.25"/>
    <row r="35611" customFormat="1" x14ac:dyDescent="0.25"/>
    <row r="35612" customFormat="1" x14ac:dyDescent="0.25"/>
    <row r="35613" customFormat="1" x14ac:dyDescent="0.25"/>
    <row r="35614" customFormat="1" x14ac:dyDescent="0.25"/>
    <row r="35615" customFormat="1" x14ac:dyDescent="0.25"/>
    <row r="35616" customFormat="1" x14ac:dyDescent="0.25"/>
    <row r="35617" customFormat="1" x14ac:dyDescent="0.25"/>
    <row r="35618" customFormat="1" x14ac:dyDescent="0.25"/>
    <row r="35619" customFormat="1" x14ac:dyDescent="0.25"/>
    <row r="35620" customFormat="1" x14ac:dyDescent="0.25"/>
    <row r="35621" customFormat="1" x14ac:dyDescent="0.25"/>
    <row r="35622" customFormat="1" x14ac:dyDescent="0.25"/>
    <row r="35623" customFormat="1" x14ac:dyDescent="0.25"/>
    <row r="35624" customFormat="1" x14ac:dyDescent="0.25"/>
    <row r="35625" customFormat="1" x14ac:dyDescent="0.25"/>
    <row r="35626" customFormat="1" x14ac:dyDescent="0.25"/>
    <row r="35627" customFormat="1" x14ac:dyDescent="0.25"/>
    <row r="35628" customFormat="1" x14ac:dyDescent="0.25"/>
    <row r="35629" customFormat="1" x14ac:dyDescent="0.25"/>
    <row r="35630" customFormat="1" x14ac:dyDescent="0.25"/>
    <row r="35631" customFormat="1" x14ac:dyDescent="0.25"/>
    <row r="35632" customFormat="1" x14ac:dyDescent="0.25"/>
    <row r="35633" customFormat="1" x14ac:dyDescent="0.25"/>
    <row r="35634" customFormat="1" x14ac:dyDescent="0.25"/>
    <row r="35635" customFormat="1" x14ac:dyDescent="0.25"/>
    <row r="35636" customFormat="1" x14ac:dyDescent="0.25"/>
    <row r="35637" customFormat="1" x14ac:dyDescent="0.25"/>
    <row r="35638" customFormat="1" x14ac:dyDescent="0.25"/>
    <row r="35639" customFormat="1" x14ac:dyDescent="0.25"/>
    <row r="35640" customFormat="1" x14ac:dyDescent="0.25"/>
    <row r="35641" customFormat="1" x14ac:dyDescent="0.25"/>
    <row r="35642" customFormat="1" x14ac:dyDescent="0.25"/>
    <row r="35643" customFormat="1" x14ac:dyDescent="0.25"/>
    <row r="35644" customFormat="1" x14ac:dyDescent="0.25"/>
    <row r="35645" customFormat="1" x14ac:dyDescent="0.25"/>
    <row r="35646" customFormat="1" x14ac:dyDescent="0.25"/>
    <row r="35647" customFormat="1" x14ac:dyDescent="0.25"/>
    <row r="35648" customFormat="1" x14ac:dyDescent="0.25"/>
    <row r="35649" customFormat="1" x14ac:dyDescent="0.25"/>
    <row r="35650" customFormat="1" x14ac:dyDescent="0.25"/>
    <row r="35651" customFormat="1" x14ac:dyDescent="0.25"/>
    <row r="35652" customFormat="1" x14ac:dyDescent="0.25"/>
    <row r="35653" customFormat="1" x14ac:dyDescent="0.25"/>
    <row r="35654" customFormat="1" x14ac:dyDescent="0.25"/>
    <row r="35655" customFormat="1" x14ac:dyDescent="0.25"/>
    <row r="35656" customFormat="1" x14ac:dyDescent="0.25"/>
    <row r="35657" customFormat="1" x14ac:dyDescent="0.25"/>
    <row r="35658" customFormat="1" x14ac:dyDescent="0.25"/>
    <row r="35659" customFormat="1" x14ac:dyDescent="0.25"/>
    <row r="35660" customFormat="1" x14ac:dyDescent="0.25"/>
    <row r="35661" customFormat="1" x14ac:dyDescent="0.25"/>
    <row r="35662" customFormat="1" x14ac:dyDescent="0.25"/>
    <row r="35663" customFormat="1" x14ac:dyDescent="0.25"/>
    <row r="35664" customFormat="1" x14ac:dyDescent="0.25"/>
    <row r="35665" customFormat="1" x14ac:dyDescent="0.25"/>
    <row r="35666" customFormat="1" x14ac:dyDescent="0.25"/>
    <row r="35667" customFormat="1" x14ac:dyDescent="0.25"/>
    <row r="35668" customFormat="1" x14ac:dyDescent="0.25"/>
    <row r="35669" customFormat="1" x14ac:dyDescent="0.25"/>
    <row r="35670" customFormat="1" x14ac:dyDescent="0.25"/>
    <row r="35671" customFormat="1" x14ac:dyDescent="0.25"/>
    <row r="35672" customFormat="1" x14ac:dyDescent="0.25"/>
    <row r="35673" customFormat="1" x14ac:dyDescent="0.25"/>
    <row r="35674" customFormat="1" x14ac:dyDescent="0.25"/>
    <row r="35675" customFormat="1" x14ac:dyDescent="0.25"/>
    <row r="35676" customFormat="1" x14ac:dyDescent="0.25"/>
    <row r="35677" customFormat="1" x14ac:dyDescent="0.25"/>
    <row r="35678" customFormat="1" x14ac:dyDescent="0.25"/>
    <row r="35679" customFormat="1" x14ac:dyDescent="0.25"/>
    <row r="35680" customFormat="1" x14ac:dyDescent="0.25"/>
    <row r="35681" customFormat="1" x14ac:dyDescent="0.25"/>
    <row r="35682" customFormat="1" x14ac:dyDescent="0.25"/>
    <row r="35683" customFormat="1" x14ac:dyDescent="0.25"/>
    <row r="35684" customFormat="1" x14ac:dyDescent="0.25"/>
    <row r="35685" customFormat="1" x14ac:dyDescent="0.25"/>
    <row r="35686" customFormat="1" x14ac:dyDescent="0.25"/>
    <row r="35687" customFormat="1" x14ac:dyDescent="0.25"/>
    <row r="35688" customFormat="1" x14ac:dyDescent="0.25"/>
    <row r="35689" customFormat="1" x14ac:dyDescent="0.25"/>
    <row r="35690" customFormat="1" x14ac:dyDescent="0.25"/>
    <row r="35691" customFormat="1" x14ac:dyDescent="0.25"/>
    <row r="35692" customFormat="1" x14ac:dyDescent="0.25"/>
    <row r="35693" customFormat="1" x14ac:dyDescent="0.25"/>
    <row r="35694" customFormat="1" x14ac:dyDescent="0.25"/>
    <row r="35695" customFormat="1" x14ac:dyDescent="0.25"/>
    <row r="35696" customFormat="1" x14ac:dyDescent="0.25"/>
    <row r="35697" customFormat="1" x14ac:dyDescent="0.25"/>
    <row r="35698" customFormat="1" x14ac:dyDescent="0.25"/>
    <row r="35699" customFormat="1" x14ac:dyDescent="0.25"/>
    <row r="35700" customFormat="1" x14ac:dyDescent="0.25"/>
    <row r="35701" customFormat="1" x14ac:dyDescent="0.25"/>
    <row r="35702" customFormat="1" x14ac:dyDescent="0.25"/>
    <row r="35703" customFormat="1" x14ac:dyDescent="0.25"/>
    <row r="35704" customFormat="1" x14ac:dyDescent="0.25"/>
    <row r="35705" customFormat="1" x14ac:dyDescent="0.25"/>
    <row r="35706" customFormat="1" x14ac:dyDescent="0.25"/>
    <row r="35707" customFormat="1" x14ac:dyDescent="0.25"/>
    <row r="35708" customFormat="1" x14ac:dyDescent="0.25"/>
    <row r="35709" customFormat="1" x14ac:dyDescent="0.25"/>
    <row r="35710" customFormat="1" x14ac:dyDescent="0.25"/>
    <row r="35711" customFormat="1" x14ac:dyDescent="0.25"/>
    <row r="35712" customFormat="1" x14ac:dyDescent="0.25"/>
    <row r="35713" customFormat="1" x14ac:dyDescent="0.25"/>
    <row r="35714" customFormat="1" x14ac:dyDescent="0.25"/>
    <row r="35715" customFormat="1" x14ac:dyDescent="0.25"/>
    <row r="35716" customFormat="1" x14ac:dyDescent="0.25"/>
    <row r="35717" customFormat="1" x14ac:dyDescent="0.25"/>
    <row r="35718" customFormat="1" x14ac:dyDescent="0.25"/>
    <row r="35719" customFormat="1" x14ac:dyDescent="0.25"/>
    <row r="35720" customFormat="1" x14ac:dyDescent="0.25"/>
    <row r="35721" customFormat="1" x14ac:dyDescent="0.25"/>
    <row r="35722" customFormat="1" x14ac:dyDescent="0.25"/>
    <row r="35723" customFormat="1" x14ac:dyDescent="0.25"/>
    <row r="35724" customFormat="1" x14ac:dyDescent="0.25"/>
    <row r="35725" customFormat="1" x14ac:dyDescent="0.25"/>
    <row r="35726" customFormat="1" x14ac:dyDescent="0.25"/>
    <row r="35727" customFormat="1" x14ac:dyDescent="0.25"/>
    <row r="35728" customFormat="1" x14ac:dyDescent="0.25"/>
    <row r="35729" customFormat="1" x14ac:dyDescent="0.25"/>
    <row r="35730" customFormat="1" x14ac:dyDescent="0.25"/>
    <row r="35731" customFormat="1" x14ac:dyDescent="0.25"/>
    <row r="35732" customFormat="1" x14ac:dyDescent="0.25"/>
    <row r="35733" customFormat="1" x14ac:dyDescent="0.25"/>
    <row r="35734" customFormat="1" x14ac:dyDescent="0.25"/>
    <row r="35735" customFormat="1" x14ac:dyDescent="0.25"/>
    <row r="35736" customFormat="1" x14ac:dyDescent="0.25"/>
    <row r="35737" customFormat="1" x14ac:dyDescent="0.25"/>
    <row r="35738" customFormat="1" x14ac:dyDescent="0.25"/>
    <row r="35739" customFormat="1" x14ac:dyDescent="0.25"/>
    <row r="35740" customFormat="1" x14ac:dyDescent="0.25"/>
    <row r="35741" customFormat="1" x14ac:dyDescent="0.25"/>
    <row r="35742" customFormat="1" x14ac:dyDescent="0.25"/>
    <row r="35743" customFormat="1" x14ac:dyDescent="0.25"/>
    <row r="35744" customFormat="1" x14ac:dyDescent="0.25"/>
    <row r="35745" customFormat="1" x14ac:dyDescent="0.25"/>
    <row r="35746" customFormat="1" x14ac:dyDescent="0.25"/>
    <row r="35747" customFormat="1" x14ac:dyDescent="0.25"/>
    <row r="35748" customFormat="1" x14ac:dyDescent="0.25"/>
    <row r="35749" customFormat="1" x14ac:dyDescent="0.25"/>
    <row r="35750" customFormat="1" x14ac:dyDescent="0.25"/>
    <row r="35751" customFormat="1" x14ac:dyDescent="0.25"/>
    <row r="35752" customFormat="1" x14ac:dyDescent="0.25"/>
    <row r="35753" customFormat="1" x14ac:dyDescent="0.25"/>
    <row r="35754" customFormat="1" x14ac:dyDescent="0.25"/>
    <row r="35755" customFormat="1" x14ac:dyDescent="0.25"/>
    <row r="35756" customFormat="1" x14ac:dyDescent="0.25"/>
    <row r="35757" customFormat="1" x14ac:dyDescent="0.25"/>
    <row r="35758" customFormat="1" x14ac:dyDescent="0.25"/>
    <row r="35759" customFormat="1" x14ac:dyDescent="0.25"/>
    <row r="35760" customFormat="1" x14ac:dyDescent="0.25"/>
    <row r="35761" customFormat="1" x14ac:dyDescent="0.25"/>
    <row r="35762" customFormat="1" x14ac:dyDescent="0.25"/>
    <row r="35763" customFormat="1" x14ac:dyDescent="0.25"/>
    <row r="35764" customFormat="1" x14ac:dyDescent="0.25"/>
    <row r="35765" customFormat="1" x14ac:dyDescent="0.25"/>
    <row r="35766" customFormat="1" x14ac:dyDescent="0.25"/>
    <row r="35767" customFormat="1" x14ac:dyDescent="0.25"/>
    <row r="35768" customFormat="1" x14ac:dyDescent="0.25"/>
    <row r="35769" customFormat="1" x14ac:dyDescent="0.25"/>
    <row r="35770" customFormat="1" x14ac:dyDescent="0.25"/>
    <row r="35771" customFormat="1" x14ac:dyDescent="0.25"/>
    <row r="35772" customFormat="1" x14ac:dyDescent="0.25"/>
    <row r="35773" customFormat="1" x14ac:dyDescent="0.25"/>
    <row r="35774" customFormat="1" x14ac:dyDescent="0.25"/>
    <row r="35775" customFormat="1" x14ac:dyDescent="0.25"/>
    <row r="35776" customFormat="1" x14ac:dyDescent="0.25"/>
    <row r="35777" customFormat="1" x14ac:dyDescent="0.25"/>
    <row r="35778" customFormat="1" x14ac:dyDescent="0.25"/>
    <row r="35779" customFormat="1" x14ac:dyDescent="0.25"/>
    <row r="35780" customFormat="1" x14ac:dyDescent="0.25"/>
    <row r="35781" customFormat="1" x14ac:dyDescent="0.25"/>
    <row r="35782" customFormat="1" x14ac:dyDescent="0.25"/>
    <row r="35783" customFormat="1" x14ac:dyDescent="0.25"/>
    <row r="35784" customFormat="1" x14ac:dyDescent="0.25"/>
    <row r="35785" customFormat="1" x14ac:dyDescent="0.25"/>
    <row r="35786" customFormat="1" x14ac:dyDescent="0.25"/>
    <row r="35787" customFormat="1" x14ac:dyDescent="0.25"/>
    <row r="35788" customFormat="1" x14ac:dyDescent="0.25"/>
    <row r="35789" customFormat="1" x14ac:dyDescent="0.25"/>
    <row r="35790" customFormat="1" x14ac:dyDescent="0.25"/>
    <row r="35791" customFormat="1" x14ac:dyDescent="0.25"/>
    <row r="35792" customFormat="1" x14ac:dyDescent="0.25"/>
    <row r="35793" customFormat="1" x14ac:dyDescent="0.25"/>
    <row r="35794" customFormat="1" x14ac:dyDescent="0.25"/>
    <row r="35795" customFormat="1" x14ac:dyDescent="0.25"/>
    <row r="35796" customFormat="1" x14ac:dyDescent="0.25"/>
    <row r="35797" customFormat="1" x14ac:dyDescent="0.25"/>
    <row r="35798" customFormat="1" x14ac:dyDescent="0.25"/>
    <row r="35799" customFormat="1" x14ac:dyDescent="0.25"/>
    <row r="35800" customFormat="1" x14ac:dyDescent="0.25"/>
    <row r="35801" customFormat="1" x14ac:dyDescent="0.25"/>
    <row r="35802" customFormat="1" x14ac:dyDescent="0.25"/>
    <row r="35803" customFormat="1" x14ac:dyDescent="0.25"/>
    <row r="35804" customFormat="1" x14ac:dyDescent="0.25"/>
    <row r="35805" customFormat="1" x14ac:dyDescent="0.25"/>
    <row r="35806" customFormat="1" x14ac:dyDescent="0.25"/>
    <row r="35807" customFormat="1" x14ac:dyDescent="0.25"/>
    <row r="35808" customFormat="1" x14ac:dyDescent="0.25"/>
    <row r="35809" customFormat="1" x14ac:dyDescent="0.25"/>
    <row r="35810" customFormat="1" x14ac:dyDescent="0.25"/>
    <row r="35811" customFormat="1" x14ac:dyDescent="0.25"/>
    <row r="35812" customFormat="1" x14ac:dyDescent="0.25"/>
    <row r="35813" customFormat="1" x14ac:dyDescent="0.25"/>
    <row r="35814" customFormat="1" x14ac:dyDescent="0.25"/>
    <row r="35815" customFormat="1" x14ac:dyDescent="0.25"/>
    <row r="35816" customFormat="1" x14ac:dyDescent="0.25"/>
    <row r="35817" customFormat="1" x14ac:dyDescent="0.25"/>
    <row r="35818" customFormat="1" x14ac:dyDescent="0.25"/>
    <row r="35819" customFormat="1" x14ac:dyDescent="0.25"/>
    <row r="35820" customFormat="1" x14ac:dyDescent="0.25"/>
    <row r="35821" customFormat="1" x14ac:dyDescent="0.25"/>
    <row r="35822" customFormat="1" x14ac:dyDescent="0.25"/>
    <row r="35823" customFormat="1" x14ac:dyDescent="0.25"/>
    <row r="35824" customFormat="1" x14ac:dyDescent="0.25"/>
    <row r="35825" customFormat="1" x14ac:dyDescent="0.25"/>
    <row r="35826" customFormat="1" x14ac:dyDescent="0.25"/>
    <row r="35827" customFormat="1" x14ac:dyDescent="0.25"/>
    <row r="35828" customFormat="1" x14ac:dyDescent="0.25"/>
    <row r="35829" customFormat="1" x14ac:dyDescent="0.25"/>
    <row r="35830" customFormat="1" x14ac:dyDescent="0.25"/>
    <row r="35831" customFormat="1" x14ac:dyDescent="0.25"/>
    <row r="35832" customFormat="1" x14ac:dyDescent="0.25"/>
    <row r="35833" customFormat="1" x14ac:dyDescent="0.25"/>
    <row r="35834" customFormat="1" x14ac:dyDescent="0.25"/>
    <row r="35835" customFormat="1" x14ac:dyDescent="0.25"/>
    <row r="35836" customFormat="1" x14ac:dyDescent="0.25"/>
    <row r="35837" customFormat="1" x14ac:dyDescent="0.25"/>
    <row r="35838" customFormat="1" x14ac:dyDescent="0.25"/>
    <row r="35839" customFormat="1" x14ac:dyDescent="0.25"/>
    <row r="35840" customFormat="1" x14ac:dyDescent="0.25"/>
    <row r="35841" customFormat="1" x14ac:dyDescent="0.25"/>
    <row r="35842" customFormat="1" x14ac:dyDescent="0.25"/>
    <row r="35843" customFormat="1" x14ac:dyDescent="0.25"/>
    <row r="35844" customFormat="1" x14ac:dyDescent="0.25"/>
    <row r="35845" customFormat="1" x14ac:dyDescent="0.25"/>
    <row r="35846" customFormat="1" x14ac:dyDescent="0.25"/>
    <row r="35847" customFormat="1" x14ac:dyDescent="0.25"/>
    <row r="35848" customFormat="1" x14ac:dyDescent="0.25"/>
    <row r="35849" customFormat="1" x14ac:dyDescent="0.25"/>
    <row r="35850" customFormat="1" x14ac:dyDescent="0.25"/>
    <row r="35851" customFormat="1" x14ac:dyDescent="0.25"/>
    <row r="35852" customFormat="1" x14ac:dyDescent="0.25"/>
    <row r="35853" customFormat="1" x14ac:dyDescent="0.25"/>
    <row r="35854" customFormat="1" x14ac:dyDescent="0.25"/>
    <row r="35855" customFormat="1" x14ac:dyDescent="0.25"/>
    <row r="35856" customFormat="1" x14ac:dyDescent="0.25"/>
    <row r="35857" customFormat="1" x14ac:dyDescent="0.25"/>
    <row r="35858" customFormat="1" x14ac:dyDescent="0.25"/>
    <row r="35859" customFormat="1" x14ac:dyDescent="0.25"/>
    <row r="35860" customFormat="1" x14ac:dyDescent="0.25"/>
    <row r="35861" customFormat="1" x14ac:dyDescent="0.25"/>
    <row r="35862" customFormat="1" x14ac:dyDescent="0.25"/>
    <row r="35863" customFormat="1" x14ac:dyDescent="0.25"/>
    <row r="35864" customFormat="1" x14ac:dyDescent="0.25"/>
    <row r="35865" customFormat="1" x14ac:dyDescent="0.25"/>
    <row r="35866" customFormat="1" x14ac:dyDescent="0.25"/>
    <row r="35867" customFormat="1" x14ac:dyDescent="0.25"/>
    <row r="35868" customFormat="1" x14ac:dyDescent="0.25"/>
    <row r="35869" customFormat="1" x14ac:dyDescent="0.25"/>
    <row r="35870" customFormat="1" x14ac:dyDescent="0.25"/>
    <row r="35871" customFormat="1" x14ac:dyDescent="0.25"/>
    <row r="35872" customFormat="1" x14ac:dyDescent="0.25"/>
    <row r="35873" customFormat="1" x14ac:dyDescent="0.25"/>
    <row r="35874" customFormat="1" x14ac:dyDescent="0.25"/>
    <row r="35875" customFormat="1" x14ac:dyDescent="0.25"/>
    <row r="35876" customFormat="1" x14ac:dyDescent="0.25"/>
    <row r="35877" customFormat="1" x14ac:dyDescent="0.25"/>
    <row r="35878" customFormat="1" x14ac:dyDescent="0.25"/>
    <row r="35879" customFormat="1" x14ac:dyDescent="0.25"/>
    <row r="35880" customFormat="1" x14ac:dyDescent="0.25"/>
    <row r="35881" customFormat="1" x14ac:dyDescent="0.25"/>
    <row r="35882" customFormat="1" x14ac:dyDescent="0.25"/>
    <row r="35883" customFormat="1" x14ac:dyDescent="0.25"/>
    <row r="35884" customFormat="1" x14ac:dyDescent="0.25"/>
    <row r="35885" customFormat="1" x14ac:dyDescent="0.25"/>
    <row r="35886" customFormat="1" x14ac:dyDescent="0.25"/>
    <row r="35887" customFormat="1" x14ac:dyDescent="0.25"/>
    <row r="35888" customFormat="1" x14ac:dyDescent="0.25"/>
    <row r="35889" customFormat="1" x14ac:dyDescent="0.25"/>
    <row r="35890" customFormat="1" x14ac:dyDescent="0.25"/>
    <row r="35891" customFormat="1" x14ac:dyDescent="0.25"/>
    <row r="35892" customFormat="1" x14ac:dyDescent="0.25"/>
    <row r="35893" customFormat="1" x14ac:dyDescent="0.25"/>
    <row r="35894" customFormat="1" x14ac:dyDescent="0.25"/>
    <row r="35895" customFormat="1" x14ac:dyDescent="0.25"/>
    <row r="35896" customFormat="1" x14ac:dyDescent="0.25"/>
    <row r="35897" customFormat="1" x14ac:dyDescent="0.25"/>
    <row r="35898" customFormat="1" x14ac:dyDescent="0.25"/>
    <row r="35899" customFormat="1" x14ac:dyDescent="0.25"/>
    <row r="35900" customFormat="1" x14ac:dyDescent="0.25"/>
    <row r="35901" customFormat="1" x14ac:dyDescent="0.25"/>
    <row r="35902" customFormat="1" x14ac:dyDescent="0.25"/>
    <row r="35903" customFormat="1" x14ac:dyDescent="0.25"/>
    <row r="35904" customFormat="1" x14ac:dyDescent="0.25"/>
    <row r="35905" customFormat="1" x14ac:dyDescent="0.25"/>
    <row r="35906" customFormat="1" x14ac:dyDescent="0.25"/>
    <row r="35907" customFormat="1" x14ac:dyDescent="0.25"/>
    <row r="35908" customFormat="1" x14ac:dyDescent="0.25"/>
    <row r="35909" customFormat="1" x14ac:dyDescent="0.25"/>
    <row r="35910" customFormat="1" x14ac:dyDescent="0.25"/>
    <row r="35911" customFormat="1" x14ac:dyDescent="0.25"/>
    <row r="35912" customFormat="1" x14ac:dyDescent="0.25"/>
    <row r="35913" customFormat="1" x14ac:dyDescent="0.25"/>
    <row r="35914" customFormat="1" x14ac:dyDescent="0.25"/>
    <row r="35915" customFormat="1" x14ac:dyDescent="0.25"/>
    <row r="35916" customFormat="1" x14ac:dyDescent="0.25"/>
    <row r="35917" customFormat="1" x14ac:dyDescent="0.25"/>
    <row r="35918" customFormat="1" x14ac:dyDescent="0.25"/>
    <row r="35919" customFormat="1" x14ac:dyDescent="0.25"/>
    <row r="35920" customFormat="1" x14ac:dyDescent="0.25"/>
    <row r="35921" customFormat="1" x14ac:dyDescent="0.25"/>
    <row r="35922" customFormat="1" x14ac:dyDescent="0.25"/>
    <row r="35923" customFormat="1" x14ac:dyDescent="0.25"/>
    <row r="35924" customFormat="1" x14ac:dyDescent="0.25"/>
    <row r="35925" customFormat="1" x14ac:dyDescent="0.25"/>
    <row r="35926" customFormat="1" x14ac:dyDescent="0.25"/>
    <row r="35927" customFormat="1" x14ac:dyDescent="0.25"/>
    <row r="35928" customFormat="1" x14ac:dyDescent="0.25"/>
    <row r="35929" customFormat="1" x14ac:dyDescent="0.25"/>
    <row r="35930" customFormat="1" x14ac:dyDescent="0.25"/>
    <row r="35931" customFormat="1" x14ac:dyDescent="0.25"/>
    <row r="35932" customFormat="1" x14ac:dyDescent="0.25"/>
    <row r="35933" customFormat="1" x14ac:dyDescent="0.25"/>
    <row r="35934" customFormat="1" x14ac:dyDescent="0.25"/>
    <row r="35935" customFormat="1" x14ac:dyDescent="0.25"/>
    <row r="35936" customFormat="1" x14ac:dyDescent="0.25"/>
    <row r="35937" customFormat="1" x14ac:dyDescent="0.25"/>
    <row r="35938" customFormat="1" x14ac:dyDescent="0.25"/>
    <row r="35939" customFormat="1" x14ac:dyDescent="0.25"/>
    <row r="35940" customFormat="1" x14ac:dyDescent="0.25"/>
    <row r="35941" customFormat="1" x14ac:dyDescent="0.25"/>
    <row r="35942" customFormat="1" x14ac:dyDescent="0.25"/>
    <row r="35943" customFormat="1" x14ac:dyDescent="0.25"/>
    <row r="35944" customFormat="1" x14ac:dyDescent="0.25"/>
    <row r="35945" customFormat="1" x14ac:dyDescent="0.25"/>
    <row r="35946" customFormat="1" x14ac:dyDescent="0.25"/>
    <row r="35947" customFormat="1" x14ac:dyDescent="0.25"/>
    <row r="35948" customFormat="1" x14ac:dyDescent="0.25"/>
    <row r="35949" customFormat="1" x14ac:dyDescent="0.25"/>
    <row r="35950" customFormat="1" x14ac:dyDescent="0.25"/>
    <row r="35951" customFormat="1" x14ac:dyDescent="0.25"/>
    <row r="35952" customFormat="1" x14ac:dyDescent="0.25"/>
    <row r="35953" customFormat="1" x14ac:dyDescent="0.25"/>
    <row r="35954" customFormat="1" x14ac:dyDescent="0.25"/>
    <row r="35955" customFormat="1" x14ac:dyDescent="0.25"/>
    <row r="35956" customFormat="1" x14ac:dyDescent="0.25"/>
    <row r="35957" customFormat="1" x14ac:dyDescent="0.25"/>
    <row r="35958" customFormat="1" x14ac:dyDescent="0.25"/>
    <row r="35959" customFormat="1" x14ac:dyDescent="0.25"/>
    <row r="35960" customFormat="1" x14ac:dyDescent="0.25"/>
    <row r="35961" customFormat="1" x14ac:dyDescent="0.25"/>
    <row r="35962" customFormat="1" x14ac:dyDescent="0.25"/>
    <row r="35963" customFormat="1" x14ac:dyDescent="0.25"/>
    <row r="35964" customFormat="1" x14ac:dyDescent="0.25"/>
    <row r="35965" customFormat="1" x14ac:dyDescent="0.25"/>
    <row r="35966" customFormat="1" x14ac:dyDescent="0.25"/>
    <row r="35967" customFormat="1" x14ac:dyDescent="0.25"/>
    <row r="35968" customFormat="1" x14ac:dyDescent="0.25"/>
    <row r="35969" customFormat="1" x14ac:dyDescent="0.25"/>
    <row r="35970" customFormat="1" x14ac:dyDescent="0.25"/>
    <row r="35971" customFormat="1" x14ac:dyDescent="0.25"/>
    <row r="35972" customFormat="1" x14ac:dyDescent="0.25"/>
    <row r="35973" customFormat="1" x14ac:dyDescent="0.25"/>
    <row r="35974" customFormat="1" x14ac:dyDescent="0.25"/>
    <row r="35975" customFormat="1" x14ac:dyDescent="0.25"/>
    <row r="35976" customFormat="1" x14ac:dyDescent="0.25"/>
    <row r="35977" customFormat="1" x14ac:dyDescent="0.25"/>
    <row r="35978" customFormat="1" x14ac:dyDescent="0.25"/>
    <row r="35979" customFormat="1" x14ac:dyDescent="0.25"/>
    <row r="35980" customFormat="1" x14ac:dyDescent="0.25"/>
    <row r="35981" customFormat="1" x14ac:dyDescent="0.25"/>
    <row r="35982" customFormat="1" x14ac:dyDescent="0.25"/>
    <row r="35983" customFormat="1" x14ac:dyDescent="0.25"/>
    <row r="35984" customFormat="1" x14ac:dyDescent="0.25"/>
    <row r="35985" customFormat="1" x14ac:dyDescent="0.25"/>
    <row r="35986" customFormat="1" x14ac:dyDescent="0.25"/>
    <row r="35987" customFormat="1" x14ac:dyDescent="0.25"/>
    <row r="35988" customFormat="1" x14ac:dyDescent="0.25"/>
    <row r="35989" customFormat="1" x14ac:dyDescent="0.25"/>
    <row r="35990" customFormat="1" x14ac:dyDescent="0.25"/>
    <row r="35991" customFormat="1" x14ac:dyDescent="0.25"/>
    <row r="35992" customFormat="1" x14ac:dyDescent="0.25"/>
    <row r="35993" customFormat="1" x14ac:dyDescent="0.25"/>
    <row r="35994" customFormat="1" x14ac:dyDescent="0.25"/>
    <row r="35995" customFormat="1" x14ac:dyDescent="0.25"/>
    <row r="35996" customFormat="1" x14ac:dyDescent="0.25"/>
    <row r="35997" customFormat="1" x14ac:dyDescent="0.25"/>
    <row r="35998" customFormat="1" x14ac:dyDescent="0.25"/>
    <row r="35999" customFormat="1" x14ac:dyDescent="0.25"/>
    <row r="36000" customFormat="1" x14ac:dyDescent="0.25"/>
    <row r="36001" customFormat="1" x14ac:dyDescent="0.25"/>
    <row r="36002" customFormat="1" x14ac:dyDescent="0.25"/>
    <row r="36003" customFormat="1" x14ac:dyDescent="0.25"/>
    <row r="36004" customFormat="1" x14ac:dyDescent="0.25"/>
    <row r="36005" customFormat="1" x14ac:dyDescent="0.25"/>
    <row r="36006" customFormat="1" x14ac:dyDescent="0.25"/>
    <row r="36007" customFormat="1" x14ac:dyDescent="0.25"/>
    <row r="36008" customFormat="1" x14ac:dyDescent="0.25"/>
    <row r="36009" customFormat="1" x14ac:dyDescent="0.25"/>
    <row r="36010" customFormat="1" x14ac:dyDescent="0.25"/>
    <row r="36011" customFormat="1" x14ac:dyDescent="0.25"/>
    <row r="36012" customFormat="1" x14ac:dyDescent="0.25"/>
    <row r="36013" customFormat="1" x14ac:dyDescent="0.25"/>
    <row r="36014" customFormat="1" x14ac:dyDescent="0.25"/>
    <row r="36015" customFormat="1" x14ac:dyDescent="0.25"/>
    <row r="36016" customFormat="1" x14ac:dyDescent="0.25"/>
    <row r="36017" customFormat="1" x14ac:dyDescent="0.25"/>
    <row r="36018" customFormat="1" x14ac:dyDescent="0.25"/>
    <row r="36019" customFormat="1" x14ac:dyDescent="0.25"/>
    <row r="36020" customFormat="1" x14ac:dyDescent="0.25"/>
    <row r="36021" customFormat="1" x14ac:dyDescent="0.25"/>
    <row r="36022" customFormat="1" x14ac:dyDescent="0.25"/>
    <row r="36023" customFormat="1" x14ac:dyDescent="0.25"/>
    <row r="36024" customFormat="1" x14ac:dyDescent="0.25"/>
    <row r="36025" customFormat="1" x14ac:dyDescent="0.25"/>
    <row r="36026" customFormat="1" x14ac:dyDescent="0.25"/>
    <row r="36027" customFormat="1" x14ac:dyDescent="0.25"/>
    <row r="36028" customFormat="1" x14ac:dyDescent="0.25"/>
    <row r="36029" customFormat="1" x14ac:dyDescent="0.25"/>
    <row r="36030" customFormat="1" x14ac:dyDescent="0.25"/>
    <row r="36031" customFormat="1" x14ac:dyDescent="0.25"/>
    <row r="36032" customFormat="1" x14ac:dyDescent="0.25"/>
    <row r="36033" customFormat="1" x14ac:dyDescent="0.25"/>
    <row r="36034" customFormat="1" x14ac:dyDescent="0.25"/>
    <row r="36035" customFormat="1" x14ac:dyDescent="0.25"/>
    <row r="36036" customFormat="1" x14ac:dyDescent="0.25"/>
    <row r="36037" customFormat="1" x14ac:dyDescent="0.25"/>
    <row r="36038" customFormat="1" x14ac:dyDescent="0.25"/>
    <row r="36039" customFormat="1" x14ac:dyDescent="0.25"/>
    <row r="36040" customFormat="1" x14ac:dyDescent="0.25"/>
    <row r="36041" customFormat="1" x14ac:dyDescent="0.25"/>
    <row r="36042" customFormat="1" x14ac:dyDescent="0.25"/>
    <row r="36043" customFormat="1" x14ac:dyDescent="0.25"/>
    <row r="36044" customFormat="1" x14ac:dyDescent="0.25"/>
    <row r="36045" customFormat="1" x14ac:dyDescent="0.25"/>
    <row r="36046" customFormat="1" x14ac:dyDescent="0.25"/>
    <row r="36047" customFormat="1" x14ac:dyDescent="0.25"/>
    <row r="36048" customFormat="1" x14ac:dyDescent="0.25"/>
    <row r="36049" customFormat="1" x14ac:dyDescent="0.25"/>
    <row r="36050" customFormat="1" x14ac:dyDescent="0.25"/>
    <row r="36051" customFormat="1" x14ac:dyDescent="0.25"/>
    <row r="36052" customFormat="1" x14ac:dyDescent="0.25"/>
    <row r="36053" customFormat="1" x14ac:dyDescent="0.25"/>
    <row r="36054" customFormat="1" x14ac:dyDescent="0.25"/>
    <row r="36055" customFormat="1" x14ac:dyDescent="0.25"/>
    <row r="36056" customFormat="1" x14ac:dyDescent="0.25"/>
    <row r="36057" customFormat="1" x14ac:dyDescent="0.25"/>
    <row r="36058" customFormat="1" x14ac:dyDescent="0.25"/>
    <row r="36059" customFormat="1" x14ac:dyDescent="0.25"/>
    <row r="36060" customFormat="1" x14ac:dyDescent="0.25"/>
    <row r="36061" customFormat="1" x14ac:dyDescent="0.25"/>
    <row r="36062" customFormat="1" x14ac:dyDescent="0.25"/>
    <row r="36063" customFormat="1" x14ac:dyDescent="0.25"/>
    <row r="36064" customFormat="1" x14ac:dyDescent="0.25"/>
    <row r="36065" customFormat="1" x14ac:dyDescent="0.25"/>
    <row r="36066" customFormat="1" x14ac:dyDescent="0.25"/>
    <row r="36067" customFormat="1" x14ac:dyDescent="0.25"/>
    <row r="36068" customFormat="1" x14ac:dyDescent="0.25"/>
    <row r="36069" customFormat="1" x14ac:dyDescent="0.25"/>
    <row r="36070" customFormat="1" x14ac:dyDescent="0.25"/>
    <row r="36071" customFormat="1" x14ac:dyDescent="0.25"/>
    <row r="36072" customFormat="1" x14ac:dyDescent="0.25"/>
    <row r="36073" customFormat="1" x14ac:dyDescent="0.25"/>
    <row r="36074" customFormat="1" x14ac:dyDescent="0.25"/>
    <row r="36075" customFormat="1" x14ac:dyDescent="0.25"/>
    <row r="36076" customFormat="1" x14ac:dyDescent="0.25"/>
    <row r="36077" customFormat="1" x14ac:dyDescent="0.25"/>
    <row r="36078" customFormat="1" x14ac:dyDescent="0.25"/>
    <row r="36079" customFormat="1" x14ac:dyDescent="0.25"/>
    <row r="36080" customFormat="1" x14ac:dyDescent="0.25"/>
    <row r="36081" customFormat="1" x14ac:dyDescent="0.25"/>
    <row r="36082" customFormat="1" x14ac:dyDescent="0.25"/>
    <row r="36083" customFormat="1" x14ac:dyDescent="0.25"/>
    <row r="36084" customFormat="1" x14ac:dyDescent="0.25"/>
    <row r="36085" customFormat="1" x14ac:dyDescent="0.25"/>
    <row r="36086" customFormat="1" x14ac:dyDescent="0.25"/>
    <row r="36087" customFormat="1" x14ac:dyDescent="0.25"/>
    <row r="36088" customFormat="1" x14ac:dyDescent="0.25"/>
    <row r="36089" customFormat="1" x14ac:dyDescent="0.25"/>
    <row r="36090" customFormat="1" x14ac:dyDescent="0.25"/>
    <row r="36091" customFormat="1" x14ac:dyDescent="0.25"/>
    <row r="36092" customFormat="1" x14ac:dyDescent="0.25"/>
    <row r="36093" customFormat="1" x14ac:dyDescent="0.25"/>
    <row r="36094" customFormat="1" x14ac:dyDescent="0.25"/>
    <row r="36095" customFormat="1" x14ac:dyDescent="0.25"/>
    <row r="36096" customFormat="1" x14ac:dyDescent="0.25"/>
    <row r="36097" customFormat="1" x14ac:dyDescent="0.25"/>
    <row r="36098" customFormat="1" x14ac:dyDescent="0.25"/>
    <row r="36099" customFormat="1" x14ac:dyDescent="0.25"/>
    <row r="36100" customFormat="1" x14ac:dyDescent="0.25"/>
    <row r="36101" customFormat="1" x14ac:dyDescent="0.25"/>
    <row r="36102" customFormat="1" x14ac:dyDescent="0.25"/>
    <row r="36103" customFormat="1" x14ac:dyDescent="0.25"/>
    <row r="36104" customFormat="1" x14ac:dyDescent="0.25"/>
    <row r="36105" customFormat="1" x14ac:dyDescent="0.25"/>
    <row r="36106" customFormat="1" x14ac:dyDescent="0.25"/>
    <row r="36107" customFormat="1" x14ac:dyDescent="0.25"/>
    <row r="36108" customFormat="1" x14ac:dyDescent="0.25"/>
    <row r="36109" customFormat="1" x14ac:dyDescent="0.25"/>
    <row r="36110" customFormat="1" x14ac:dyDescent="0.25"/>
    <row r="36111" customFormat="1" x14ac:dyDescent="0.25"/>
    <row r="36112" customFormat="1" x14ac:dyDescent="0.25"/>
    <row r="36113" customFormat="1" x14ac:dyDescent="0.25"/>
    <row r="36114" customFormat="1" x14ac:dyDescent="0.25"/>
    <row r="36115" customFormat="1" x14ac:dyDescent="0.25"/>
    <row r="36116" customFormat="1" x14ac:dyDescent="0.25"/>
    <row r="36117" customFormat="1" x14ac:dyDescent="0.25"/>
    <row r="36118" customFormat="1" x14ac:dyDescent="0.25"/>
    <row r="36119" customFormat="1" x14ac:dyDescent="0.25"/>
    <row r="36120" customFormat="1" x14ac:dyDescent="0.25"/>
    <row r="36121" customFormat="1" x14ac:dyDescent="0.25"/>
    <row r="36122" customFormat="1" x14ac:dyDescent="0.25"/>
    <row r="36123" customFormat="1" x14ac:dyDescent="0.25"/>
    <row r="36124" customFormat="1" x14ac:dyDescent="0.25"/>
    <row r="36125" customFormat="1" x14ac:dyDescent="0.25"/>
    <row r="36126" customFormat="1" x14ac:dyDescent="0.25"/>
    <row r="36127" customFormat="1" x14ac:dyDescent="0.25"/>
    <row r="36128" customFormat="1" x14ac:dyDescent="0.25"/>
    <row r="36129" customFormat="1" x14ac:dyDescent="0.25"/>
    <row r="36130" customFormat="1" x14ac:dyDescent="0.25"/>
    <row r="36131" customFormat="1" x14ac:dyDescent="0.25"/>
    <row r="36132" customFormat="1" x14ac:dyDescent="0.25"/>
    <row r="36133" customFormat="1" x14ac:dyDescent="0.25"/>
    <row r="36134" customFormat="1" x14ac:dyDescent="0.25"/>
    <row r="36135" customFormat="1" x14ac:dyDescent="0.25"/>
    <row r="36136" customFormat="1" x14ac:dyDescent="0.25"/>
    <row r="36137" customFormat="1" x14ac:dyDescent="0.25"/>
    <row r="36138" customFormat="1" x14ac:dyDescent="0.25"/>
    <row r="36139" customFormat="1" x14ac:dyDescent="0.25"/>
    <row r="36140" customFormat="1" x14ac:dyDescent="0.25"/>
    <row r="36141" customFormat="1" x14ac:dyDescent="0.25"/>
    <row r="36142" customFormat="1" x14ac:dyDescent="0.25"/>
    <row r="36143" customFormat="1" x14ac:dyDescent="0.25"/>
    <row r="36144" customFormat="1" x14ac:dyDescent="0.25"/>
    <row r="36145" customFormat="1" x14ac:dyDescent="0.25"/>
    <row r="36146" customFormat="1" x14ac:dyDescent="0.25"/>
    <row r="36147" customFormat="1" x14ac:dyDescent="0.25"/>
    <row r="36148" customFormat="1" x14ac:dyDescent="0.25"/>
    <row r="36149" customFormat="1" x14ac:dyDescent="0.25"/>
    <row r="36150" customFormat="1" x14ac:dyDescent="0.25"/>
    <row r="36151" customFormat="1" x14ac:dyDescent="0.25"/>
    <row r="36152" customFormat="1" x14ac:dyDescent="0.25"/>
    <row r="36153" customFormat="1" x14ac:dyDescent="0.25"/>
    <row r="36154" customFormat="1" x14ac:dyDescent="0.25"/>
    <row r="36155" customFormat="1" x14ac:dyDescent="0.25"/>
    <row r="36156" customFormat="1" x14ac:dyDescent="0.25"/>
    <row r="36157" customFormat="1" x14ac:dyDescent="0.25"/>
    <row r="36158" customFormat="1" x14ac:dyDescent="0.25"/>
    <row r="36159" customFormat="1" x14ac:dyDescent="0.25"/>
    <row r="36160" customFormat="1" x14ac:dyDescent="0.25"/>
    <row r="36161" customFormat="1" x14ac:dyDescent="0.25"/>
    <row r="36162" customFormat="1" x14ac:dyDescent="0.25"/>
    <row r="36163" customFormat="1" x14ac:dyDescent="0.25"/>
    <row r="36164" customFormat="1" x14ac:dyDescent="0.25"/>
    <row r="36165" customFormat="1" x14ac:dyDescent="0.25"/>
    <row r="36166" customFormat="1" x14ac:dyDescent="0.25"/>
    <row r="36167" customFormat="1" x14ac:dyDescent="0.25"/>
    <row r="36168" customFormat="1" x14ac:dyDescent="0.25"/>
    <row r="36169" customFormat="1" x14ac:dyDescent="0.25"/>
    <row r="36170" customFormat="1" x14ac:dyDescent="0.25"/>
    <row r="36171" customFormat="1" x14ac:dyDescent="0.25"/>
    <row r="36172" customFormat="1" x14ac:dyDescent="0.25"/>
    <row r="36173" customFormat="1" x14ac:dyDescent="0.25"/>
    <row r="36174" customFormat="1" x14ac:dyDescent="0.25"/>
    <row r="36175" customFormat="1" x14ac:dyDescent="0.25"/>
    <row r="36176" customFormat="1" x14ac:dyDescent="0.25"/>
    <row r="36177" customFormat="1" x14ac:dyDescent="0.25"/>
    <row r="36178" customFormat="1" x14ac:dyDescent="0.25"/>
    <row r="36179" customFormat="1" x14ac:dyDescent="0.25"/>
    <row r="36180" customFormat="1" x14ac:dyDescent="0.25"/>
    <row r="36181" customFormat="1" x14ac:dyDescent="0.25"/>
    <row r="36182" customFormat="1" x14ac:dyDescent="0.25"/>
    <row r="36183" customFormat="1" x14ac:dyDescent="0.25"/>
    <row r="36184" customFormat="1" x14ac:dyDescent="0.25"/>
    <row r="36185" customFormat="1" x14ac:dyDescent="0.25"/>
    <row r="36186" customFormat="1" x14ac:dyDescent="0.25"/>
    <row r="36187" customFormat="1" x14ac:dyDescent="0.25"/>
    <row r="36188" customFormat="1" x14ac:dyDescent="0.25"/>
    <row r="36189" customFormat="1" x14ac:dyDescent="0.25"/>
    <row r="36190" customFormat="1" x14ac:dyDescent="0.25"/>
    <row r="36191" customFormat="1" x14ac:dyDescent="0.25"/>
    <row r="36192" customFormat="1" x14ac:dyDescent="0.25"/>
    <row r="36193" customFormat="1" x14ac:dyDescent="0.25"/>
    <row r="36194" customFormat="1" x14ac:dyDescent="0.25"/>
    <row r="36195" customFormat="1" x14ac:dyDescent="0.25"/>
    <row r="36196" customFormat="1" x14ac:dyDescent="0.25"/>
    <row r="36197" customFormat="1" x14ac:dyDescent="0.25"/>
    <row r="36198" customFormat="1" x14ac:dyDescent="0.25"/>
    <row r="36199" customFormat="1" x14ac:dyDescent="0.25"/>
    <row r="36200" customFormat="1" x14ac:dyDescent="0.25"/>
    <row r="36201" customFormat="1" x14ac:dyDescent="0.25"/>
    <row r="36202" customFormat="1" x14ac:dyDescent="0.25"/>
    <row r="36203" customFormat="1" x14ac:dyDescent="0.25"/>
    <row r="36204" customFormat="1" x14ac:dyDescent="0.25"/>
    <row r="36205" customFormat="1" x14ac:dyDescent="0.25"/>
    <row r="36206" customFormat="1" x14ac:dyDescent="0.25"/>
    <row r="36207" customFormat="1" x14ac:dyDescent="0.25"/>
    <row r="36208" customFormat="1" x14ac:dyDescent="0.25"/>
    <row r="36209" customFormat="1" x14ac:dyDescent="0.25"/>
    <row r="36210" customFormat="1" x14ac:dyDescent="0.25"/>
    <row r="36211" customFormat="1" x14ac:dyDescent="0.25"/>
    <row r="36212" customFormat="1" x14ac:dyDescent="0.25"/>
    <row r="36213" customFormat="1" x14ac:dyDescent="0.25"/>
    <row r="36214" customFormat="1" x14ac:dyDescent="0.25"/>
    <row r="36215" customFormat="1" x14ac:dyDescent="0.25"/>
    <row r="36216" customFormat="1" x14ac:dyDescent="0.25"/>
    <row r="36217" customFormat="1" x14ac:dyDescent="0.25"/>
    <row r="36218" customFormat="1" x14ac:dyDescent="0.25"/>
    <row r="36219" customFormat="1" x14ac:dyDescent="0.25"/>
    <row r="36220" customFormat="1" x14ac:dyDescent="0.25"/>
    <row r="36221" customFormat="1" x14ac:dyDescent="0.25"/>
    <row r="36222" customFormat="1" x14ac:dyDescent="0.25"/>
    <row r="36223" customFormat="1" x14ac:dyDescent="0.25"/>
    <row r="36224" customFormat="1" x14ac:dyDescent="0.25"/>
    <row r="36225" customFormat="1" x14ac:dyDescent="0.25"/>
    <row r="36226" customFormat="1" x14ac:dyDescent="0.25"/>
    <row r="36227" customFormat="1" x14ac:dyDescent="0.25"/>
    <row r="36228" customFormat="1" x14ac:dyDescent="0.25"/>
    <row r="36229" customFormat="1" x14ac:dyDescent="0.25"/>
    <row r="36230" customFormat="1" x14ac:dyDescent="0.25"/>
    <row r="36231" customFormat="1" x14ac:dyDescent="0.25"/>
    <row r="36232" customFormat="1" x14ac:dyDescent="0.25"/>
    <row r="36233" customFormat="1" x14ac:dyDescent="0.25"/>
    <row r="36234" customFormat="1" x14ac:dyDescent="0.25"/>
    <row r="36235" customFormat="1" x14ac:dyDescent="0.25"/>
    <row r="36236" customFormat="1" x14ac:dyDescent="0.25"/>
    <row r="36237" customFormat="1" x14ac:dyDescent="0.25"/>
    <row r="36238" customFormat="1" x14ac:dyDescent="0.25"/>
    <row r="36239" customFormat="1" x14ac:dyDescent="0.25"/>
    <row r="36240" customFormat="1" x14ac:dyDescent="0.25"/>
    <row r="36241" customFormat="1" x14ac:dyDescent="0.25"/>
    <row r="36242" customFormat="1" x14ac:dyDescent="0.25"/>
    <row r="36243" customFormat="1" x14ac:dyDescent="0.25"/>
    <row r="36244" customFormat="1" x14ac:dyDescent="0.25"/>
    <row r="36245" customFormat="1" x14ac:dyDescent="0.25"/>
    <row r="36246" customFormat="1" x14ac:dyDescent="0.25"/>
    <row r="36247" customFormat="1" x14ac:dyDescent="0.25"/>
    <row r="36248" customFormat="1" x14ac:dyDescent="0.25"/>
    <row r="36249" customFormat="1" x14ac:dyDescent="0.25"/>
    <row r="36250" customFormat="1" x14ac:dyDescent="0.25"/>
    <row r="36251" customFormat="1" x14ac:dyDescent="0.25"/>
    <row r="36252" customFormat="1" x14ac:dyDescent="0.25"/>
    <row r="36253" customFormat="1" x14ac:dyDescent="0.25"/>
    <row r="36254" customFormat="1" x14ac:dyDescent="0.25"/>
    <row r="36255" customFormat="1" x14ac:dyDescent="0.25"/>
    <row r="36256" customFormat="1" x14ac:dyDescent="0.25"/>
    <row r="36257" customFormat="1" x14ac:dyDescent="0.25"/>
    <row r="36258" customFormat="1" x14ac:dyDescent="0.25"/>
    <row r="36259" customFormat="1" x14ac:dyDescent="0.25"/>
    <row r="36260" customFormat="1" x14ac:dyDescent="0.25"/>
    <row r="36261" customFormat="1" x14ac:dyDescent="0.25"/>
    <row r="36262" customFormat="1" x14ac:dyDescent="0.25"/>
    <row r="36263" customFormat="1" x14ac:dyDescent="0.25"/>
    <row r="36264" customFormat="1" x14ac:dyDescent="0.25"/>
    <row r="36265" customFormat="1" x14ac:dyDescent="0.25"/>
    <row r="36266" customFormat="1" x14ac:dyDescent="0.25"/>
    <row r="36267" customFormat="1" x14ac:dyDescent="0.25"/>
    <row r="36268" customFormat="1" x14ac:dyDescent="0.25"/>
    <row r="36269" customFormat="1" x14ac:dyDescent="0.25"/>
    <row r="36270" customFormat="1" x14ac:dyDescent="0.25"/>
    <row r="36271" customFormat="1" x14ac:dyDescent="0.25"/>
    <row r="36272" customFormat="1" x14ac:dyDescent="0.25"/>
    <row r="36273" customFormat="1" x14ac:dyDescent="0.25"/>
    <row r="36274" customFormat="1" x14ac:dyDescent="0.25"/>
    <row r="36275" customFormat="1" x14ac:dyDescent="0.25"/>
    <row r="36276" customFormat="1" x14ac:dyDescent="0.25"/>
    <row r="36277" customFormat="1" x14ac:dyDescent="0.25"/>
    <row r="36278" customFormat="1" x14ac:dyDescent="0.25"/>
    <row r="36279" customFormat="1" x14ac:dyDescent="0.25"/>
    <row r="36280" customFormat="1" x14ac:dyDescent="0.25"/>
    <row r="36281" customFormat="1" x14ac:dyDescent="0.25"/>
    <row r="36282" customFormat="1" x14ac:dyDescent="0.25"/>
    <row r="36283" customFormat="1" x14ac:dyDescent="0.25"/>
    <row r="36284" customFormat="1" x14ac:dyDescent="0.25"/>
    <row r="36285" customFormat="1" x14ac:dyDescent="0.25"/>
    <row r="36286" customFormat="1" x14ac:dyDescent="0.25"/>
    <row r="36287" customFormat="1" x14ac:dyDescent="0.25"/>
    <row r="36288" customFormat="1" x14ac:dyDescent="0.25"/>
    <row r="36289" customFormat="1" x14ac:dyDescent="0.25"/>
    <row r="36290" customFormat="1" x14ac:dyDescent="0.25"/>
    <row r="36291" customFormat="1" x14ac:dyDescent="0.25"/>
    <row r="36292" customFormat="1" x14ac:dyDescent="0.25"/>
    <row r="36293" customFormat="1" x14ac:dyDescent="0.25"/>
    <row r="36294" customFormat="1" x14ac:dyDescent="0.25"/>
    <row r="36295" customFormat="1" x14ac:dyDescent="0.25"/>
    <row r="36296" customFormat="1" x14ac:dyDescent="0.25"/>
    <row r="36297" customFormat="1" x14ac:dyDescent="0.25"/>
    <row r="36298" customFormat="1" x14ac:dyDescent="0.25"/>
    <row r="36299" customFormat="1" x14ac:dyDescent="0.25"/>
    <row r="36300" customFormat="1" x14ac:dyDescent="0.25"/>
    <row r="36301" customFormat="1" x14ac:dyDescent="0.25"/>
    <row r="36302" customFormat="1" x14ac:dyDescent="0.25"/>
    <row r="36303" customFormat="1" x14ac:dyDescent="0.25"/>
    <row r="36304" customFormat="1" x14ac:dyDescent="0.25"/>
    <row r="36305" customFormat="1" x14ac:dyDescent="0.25"/>
    <row r="36306" customFormat="1" x14ac:dyDescent="0.25"/>
    <row r="36307" customFormat="1" x14ac:dyDescent="0.25"/>
    <row r="36308" customFormat="1" x14ac:dyDescent="0.25"/>
    <row r="36309" customFormat="1" x14ac:dyDescent="0.25"/>
    <row r="36310" customFormat="1" x14ac:dyDescent="0.25"/>
    <row r="36311" customFormat="1" x14ac:dyDescent="0.25"/>
    <row r="36312" customFormat="1" x14ac:dyDescent="0.25"/>
    <row r="36313" customFormat="1" x14ac:dyDescent="0.25"/>
    <row r="36314" customFormat="1" x14ac:dyDescent="0.25"/>
    <row r="36315" customFormat="1" x14ac:dyDescent="0.25"/>
    <row r="36316" customFormat="1" x14ac:dyDescent="0.25"/>
    <row r="36317" customFormat="1" x14ac:dyDescent="0.25"/>
    <row r="36318" customFormat="1" x14ac:dyDescent="0.25"/>
    <row r="36319" customFormat="1" x14ac:dyDescent="0.25"/>
    <row r="36320" customFormat="1" x14ac:dyDescent="0.25"/>
    <row r="36321" customFormat="1" x14ac:dyDescent="0.25"/>
    <row r="36322" customFormat="1" x14ac:dyDescent="0.25"/>
    <row r="36323" customFormat="1" x14ac:dyDescent="0.25"/>
    <row r="36324" customFormat="1" x14ac:dyDescent="0.25"/>
    <row r="36325" customFormat="1" x14ac:dyDescent="0.25"/>
    <row r="36326" customFormat="1" x14ac:dyDescent="0.25"/>
    <row r="36327" customFormat="1" x14ac:dyDescent="0.25"/>
    <row r="36328" customFormat="1" x14ac:dyDescent="0.25"/>
    <row r="36329" customFormat="1" x14ac:dyDescent="0.25"/>
    <row r="36330" customFormat="1" x14ac:dyDescent="0.25"/>
    <row r="36331" customFormat="1" x14ac:dyDescent="0.25"/>
    <row r="36332" customFormat="1" x14ac:dyDescent="0.25"/>
    <row r="36333" customFormat="1" x14ac:dyDescent="0.25"/>
    <row r="36334" customFormat="1" x14ac:dyDescent="0.25"/>
    <row r="36335" customFormat="1" x14ac:dyDescent="0.25"/>
    <row r="36336" customFormat="1" x14ac:dyDescent="0.25"/>
    <row r="36337" customFormat="1" x14ac:dyDescent="0.25"/>
    <row r="36338" customFormat="1" x14ac:dyDescent="0.25"/>
    <row r="36339" customFormat="1" x14ac:dyDescent="0.25"/>
    <row r="36340" customFormat="1" x14ac:dyDescent="0.25"/>
    <row r="36341" customFormat="1" x14ac:dyDescent="0.25"/>
    <row r="36342" customFormat="1" x14ac:dyDescent="0.25"/>
    <row r="36343" customFormat="1" x14ac:dyDescent="0.25"/>
    <row r="36344" customFormat="1" x14ac:dyDescent="0.25"/>
    <row r="36345" customFormat="1" x14ac:dyDescent="0.25"/>
    <row r="36346" customFormat="1" x14ac:dyDescent="0.25"/>
    <row r="36347" customFormat="1" x14ac:dyDescent="0.25"/>
    <row r="36348" customFormat="1" x14ac:dyDescent="0.25"/>
    <row r="36349" customFormat="1" x14ac:dyDescent="0.25"/>
    <row r="36350" customFormat="1" x14ac:dyDescent="0.25"/>
    <row r="36351" customFormat="1" x14ac:dyDescent="0.25"/>
    <row r="36352" customFormat="1" x14ac:dyDescent="0.25"/>
    <row r="36353" customFormat="1" x14ac:dyDescent="0.25"/>
    <row r="36354" customFormat="1" x14ac:dyDescent="0.25"/>
    <row r="36355" customFormat="1" x14ac:dyDescent="0.25"/>
    <row r="36356" customFormat="1" x14ac:dyDescent="0.25"/>
    <row r="36357" customFormat="1" x14ac:dyDescent="0.25"/>
    <row r="36358" customFormat="1" x14ac:dyDescent="0.25"/>
    <row r="36359" customFormat="1" x14ac:dyDescent="0.25"/>
    <row r="36360" customFormat="1" x14ac:dyDescent="0.25"/>
    <row r="36361" customFormat="1" x14ac:dyDescent="0.25"/>
    <row r="36362" customFormat="1" x14ac:dyDescent="0.25"/>
    <row r="36363" customFormat="1" x14ac:dyDescent="0.25"/>
    <row r="36364" customFormat="1" x14ac:dyDescent="0.25"/>
    <row r="36365" customFormat="1" x14ac:dyDescent="0.25"/>
    <row r="36366" customFormat="1" x14ac:dyDescent="0.25"/>
    <row r="36367" customFormat="1" x14ac:dyDescent="0.25"/>
    <row r="36368" customFormat="1" x14ac:dyDescent="0.25"/>
    <row r="36369" customFormat="1" x14ac:dyDescent="0.25"/>
    <row r="36370" customFormat="1" x14ac:dyDescent="0.25"/>
    <row r="36371" customFormat="1" x14ac:dyDescent="0.25"/>
    <row r="36372" customFormat="1" x14ac:dyDescent="0.25"/>
    <row r="36373" customFormat="1" x14ac:dyDescent="0.25"/>
    <row r="36374" customFormat="1" x14ac:dyDescent="0.25"/>
    <row r="36375" customFormat="1" x14ac:dyDescent="0.25"/>
    <row r="36376" customFormat="1" x14ac:dyDescent="0.25"/>
    <row r="36377" customFormat="1" x14ac:dyDescent="0.25"/>
    <row r="36378" customFormat="1" x14ac:dyDescent="0.25"/>
    <row r="36379" customFormat="1" x14ac:dyDescent="0.25"/>
    <row r="36380" customFormat="1" x14ac:dyDescent="0.25"/>
    <row r="36381" customFormat="1" x14ac:dyDescent="0.25"/>
    <row r="36382" customFormat="1" x14ac:dyDescent="0.25"/>
    <row r="36383" customFormat="1" x14ac:dyDescent="0.25"/>
    <row r="36384" customFormat="1" x14ac:dyDescent="0.25"/>
    <row r="36385" customFormat="1" x14ac:dyDescent="0.25"/>
    <row r="36386" customFormat="1" x14ac:dyDescent="0.25"/>
    <row r="36387" customFormat="1" x14ac:dyDescent="0.25"/>
    <row r="36388" customFormat="1" x14ac:dyDescent="0.25"/>
    <row r="36389" customFormat="1" x14ac:dyDescent="0.25"/>
    <row r="36390" customFormat="1" x14ac:dyDescent="0.25"/>
    <row r="36391" customFormat="1" x14ac:dyDescent="0.25"/>
    <row r="36392" customFormat="1" x14ac:dyDescent="0.25"/>
    <row r="36393" customFormat="1" x14ac:dyDescent="0.25"/>
    <row r="36394" customFormat="1" x14ac:dyDescent="0.25"/>
    <row r="36395" customFormat="1" x14ac:dyDescent="0.25"/>
    <row r="36396" customFormat="1" x14ac:dyDescent="0.25"/>
    <row r="36397" customFormat="1" x14ac:dyDescent="0.25"/>
    <row r="36398" customFormat="1" x14ac:dyDescent="0.25"/>
    <row r="36399" customFormat="1" x14ac:dyDescent="0.25"/>
    <row r="36400" customFormat="1" x14ac:dyDescent="0.25"/>
    <row r="36401" customFormat="1" x14ac:dyDescent="0.25"/>
    <row r="36402" customFormat="1" x14ac:dyDescent="0.25"/>
    <row r="36403" customFormat="1" x14ac:dyDescent="0.25"/>
    <row r="36404" customFormat="1" x14ac:dyDescent="0.25"/>
    <row r="36405" customFormat="1" x14ac:dyDescent="0.25"/>
    <row r="36406" customFormat="1" x14ac:dyDescent="0.25"/>
    <row r="36407" customFormat="1" x14ac:dyDescent="0.25"/>
    <row r="36408" customFormat="1" x14ac:dyDescent="0.25"/>
    <row r="36409" customFormat="1" x14ac:dyDescent="0.25"/>
    <row r="36410" customFormat="1" x14ac:dyDescent="0.25"/>
    <row r="36411" customFormat="1" x14ac:dyDescent="0.25"/>
    <row r="36412" customFormat="1" x14ac:dyDescent="0.25"/>
    <row r="36413" customFormat="1" x14ac:dyDescent="0.25"/>
    <row r="36414" customFormat="1" x14ac:dyDescent="0.25"/>
    <row r="36415" customFormat="1" x14ac:dyDescent="0.25"/>
    <row r="36416" customFormat="1" x14ac:dyDescent="0.25"/>
    <row r="36417" customFormat="1" x14ac:dyDescent="0.25"/>
    <row r="36418" customFormat="1" x14ac:dyDescent="0.25"/>
    <row r="36419" customFormat="1" x14ac:dyDescent="0.25"/>
    <row r="36420" customFormat="1" x14ac:dyDescent="0.25"/>
    <row r="36421" customFormat="1" x14ac:dyDescent="0.25"/>
    <row r="36422" customFormat="1" x14ac:dyDescent="0.25"/>
    <row r="36423" customFormat="1" x14ac:dyDescent="0.25"/>
    <row r="36424" customFormat="1" x14ac:dyDescent="0.25"/>
    <row r="36425" customFormat="1" x14ac:dyDescent="0.25"/>
    <row r="36426" customFormat="1" x14ac:dyDescent="0.25"/>
    <row r="36427" customFormat="1" x14ac:dyDescent="0.25"/>
    <row r="36428" customFormat="1" x14ac:dyDescent="0.25"/>
    <row r="36429" customFormat="1" x14ac:dyDescent="0.25"/>
    <row r="36430" customFormat="1" x14ac:dyDescent="0.25"/>
    <row r="36431" customFormat="1" x14ac:dyDescent="0.25"/>
    <row r="36432" customFormat="1" x14ac:dyDescent="0.25"/>
    <row r="36433" customFormat="1" x14ac:dyDescent="0.25"/>
    <row r="36434" customFormat="1" x14ac:dyDescent="0.25"/>
    <row r="36435" customFormat="1" x14ac:dyDescent="0.25"/>
    <row r="36436" customFormat="1" x14ac:dyDescent="0.25"/>
    <row r="36437" customFormat="1" x14ac:dyDescent="0.25"/>
    <row r="36438" customFormat="1" x14ac:dyDescent="0.25"/>
    <row r="36439" customFormat="1" x14ac:dyDescent="0.25"/>
    <row r="36440" customFormat="1" x14ac:dyDescent="0.25"/>
    <row r="36441" customFormat="1" x14ac:dyDescent="0.25"/>
    <row r="36442" customFormat="1" x14ac:dyDescent="0.25"/>
    <row r="36443" customFormat="1" x14ac:dyDescent="0.25"/>
    <row r="36444" customFormat="1" x14ac:dyDescent="0.25"/>
    <row r="36445" customFormat="1" x14ac:dyDescent="0.25"/>
    <row r="36446" customFormat="1" x14ac:dyDescent="0.25"/>
    <row r="36447" customFormat="1" x14ac:dyDescent="0.25"/>
    <row r="36448" customFormat="1" x14ac:dyDescent="0.25"/>
    <row r="36449" customFormat="1" x14ac:dyDescent="0.25"/>
    <row r="36450" customFormat="1" x14ac:dyDescent="0.25"/>
    <row r="36451" customFormat="1" x14ac:dyDescent="0.25"/>
    <row r="36452" customFormat="1" x14ac:dyDescent="0.25"/>
    <row r="36453" customFormat="1" x14ac:dyDescent="0.25"/>
    <row r="36454" customFormat="1" x14ac:dyDescent="0.25"/>
    <row r="36455" customFormat="1" x14ac:dyDescent="0.25"/>
    <row r="36456" customFormat="1" x14ac:dyDescent="0.25"/>
    <row r="36457" customFormat="1" x14ac:dyDescent="0.25"/>
    <row r="36458" customFormat="1" x14ac:dyDescent="0.25"/>
    <row r="36459" customFormat="1" x14ac:dyDescent="0.25"/>
    <row r="36460" customFormat="1" x14ac:dyDescent="0.25"/>
    <row r="36461" customFormat="1" x14ac:dyDescent="0.25"/>
    <row r="36462" customFormat="1" x14ac:dyDescent="0.25"/>
    <row r="36463" customFormat="1" x14ac:dyDescent="0.25"/>
    <row r="36464" customFormat="1" x14ac:dyDescent="0.25"/>
    <row r="36465" customFormat="1" x14ac:dyDescent="0.25"/>
    <row r="36466" customFormat="1" x14ac:dyDescent="0.25"/>
    <row r="36467" customFormat="1" x14ac:dyDescent="0.25"/>
    <row r="36468" customFormat="1" x14ac:dyDescent="0.25"/>
    <row r="36469" customFormat="1" x14ac:dyDescent="0.25"/>
    <row r="36470" customFormat="1" x14ac:dyDescent="0.25"/>
    <row r="36471" customFormat="1" x14ac:dyDescent="0.25"/>
    <row r="36472" customFormat="1" x14ac:dyDescent="0.25"/>
    <row r="36473" customFormat="1" x14ac:dyDescent="0.25"/>
    <row r="36474" customFormat="1" x14ac:dyDescent="0.25"/>
    <row r="36475" customFormat="1" x14ac:dyDescent="0.25"/>
    <row r="36476" customFormat="1" x14ac:dyDescent="0.25"/>
    <row r="36477" customFormat="1" x14ac:dyDescent="0.25"/>
    <row r="36478" customFormat="1" x14ac:dyDescent="0.25"/>
    <row r="36479" customFormat="1" x14ac:dyDescent="0.25"/>
    <row r="36480" customFormat="1" x14ac:dyDescent="0.25"/>
    <row r="36481" customFormat="1" x14ac:dyDescent="0.25"/>
    <row r="36482" customFormat="1" x14ac:dyDescent="0.25"/>
    <row r="36483" customFormat="1" x14ac:dyDescent="0.25"/>
    <row r="36484" customFormat="1" x14ac:dyDescent="0.25"/>
    <row r="36485" customFormat="1" x14ac:dyDescent="0.25"/>
    <row r="36486" customFormat="1" x14ac:dyDescent="0.25"/>
    <row r="36487" customFormat="1" x14ac:dyDescent="0.25"/>
    <row r="36488" customFormat="1" x14ac:dyDescent="0.25"/>
    <row r="36489" customFormat="1" x14ac:dyDescent="0.25"/>
    <row r="36490" customFormat="1" x14ac:dyDescent="0.25"/>
    <row r="36491" customFormat="1" x14ac:dyDescent="0.25"/>
    <row r="36492" customFormat="1" x14ac:dyDescent="0.25"/>
    <row r="36493" customFormat="1" x14ac:dyDescent="0.25"/>
    <row r="36494" customFormat="1" x14ac:dyDescent="0.25"/>
    <row r="36495" customFormat="1" x14ac:dyDescent="0.25"/>
    <row r="36496" customFormat="1" x14ac:dyDescent="0.25"/>
    <row r="36497" customFormat="1" x14ac:dyDescent="0.25"/>
    <row r="36498" customFormat="1" x14ac:dyDescent="0.25"/>
    <row r="36499" customFormat="1" x14ac:dyDescent="0.25"/>
    <row r="36500" customFormat="1" x14ac:dyDescent="0.25"/>
    <row r="36501" customFormat="1" x14ac:dyDescent="0.25"/>
    <row r="36502" customFormat="1" x14ac:dyDescent="0.25"/>
    <row r="36503" customFormat="1" x14ac:dyDescent="0.25"/>
    <row r="36504" customFormat="1" x14ac:dyDescent="0.25"/>
    <row r="36505" customFormat="1" x14ac:dyDescent="0.25"/>
    <row r="36506" customFormat="1" x14ac:dyDescent="0.25"/>
    <row r="36507" customFormat="1" x14ac:dyDescent="0.25"/>
    <row r="36508" customFormat="1" x14ac:dyDescent="0.25"/>
    <row r="36509" customFormat="1" x14ac:dyDescent="0.25"/>
    <row r="36510" customFormat="1" x14ac:dyDescent="0.25"/>
    <row r="36511" customFormat="1" x14ac:dyDescent="0.25"/>
    <row r="36512" customFormat="1" x14ac:dyDescent="0.25"/>
    <row r="36513" customFormat="1" x14ac:dyDescent="0.25"/>
    <row r="36514" customFormat="1" x14ac:dyDescent="0.25"/>
    <row r="36515" customFormat="1" x14ac:dyDescent="0.25"/>
    <row r="36516" customFormat="1" x14ac:dyDescent="0.25"/>
    <row r="36517" customFormat="1" x14ac:dyDescent="0.25"/>
    <row r="36518" customFormat="1" x14ac:dyDescent="0.25"/>
    <row r="36519" customFormat="1" x14ac:dyDescent="0.25"/>
    <row r="36520" customFormat="1" x14ac:dyDescent="0.25"/>
    <row r="36521" customFormat="1" x14ac:dyDescent="0.25"/>
    <row r="36522" customFormat="1" x14ac:dyDescent="0.25"/>
    <row r="36523" customFormat="1" x14ac:dyDescent="0.25"/>
    <row r="36524" customFormat="1" x14ac:dyDescent="0.25"/>
    <row r="36525" customFormat="1" x14ac:dyDescent="0.25"/>
    <row r="36526" customFormat="1" x14ac:dyDescent="0.25"/>
    <row r="36527" customFormat="1" x14ac:dyDescent="0.25"/>
    <row r="36528" customFormat="1" x14ac:dyDescent="0.25"/>
    <row r="36529" customFormat="1" x14ac:dyDescent="0.25"/>
    <row r="36530" customFormat="1" x14ac:dyDescent="0.25"/>
    <row r="36531" customFormat="1" x14ac:dyDescent="0.25"/>
    <row r="36532" customFormat="1" x14ac:dyDescent="0.25"/>
    <row r="36533" customFormat="1" x14ac:dyDescent="0.25"/>
    <row r="36534" customFormat="1" x14ac:dyDescent="0.25"/>
    <row r="36535" customFormat="1" x14ac:dyDescent="0.25"/>
    <row r="36536" customFormat="1" x14ac:dyDescent="0.25"/>
    <row r="36537" customFormat="1" x14ac:dyDescent="0.25"/>
    <row r="36538" customFormat="1" x14ac:dyDescent="0.25"/>
    <row r="36539" customFormat="1" x14ac:dyDescent="0.25"/>
    <row r="36540" customFormat="1" x14ac:dyDescent="0.25"/>
    <row r="36541" customFormat="1" x14ac:dyDescent="0.25"/>
    <row r="36542" customFormat="1" x14ac:dyDescent="0.25"/>
    <row r="36543" customFormat="1" x14ac:dyDescent="0.25"/>
    <row r="36544" customFormat="1" x14ac:dyDescent="0.25"/>
    <row r="36545" customFormat="1" x14ac:dyDescent="0.25"/>
    <row r="36546" customFormat="1" x14ac:dyDescent="0.25"/>
    <row r="36547" customFormat="1" x14ac:dyDescent="0.25"/>
    <row r="36548" customFormat="1" x14ac:dyDescent="0.25"/>
    <row r="36549" customFormat="1" x14ac:dyDescent="0.25"/>
    <row r="36550" customFormat="1" x14ac:dyDescent="0.25"/>
    <row r="36551" customFormat="1" x14ac:dyDescent="0.25"/>
    <row r="36552" customFormat="1" x14ac:dyDescent="0.25"/>
    <row r="36553" customFormat="1" x14ac:dyDescent="0.25"/>
    <row r="36554" customFormat="1" x14ac:dyDescent="0.25"/>
    <row r="36555" customFormat="1" x14ac:dyDescent="0.25"/>
    <row r="36556" customFormat="1" x14ac:dyDescent="0.25"/>
    <row r="36557" customFormat="1" x14ac:dyDescent="0.25"/>
    <row r="36558" customFormat="1" x14ac:dyDescent="0.25"/>
    <row r="36559" customFormat="1" x14ac:dyDescent="0.25"/>
    <row r="36560" customFormat="1" x14ac:dyDescent="0.25"/>
    <row r="36561" customFormat="1" x14ac:dyDescent="0.25"/>
    <row r="36562" customFormat="1" x14ac:dyDescent="0.25"/>
    <row r="36563" customFormat="1" x14ac:dyDescent="0.25"/>
    <row r="36564" customFormat="1" x14ac:dyDescent="0.25"/>
    <row r="36565" customFormat="1" x14ac:dyDescent="0.25"/>
    <row r="36566" customFormat="1" x14ac:dyDescent="0.25"/>
    <row r="36567" customFormat="1" x14ac:dyDescent="0.25"/>
    <row r="36568" customFormat="1" x14ac:dyDescent="0.25"/>
    <row r="36569" customFormat="1" x14ac:dyDescent="0.25"/>
    <row r="36570" customFormat="1" x14ac:dyDescent="0.25"/>
    <row r="36571" customFormat="1" x14ac:dyDescent="0.25"/>
    <row r="36572" customFormat="1" x14ac:dyDescent="0.25"/>
    <row r="36573" customFormat="1" x14ac:dyDescent="0.25"/>
    <row r="36574" customFormat="1" x14ac:dyDescent="0.25"/>
    <row r="36575" customFormat="1" x14ac:dyDescent="0.25"/>
    <row r="36576" customFormat="1" x14ac:dyDescent="0.25"/>
    <row r="36577" customFormat="1" x14ac:dyDescent="0.25"/>
    <row r="36578" customFormat="1" x14ac:dyDescent="0.25"/>
    <row r="36579" customFormat="1" x14ac:dyDescent="0.25"/>
    <row r="36580" customFormat="1" x14ac:dyDescent="0.25"/>
    <row r="36581" customFormat="1" x14ac:dyDescent="0.25"/>
    <row r="36582" customFormat="1" x14ac:dyDescent="0.25"/>
    <row r="36583" customFormat="1" x14ac:dyDescent="0.25"/>
    <row r="36584" customFormat="1" x14ac:dyDescent="0.25"/>
    <row r="36585" customFormat="1" x14ac:dyDescent="0.25"/>
    <row r="36586" customFormat="1" x14ac:dyDescent="0.25"/>
    <row r="36587" customFormat="1" x14ac:dyDescent="0.25"/>
    <row r="36588" customFormat="1" x14ac:dyDescent="0.25"/>
    <row r="36589" customFormat="1" x14ac:dyDescent="0.25"/>
    <row r="36590" customFormat="1" x14ac:dyDescent="0.25"/>
    <row r="36591" customFormat="1" x14ac:dyDescent="0.25"/>
    <row r="36592" customFormat="1" x14ac:dyDescent="0.25"/>
    <row r="36593" customFormat="1" x14ac:dyDescent="0.25"/>
    <row r="36594" customFormat="1" x14ac:dyDescent="0.25"/>
    <row r="36595" customFormat="1" x14ac:dyDescent="0.25"/>
    <row r="36596" customFormat="1" x14ac:dyDescent="0.25"/>
    <row r="36597" customFormat="1" x14ac:dyDescent="0.25"/>
    <row r="36598" customFormat="1" x14ac:dyDescent="0.25"/>
    <row r="36599" customFormat="1" x14ac:dyDescent="0.25"/>
    <row r="36600" customFormat="1" x14ac:dyDescent="0.25"/>
    <row r="36601" customFormat="1" x14ac:dyDescent="0.25"/>
    <row r="36602" customFormat="1" x14ac:dyDescent="0.25"/>
    <row r="36603" customFormat="1" x14ac:dyDescent="0.25"/>
    <row r="36604" customFormat="1" x14ac:dyDescent="0.25"/>
    <row r="36605" customFormat="1" x14ac:dyDescent="0.25"/>
    <row r="36606" customFormat="1" x14ac:dyDescent="0.25"/>
    <row r="36607" customFormat="1" x14ac:dyDescent="0.25"/>
    <row r="36608" customFormat="1" x14ac:dyDescent="0.25"/>
    <row r="36609" customFormat="1" x14ac:dyDescent="0.25"/>
    <row r="36610" customFormat="1" x14ac:dyDescent="0.25"/>
    <row r="36611" customFormat="1" x14ac:dyDescent="0.25"/>
    <row r="36612" customFormat="1" x14ac:dyDescent="0.25"/>
    <row r="36613" customFormat="1" x14ac:dyDescent="0.25"/>
    <row r="36614" customFormat="1" x14ac:dyDescent="0.25"/>
    <row r="36615" customFormat="1" x14ac:dyDescent="0.25"/>
    <row r="36616" customFormat="1" x14ac:dyDescent="0.25"/>
    <row r="36617" customFormat="1" x14ac:dyDescent="0.25"/>
    <row r="36618" customFormat="1" x14ac:dyDescent="0.25"/>
    <row r="36619" customFormat="1" x14ac:dyDescent="0.25"/>
    <row r="36620" customFormat="1" x14ac:dyDescent="0.25"/>
    <row r="36621" customFormat="1" x14ac:dyDescent="0.25"/>
    <row r="36622" customFormat="1" x14ac:dyDescent="0.25"/>
    <row r="36623" customFormat="1" x14ac:dyDescent="0.25"/>
    <row r="36624" customFormat="1" x14ac:dyDescent="0.25"/>
    <row r="36625" customFormat="1" x14ac:dyDescent="0.25"/>
    <row r="36626" customFormat="1" x14ac:dyDescent="0.25"/>
    <row r="36627" customFormat="1" x14ac:dyDescent="0.25"/>
    <row r="36628" customFormat="1" x14ac:dyDescent="0.25"/>
    <row r="36629" customFormat="1" x14ac:dyDescent="0.25"/>
    <row r="36630" customFormat="1" x14ac:dyDescent="0.25"/>
    <row r="36631" customFormat="1" x14ac:dyDescent="0.25"/>
    <row r="36632" customFormat="1" x14ac:dyDescent="0.25"/>
    <row r="36633" customFormat="1" x14ac:dyDescent="0.25"/>
    <row r="36634" customFormat="1" x14ac:dyDescent="0.25"/>
    <row r="36635" customFormat="1" x14ac:dyDescent="0.25"/>
    <row r="36636" customFormat="1" x14ac:dyDescent="0.25"/>
    <row r="36637" customFormat="1" x14ac:dyDescent="0.25"/>
    <row r="36638" customFormat="1" x14ac:dyDescent="0.25"/>
    <row r="36639" customFormat="1" x14ac:dyDescent="0.25"/>
    <row r="36640" customFormat="1" x14ac:dyDescent="0.25"/>
    <row r="36641" customFormat="1" x14ac:dyDescent="0.25"/>
    <row r="36642" customFormat="1" x14ac:dyDescent="0.25"/>
    <row r="36643" customFormat="1" x14ac:dyDescent="0.25"/>
    <row r="36644" customFormat="1" x14ac:dyDescent="0.25"/>
    <row r="36645" customFormat="1" x14ac:dyDescent="0.25"/>
    <row r="36646" customFormat="1" x14ac:dyDescent="0.25"/>
    <row r="36647" customFormat="1" x14ac:dyDescent="0.25"/>
    <row r="36648" customFormat="1" x14ac:dyDescent="0.25"/>
    <row r="36649" customFormat="1" x14ac:dyDescent="0.25"/>
    <row r="36650" customFormat="1" x14ac:dyDescent="0.25"/>
    <row r="36651" customFormat="1" x14ac:dyDescent="0.25"/>
    <row r="36652" customFormat="1" x14ac:dyDescent="0.25"/>
    <row r="36653" customFormat="1" x14ac:dyDescent="0.25"/>
    <row r="36654" customFormat="1" x14ac:dyDescent="0.25"/>
    <row r="36655" customFormat="1" x14ac:dyDescent="0.25"/>
    <row r="36656" customFormat="1" x14ac:dyDescent="0.25"/>
    <row r="36657" customFormat="1" x14ac:dyDescent="0.25"/>
    <row r="36658" customFormat="1" x14ac:dyDescent="0.25"/>
    <row r="36659" customFormat="1" x14ac:dyDescent="0.25"/>
    <row r="36660" customFormat="1" x14ac:dyDescent="0.25"/>
    <row r="36661" customFormat="1" x14ac:dyDescent="0.25"/>
    <row r="36662" customFormat="1" x14ac:dyDescent="0.25"/>
    <row r="36663" customFormat="1" x14ac:dyDescent="0.25"/>
    <row r="36664" customFormat="1" x14ac:dyDescent="0.25"/>
    <row r="36665" customFormat="1" x14ac:dyDescent="0.25"/>
    <row r="36666" customFormat="1" x14ac:dyDescent="0.25"/>
    <row r="36667" customFormat="1" x14ac:dyDescent="0.25"/>
    <row r="36668" customFormat="1" x14ac:dyDescent="0.25"/>
    <row r="36669" customFormat="1" x14ac:dyDescent="0.25"/>
    <row r="36670" customFormat="1" x14ac:dyDescent="0.25"/>
    <row r="36671" customFormat="1" x14ac:dyDescent="0.25"/>
    <row r="36672" customFormat="1" x14ac:dyDescent="0.25"/>
    <row r="36673" customFormat="1" x14ac:dyDescent="0.25"/>
    <row r="36674" customFormat="1" x14ac:dyDescent="0.25"/>
    <row r="36675" customFormat="1" x14ac:dyDescent="0.25"/>
    <row r="36676" customFormat="1" x14ac:dyDescent="0.25"/>
    <row r="36677" customFormat="1" x14ac:dyDescent="0.25"/>
    <row r="36678" customFormat="1" x14ac:dyDescent="0.25"/>
    <row r="36679" customFormat="1" x14ac:dyDescent="0.25"/>
    <row r="36680" customFormat="1" x14ac:dyDescent="0.25"/>
    <row r="36681" customFormat="1" x14ac:dyDescent="0.25"/>
    <row r="36682" customFormat="1" x14ac:dyDescent="0.25"/>
    <row r="36683" customFormat="1" x14ac:dyDescent="0.25"/>
    <row r="36684" customFormat="1" x14ac:dyDescent="0.25"/>
    <row r="36685" customFormat="1" x14ac:dyDescent="0.25"/>
    <row r="36686" customFormat="1" x14ac:dyDescent="0.25"/>
    <row r="36687" customFormat="1" x14ac:dyDescent="0.25"/>
    <row r="36688" customFormat="1" x14ac:dyDescent="0.25"/>
    <row r="36689" customFormat="1" x14ac:dyDescent="0.25"/>
    <row r="36690" customFormat="1" x14ac:dyDescent="0.25"/>
    <row r="36691" customFormat="1" x14ac:dyDescent="0.25"/>
    <row r="36692" customFormat="1" x14ac:dyDescent="0.25"/>
    <row r="36693" customFormat="1" x14ac:dyDescent="0.25"/>
    <row r="36694" customFormat="1" x14ac:dyDescent="0.25"/>
    <row r="36695" customFormat="1" x14ac:dyDescent="0.25"/>
    <row r="36696" customFormat="1" x14ac:dyDescent="0.25"/>
    <row r="36697" customFormat="1" x14ac:dyDescent="0.25"/>
    <row r="36698" customFormat="1" x14ac:dyDescent="0.25"/>
    <row r="36699" customFormat="1" x14ac:dyDescent="0.25"/>
    <row r="36700" customFormat="1" x14ac:dyDescent="0.25"/>
    <row r="36701" customFormat="1" x14ac:dyDescent="0.25"/>
    <row r="36702" customFormat="1" x14ac:dyDescent="0.25"/>
    <row r="36703" customFormat="1" x14ac:dyDescent="0.25"/>
    <row r="36704" customFormat="1" x14ac:dyDescent="0.25"/>
    <row r="36705" customFormat="1" x14ac:dyDescent="0.25"/>
    <row r="36706" customFormat="1" x14ac:dyDescent="0.25"/>
    <row r="36707" customFormat="1" x14ac:dyDescent="0.25"/>
    <row r="36708" customFormat="1" x14ac:dyDescent="0.25"/>
    <row r="36709" customFormat="1" x14ac:dyDescent="0.25"/>
    <row r="36710" customFormat="1" x14ac:dyDescent="0.25"/>
    <row r="36711" customFormat="1" x14ac:dyDescent="0.25"/>
    <row r="36712" customFormat="1" x14ac:dyDescent="0.25"/>
    <row r="36713" customFormat="1" x14ac:dyDescent="0.25"/>
    <row r="36714" customFormat="1" x14ac:dyDescent="0.25"/>
    <row r="36715" customFormat="1" x14ac:dyDescent="0.25"/>
    <row r="36716" customFormat="1" x14ac:dyDescent="0.25"/>
    <row r="36717" customFormat="1" x14ac:dyDescent="0.25"/>
    <row r="36718" customFormat="1" x14ac:dyDescent="0.25"/>
    <row r="36719" customFormat="1" x14ac:dyDescent="0.25"/>
    <row r="36720" customFormat="1" x14ac:dyDescent="0.25"/>
    <row r="36721" customFormat="1" x14ac:dyDescent="0.25"/>
    <row r="36722" customFormat="1" x14ac:dyDescent="0.25"/>
    <row r="36723" customFormat="1" x14ac:dyDescent="0.25"/>
    <row r="36724" customFormat="1" x14ac:dyDescent="0.25"/>
    <row r="36725" customFormat="1" x14ac:dyDescent="0.25"/>
    <row r="36726" customFormat="1" x14ac:dyDescent="0.25"/>
    <row r="36727" customFormat="1" x14ac:dyDescent="0.25"/>
    <row r="36728" customFormat="1" x14ac:dyDescent="0.25"/>
    <row r="36729" customFormat="1" x14ac:dyDescent="0.25"/>
    <row r="36730" customFormat="1" x14ac:dyDescent="0.25"/>
    <row r="36731" customFormat="1" x14ac:dyDescent="0.25"/>
    <row r="36732" customFormat="1" x14ac:dyDescent="0.25"/>
    <row r="36733" customFormat="1" x14ac:dyDescent="0.25"/>
    <row r="36734" customFormat="1" x14ac:dyDescent="0.25"/>
    <row r="36735" customFormat="1" x14ac:dyDescent="0.25"/>
    <row r="36736" customFormat="1" x14ac:dyDescent="0.25"/>
    <row r="36737" customFormat="1" x14ac:dyDescent="0.25"/>
    <row r="36738" customFormat="1" x14ac:dyDescent="0.25"/>
    <row r="36739" customFormat="1" x14ac:dyDescent="0.25"/>
    <row r="36740" customFormat="1" x14ac:dyDescent="0.25"/>
    <row r="36741" customFormat="1" x14ac:dyDescent="0.25"/>
    <row r="36742" customFormat="1" x14ac:dyDescent="0.25"/>
    <row r="36743" customFormat="1" x14ac:dyDescent="0.25"/>
    <row r="36744" customFormat="1" x14ac:dyDescent="0.25"/>
    <row r="36745" customFormat="1" x14ac:dyDescent="0.25"/>
    <row r="36746" customFormat="1" x14ac:dyDescent="0.25"/>
    <row r="36747" customFormat="1" x14ac:dyDescent="0.25"/>
    <row r="36748" customFormat="1" x14ac:dyDescent="0.25"/>
    <row r="36749" customFormat="1" x14ac:dyDescent="0.25"/>
    <row r="36750" customFormat="1" x14ac:dyDescent="0.25"/>
    <row r="36751" customFormat="1" x14ac:dyDescent="0.25"/>
    <row r="36752" customFormat="1" x14ac:dyDescent="0.25"/>
    <row r="36753" customFormat="1" x14ac:dyDescent="0.25"/>
    <row r="36754" customFormat="1" x14ac:dyDescent="0.25"/>
    <row r="36755" customFormat="1" x14ac:dyDescent="0.25"/>
    <row r="36756" customFormat="1" x14ac:dyDescent="0.25"/>
    <row r="36757" customFormat="1" x14ac:dyDescent="0.25"/>
    <row r="36758" customFormat="1" x14ac:dyDescent="0.25"/>
    <row r="36759" customFormat="1" x14ac:dyDescent="0.25"/>
    <row r="36760" customFormat="1" x14ac:dyDescent="0.25"/>
    <row r="36761" customFormat="1" x14ac:dyDescent="0.25"/>
    <row r="36762" customFormat="1" x14ac:dyDescent="0.25"/>
    <row r="36763" customFormat="1" x14ac:dyDescent="0.25"/>
    <row r="36764" customFormat="1" x14ac:dyDescent="0.25"/>
    <row r="36765" customFormat="1" x14ac:dyDescent="0.25"/>
    <row r="36766" customFormat="1" x14ac:dyDescent="0.25"/>
    <row r="36767" customFormat="1" x14ac:dyDescent="0.25"/>
    <row r="36768" customFormat="1" x14ac:dyDescent="0.25"/>
    <row r="36769" customFormat="1" x14ac:dyDescent="0.25"/>
    <row r="36770" customFormat="1" x14ac:dyDescent="0.25"/>
    <row r="36771" customFormat="1" x14ac:dyDescent="0.25"/>
    <row r="36772" customFormat="1" x14ac:dyDescent="0.25"/>
    <row r="36773" customFormat="1" x14ac:dyDescent="0.25"/>
    <row r="36774" customFormat="1" x14ac:dyDescent="0.25"/>
    <row r="36775" customFormat="1" x14ac:dyDescent="0.25"/>
    <row r="36776" customFormat="1" x14ac:dyDescent="0.25"/>
    <row r="36777" customFormat="1" x14ac:dyDescent="0.25"/>
    <row r="36778" customFormat="1" x14ac:dyDescent="0.25"/>
    <row r="36779" customFormat="1" x14ac:dyDescent="0.25"/>
    <row r="36780" customFormat="1" x14ac:dyDescent="0.25"/>
    <row r="36781" customFormat="1" x14ac:dyDescent="0.25"/>
    <row r="36782" customFormat="1" x14ac:dyDescent="0.25"/>
    <row r="36783" customFormat="1" x14ac:dyDescent="0.25"/>
    <row r="36784" customFormat="1" x14ac:dyDescent="0.25"/>
    <row r="36785" customFormat="1" x14ac:dyDescent="0.25"/>
    <row r="36786" customFormat="1" x14ac:dyDescent="0.25"/>
    <row r="36787" customFormat="1" x14ac:dyDescent="0.25"/>
    <row r="36788" customFormat="1" x14ac:dyDescent="0.25"/>
    <row r="36789" customFormat="1" x14ac:dyDescent="0.25"/>
    <row r="36790" customFormat="1" x14ac:dyDescent="0.25"/>
    <row r="36791" customFormat="1" x14ac:dyDescent="0.25"/>
    <row r="36792" customFormat="1" x14ac:dyDescent="0.25"/>
    <row r="36793" customFormat="1" x14ac:dyDescent="0.25"/>
    <row r="36794" customFormat="1" x14ac:dyDescent="0.25"/>
    <row r="36795" customFormat="1" x14ac:dyDescent="0.25"/>
    <row r="36796" customFormat="1" x14ac:dyDescent="0.25"/>
    <row r="36797" customFormat="1" x14ac:dyDescent="0.25"/>
    <row r="36798" customFormat="1" x14ac:dyDescent="0.25"/>
    <row r="36799" customFormat="1" x14ac:dyDescent="0.25"/>
    <row r="36800" customFormat="1" x14ac:dyDescent="0.25"/>
    <row r="36801" customFormat="1" x14ac:dyDescent="0.25"/>
    <row r="36802" customFormat="1" x14ac:dyDescent="0.25"/>
    <row r="36803" customFormat="1" x14ac:dyDescent="0.25"/>
    <row r="36804" customFormat="1" x14ac:dyDescent="0.25"/>
    <row r="36805" customFormat="1" x14ac:dyDescent="0.25"/>
    <row r="36806" customFormat="1" x14ac:dyDescent="0.25"/>
    <row r="36807" customFormat="1" x14ac:dyDescent="0.25"/>
    <row r="36808" customFormat="1" x14ac:dyDescent="0.25"/>
    <row r="36809" customFormat="1" x14ac:dyDescent="0.25"/>
    <row r="36810" customFormat="1" x14ac:dyDescent="0.25"/>
    <row r="36811" customFormat="1" x14ac:dyDescent="0.25"/>
    <row r="36812" customFormat="1" x14ac:dyDescent="0.25"/>
    <row r="36813" customFormat="1" x14ac:dyDescent="0.25"/>
    <row r="36814" customFormat="1" x14ac:dyDescent="0.25"/>
    <row r="36815" customFormat="1" x14ac:dyDescent="0.25"/>
    <row r="36816" customFormat="1" x14ac:dyDescent="0.25"/>
    <row r="36817" customFormat="1" x14ac:dyDescent="0.25"/>
    <row r="36818" customFormat="1" x14ac:dyDescent="0.25"/>
    <row r="36819" customFormat="1" x14ac:dyDescent="0.25"/>
    <row r="36820" customFormat="1" x14ac:dyDescent="0.25"/>
    <row r="36821" customFormat="1" x14ac:dyDescent="0.25"/>
    <row r="36822" customFormat="1" x14ac:dyDescent="0.25"/>
    <row r="36823" customFormat="1" x14ac:dyDescent="0.25"/>
    <row r="36824" customFormat="1" x14ac:dyDescent="0.25"/>
    <row r="36825" customFormat="1" x14ac:dyDescent="0.25"/>
    <row r="36826" customFormat="1" x14ac:dyDescent="0.25"/>
    <row r="36827" customFormat="1" x14ac:dyDescent="0.25"/>
    <row r="36828" customFormat="1" x14ac:dyDescent="0.25"/>
    <row r="36829" customFormat="1" x14ac:dyDescent="0.25"/>
    <row r="36830" customFormat="1" x14ac:dyDescent="0.25"/>
    <row r="36831" customFormat="1" x14ac:dyDescent="0.25"/>
    <row r="36832" customFormat="1" x14ac:dyDescent="0.25"/>
    <row r="36833" customFormat="1" x14ac:dyDescent="0.25"/>
    <row r="36834" customFormat="1" x14ac:dyDescent="0.25"/>
    <row r="36835" customFormat="1" x14ac:dyDescent="0.25"/>
    <row r="36836" customFormat="1" x14ac:dyDescent="0.25"/>
    <row r="36837" customFormat="1" x14ac:dyDescent="0.25"/>
    <row r="36838" customFormat="1" x14ac:dyDescent="0.25"/>
    <row r="36839" customFormat="1" x14ac:dyDescent="0.25"/>
    <row r="36840" customFormat="1" x14ac:dyDescent="0.25"/>
    <row r="36841" customFormat="1" x14ac:dyDescent="0.25"/>
    <row r="36842" customFormat="1" x14ac:dyDescent="0.25"/>
    <row r="36843" customFormat="1" x14ac:dyDescent="0.25"/>
    <row r="36844" customFormat="1" x14ac:dyDescent="0.25"/>
    <row r="36845" customFormat="1" x14ac:dyDescent="0.25"/>
    <row r="36846" customFormat="1" x14ac:dyDescent="0.25"/>
    <row r="36847" customFormat="1" x14ac:dyDescent="0.25"/>
    <row r="36848" customFormat="1" x14ac:dyDescent="0.25"/>
    <row r="36849" customFormat="1" x14ac:dyDescent="0.25"/>
    <row r="36850" customFormat="1" x14ac:dyDescent="0.25"/>
    <row r="36851" customFormat="1" x14ac:dyDescent="0.25"/>
    <row r="36852" customFormat="1" x14ac:dyDescent="0.25"/>
    <row r="36853" customFormat="1" x14ac:dyDescent="0.25"/>
    <row r="36854" customFormat="1" x14ac:dyDescent="0.25"/>
    <row r="36855" customFormat="1" x14ac:dyDescent="0.25"/>
    <row r="36856" customFormat="1" x14ac:dyDescent="0.25"/>
    <row r="36857" customFormat="1" x14ac:dyDescent="0.25"/>
    <row r="36858" customFormat="1" x14ac:dyDescent="0.25"/>
    <row r="36859" customFormat="1" x14ac:dyDescent="0.25"/>
    <row r="36860" customFormat="1" x14ac:dyDescent="0.25"/>
    <row r="36861" customFormat="1" x14ac:dyDescent="0.25"/>
    <row r="36862" customFormat="1" x14ac:dyDescent="0.25"/>
    <row r="36863" customFormat="1" x14ac:dyDescent="0.25"/>
    <row r="36864" customFormat="1" x14ac:dyDescent="0.25"/>
    <row r="36865" customFormat="1" x14ac:dyDescent="0.25"/>
    <row r="36866" customFormat="1" x14ac:dyDescent="0.25"/>
    <row r="36867" customFormat="1" x14ac:dyDescent="0.25"/>
    <row r="36868" customFormat="1" x14ac:dyDescent="0.25"/>
    <row r="36869" customFormat="1" x14ac:dyDescent="0.25"/>
    <row r="36870" customFormat="1" x14ac:dyDescent="0.25"/>
    <row r="36871" customFormat="1" x14ac:dyDescent="0.25"/>
    <row r="36872" customFormat="1" x14ac:dyDescent="0.25"/>
    <row r="36873" customFormat="1" x14ac:dyDescent="0.25"/>
    <row r="36874" customFormat="1" x14ac:dyDescent="0.25"/>
    <row r="36875" customFormat="1" x14ac:dyDescent="0.25"/>
    <row r="36876" customFormat="1" x14ac:dyDescent="0.25"/>
    <row r="36877" customFormat="1" x14ac:dyDescent="0.25"/>
    <row r="36878" customFormat="1" x14ac:dyDescent="0.25"/>
    <row r="36879" customFormat="1" x14ac:dyDescent="0.25"/>
    <row r="36880" customFormat="1" x14ac:dyDescent="0.25"/>
    <row r="36881" customFormat="1" x14ac:dyDescent="0.25"/>
    <row r="36882" customFormat="1" x14ac:dyDescent="0.25"/>
    <row r="36883" customFormat="1" x14ac:dyDescent="0.25"/>
    <row r="36884" customFormat="1" x14ac:dyDescent="0.25"/>
    <row r="36885" customFormat="1" x14ac:dyDescent="0.25"/>
    <row r="36886" customFormat="1" x14ac:dyDescent="0.25"/>
    <row r="36887" customFormat="1" x14ac:dyDescent="0.25"/>
    <row r="36888" customFormat="1" x14ac:dyDescent="0.25"/>
    <row r="36889" customFormat="1" x14ac:dyDescent="0.25"/>
    <row r="36890" customFormat="1" x14ac:dyDescent="0.25"/>
    <row r="36891" customFormat="1" x14ac:dyDescent="0.25"/>
    <row r="36892" customFormat="1" x14ac:dyDescent="0.25"/>
    <row r="36893" customFormat="1" x14ac:dyDescent="0.25"/>
    <row r="36894" customFormat="1" x14ac:dyDescent="0.25"/>
    <row r="36895" customFormat="1" x14ac:dyDescent="0.25"/>
    <row r="36896" customFormat="1" x14ac:dyDescent="0.25"/>
    <row r="36897" customFormat="1" x14ac:dyDescent="0.25"/>
    <row r="36898" customFormat="1" x14ac:dyDescent="0.25"/>
    <row r="36899" customFormat="1" x14ac:dyDescent="0.25"/>
    <row r="36900" customFormat="1" x14ac:dyDescent="0.25"/>
    <row r="36901" customFormat="1" x14ac:dyDescent="0.25"/>
    <row r="36902" customFormat="1" x14ac:dyDescent="0.25"/>
    <row r="36903" customFormat="1" x14ac:dyDescent="0.25"/>
    <row r="36904" customFormat="1" x14ac:dyDescent="0.25"/>
    <row r="36905" customFormat="1" x14ac:dyDescent="0.25"/>
    <row r="36906" customFormat="1" x14ac:dyDescent="0.25"/>
    <row r="36907" customFormat="1" x14ac:dyDescent="0.25"/>
    <row r="36908" customFormat="1" x14ac:dyDescent="0.25"/>
    <row r="36909" customFormat="1" x14ac:dyDescent="0.25"/>
    <row r="36910" customFormat="1" x14ac:dyDescent="0.25"/>
    <row r="36911" customFormat="1" x14ac:dyDescent="0.25"/>
    <row r="36912" customFormat="1" x14ac:dyDescent="0.25"/>
    <row r="36913" customFormat="1" x14ac:dyDescent="0.25"/>
    <row r="36914" customFormat="1" x14ac:dyDescent="0.25"/>
    <row r="36915" customFormat="1" x14ac:dyDescent="0.25"/>
    <row r="36916" customFormat="1" x14ac:dyDescent="0.25"/>
    <row r="36917" customFormat="1" x14ac:dyDescent="0.25"/>
    <row r="36918" customFormat="1" x14ac:dyDescent="0.25"/>
    <row r="36919" customFormat="1" x14ac:dyDescent="0.25"/>
    <row r="36920" customFormat="1" x14ac:dyDescent="0.25"/>
    <row r="36921" customFormat="1" x14ac:dyDescent="0.25"/>
    <row r="36922" customFormat="1" x14ac:dyDescent="0.25"/>
    <row r="36923" customFormat="1" x14ac:dyDescent="0.25"/>
    <row r="36924" customFormat="1" x14ac:dyDescent="0.25"/>
    <row r="36925" customFormat="1" x14ac:dyDescent="0.25"/>
    <row r="36926" customFormat="1" x14ac:dyDescent="0.25"/>
    <row r="36927" customFormat="1" x14ac:dyDescent="0.25"/>
    <row r="36928" customFormat="1" x14ac:dyDescent="0.25"/>
    <row r="36929" customFormat="1" x14ac:dyDescent="0.25"/>
    <row r="36930" customFormat="1" x14ac:dyDescent="0.25"/>
    <row r="36931" customFormat="1" x14ac:dyDescent="0.25"/>
    <row r="36932" customFormat="1" x14ac:dyDescent="0.25"/>
    <row r="36933" customFormat="1" x14ac:dyDescent="0.25"/>
    <row r="36934" customFormat="1" x14ac:dyDescent="0.25"/>
    <row r="36935" customFormat="1" x14ac:dyDescent="0.25"/>
    <row r="36936" customFormat="1" x14ac:dyDescent="0.25"/>
    <row r="36937" customFormat="1" x14ac:dyDescent="0.25"/>
    <row r="36938" customFormat="1" x14ac:dyDescent="0.25"/>
    <row r="36939" customFormat="1" x14ac:dyDescent="0.25"/>
    <row r="36940" customFormat="1" x14ac:dyDescent="0.25"/>
    <row r="36941" customFormat="1" x14ac:dyDescent="0.25"/>
    <row r="36942" customFormat="1" x14ac:dyDescent="0.25"/>
    <row r="36943" customFormat="1" x14ac:dyDescent="0.25"/>
    <row r="36944" customFormat="1" x14ac:dyDescent="0.25"/>
    <row r="36945" customFormat="1" x14ac:dyDescent="0.25"/>
    <row r="36946" customFormat="1" x14ac:dyDescent="0.25"/>
    <row r="36947" customFormat="1" x14ac:dyDescent="0.25"/>
    <row r="36948" customFormat="1" x14ac:dyDescent="0.25"/>
    <row r="36949" customFormat="1" x14ac:dyDescent="0.25"/>
    <row r="36950" customFormat="1" x14ac:dyDescent="0.25"/>
    <row r="36951" customFormat="1" x14ac:dyDescent="0.25"/>
    <row r="36952" customFormat="1" x14ac:dyDescent="0.25"/>
    <row r="36953" customFormat="1" x14ac:dyDescent="0.25"/>
    <row r="36954" customFormat="1" x14ac:dyDescent="0.25"/>
    <row r="36955" customFormat="1" x14ac:dyDescent="0.25"/>
    <row r="36956" customFormat="1" x14ac:dyDescent="0.25"/>
    <row r="36957" customFormat="1" x14ac:dyDescent="0.25"/>
    <row r="36958" customFormat="1" x14ac:dyDescent="0.25"/>
    <row r="36959" customFormat="1" x14ac:dyDescent="0.25"/>
    <row r="36960" customFormat="1" x14ac:dyDescent="0.25"/>
    <row r="36961" customFormat="1" x14ac:dyDescent="0.25"/>
    <row r="36962" customFormat="1" x14ac:dyDescent="0.25"/>
    <row r="36963" customFormat="1" x14ac:dyDescent="0.25"/>
    <row r="36964" customFormat="1" x14ac:dyDescent="0.25"/>
    <row r="36965" customFormat="1" x14ac:dyDescent="0.25"/>
    <row r="36966" customFormat="1" x14ac:dyDescent="0.25"/>
    <row r="36967" customFormat="1" x14ac:dyDescent="0.25"/>
    <row r="36968" customFormat="1" x14ac:dyDescent="0.25"/>
    <row r="36969" customFormat="1" x14ac:dyDescent="0.25"/>
    <row r="36970" customFormat="1" x14ac:dyDescent="0.25"/>
    <row r="36971" customFormat="1" x14ac:dyDescent="0.25"/>
    <row r="36972" customFormat="1" x14ac:dyDescent="0.25"/>
    <row r="36973" customFormat="1" x14ac:dyDescent="0.25"/>
    <row r="36974" customFormat="1" x14ac:dyDescent="0.25"/>
    <row r="36975" customFormat="1" x14ac:dyDescent="0.25"/>
    <row r="36976" customFormat="1" x14ac:dyDescent="0.25"/>
    <row r="36977" customFormat="1" x14ac:dyDescent="0.25"/>
    <row r="36978" customFormat="1" x14ac:dyDescent="0.25"/>
    <row r="36979" customFormat="1" x14ac:dyDescent="0.25"/>
    <row r="36980" customFormat="1" x14ac:dyDescent="0.25"/>
    <row r="36981" customFormat="1" x14ac:dyDescent="0.25"/>
    <row r="36982" customFormat="1" x14ac:dyDescent="0.25"/>
    <row r="36983" customFormat="1" x14ac:dyDescent="0.25"/>
    <row r="36984" customFormat="1" x14ac:dyDescent="0.25"/>
    <row r="36985" customFormat="1" x14ac:dyDescent="0.25"/>
    <row r="36986" customFormat="1" x14ac:dyDescent="0.25"/>
    <row r="36987" customFormat="1" x14ac:dyDescent="0.25"/>
    <row r="36988" customFormat="1" x14ac:dyDescent="0.25"/>
    <row r="36989" customFormat="1" x14ac:dyDescent="0.25"/>
    <row r="36990" customFormat="1" x14ac:dyDescent="0.25"/>
    <row r="36991" customFormat="1" x14ac:dyDescent="0.25"/>
    <row r="36992" customFormat="1" x14ac:dyDescent="0.25"/>
    <row r="36993" customFormat="1" x14ac:dyDescent="0.25"/>
    <row r="36994" customFormat="1" x14ac:dyDescent="0.25"/>
    <row r="36995" customFormat="1" x14ac:dyDescent="0.25"/>
    <row r="36996" customFormat="1" x14ac:dyDescent="0.25"/>
    <row r="36997" customFormat="1" x14ac:dyDescent="0.25"/>
    <row r="36998" customFormat="1" x14ac:dyDescent="0.25"/>
    <row r="36999" customFormat="1" x14ac:dyDescent="0.25"/>
    <row r="37000" customFormat="1" x14ac:dyDescent="0.25"/>
    <row r="37001" customFormat="1" x14ac:dyDescent="0.25"/>
    <row r="37002" customFormat="1" x14ac:dyDescent="0.25"/>
    <row r="37003" customFormat="1" x14ac:dyDescent="0.25"/>
    <row r="37004" customFormat="1" x14ac:dyDescent="0.25"/>
    <row r="37005" customFormat="1" x14ac:dyDescent="0.25"/>
    <row r="37006" customFormat="1" x14ac:dyDescent="0.25"/>
    <row r="37007" customFormat="1" x14ac:dyDescent="0.25"/>
    <row r="37008" customFormat="1" x14ac:dyDescent="0.25"/>
    <row r="37009" customFormat="1" x14ac:dyDescent="0.25"/>
    <row r="37010" customFormat="1" x14ac:dyDescent="0.25"/>
    <row r="37011" customFormat="1" x14ac:dyDescent="0.25"/>
    <row r="37012" customFormat="1" x14ac:dyDescent="0.25"/>
    <row r="37013" customFormat="1" x14ac:dyDescent="0.25"/>
    <row r="37014" customFormat="1" x14ac:dyDescent="0.25"/>
    <row r="37015" customFormat="1" x14ac:dyDescent="0.25"/>
    <row r="37016" customFormat="1" x14ac:dyDescent="0.25"/>
    <row r="37017" customFormat="1" x14ac:dyDescent="0.25"/>
    <row r="37018" customFormat="1" x14ac:dyDescent="0.25"/>
    <row r="37019" customFormat="1" x14ac:dyDescent="0.25"/>
    <row r="37020" customFormat="1" x14ac:dyDescent="0.25"/>
    <row r="37021" customFormat="1" x14ac:dyDescent="0.25"/>
    <row r="37022" customFormat="1" x14ac:dyDescent="0.25"/>
    <row r="37023" customFormat="1" x14ac:dyDescent="0.25"/>
    <row r="37024" customFormat="1" x14ac:dyDescent="0.25"/>
    <row r="37025" customFormat="1" x14ac:dyDescent="0.25"/>
    <row r="37026" customFormat="1" x14ac:dyDescent="0.25"/>
    <row r="37027" customFormat="1" x14ac:dyDescent="0.25"/>
    <row r="37028" customFormat="1" x14ac:dyDescent="0.25"/>
    <row r="37029" customFormat="1" x14ac:dyDescent="0.25"/>
    <row r="37030" customFormat="1" x14ac:dyDescent="0.25"/>
    <row r="37031" customFormat="1" x14ac:dyDescent="0.25"/>
    <row r="37032" customFormat="1" x14ac:dyDescent="0.25"/>
    <row r="37033" customFormat="1" x14ac:dyDescent="0.25"/>
    <row r="37034" customFormat="1" x14ac:dyDescent="0.25"/>
    <row r="37035" customFormat="1" x14ac:dyDescent="0.25"/>
    <row r="37036" customFormat="1" x14ac:dyDescent="0.25"/>
    <row r="37037" customFormat="1" x14ac:dyDescent="0.25"/>
    <row r="37038" customFormat="1" x14ac:dyDescent="0.25"/>
    <row r="37039" customFormat="1" x14ac:dyDescent="0.25"/>
    <row r="37040" customFormat="1" x14ac:dyDescent="0.25"/>
    <row r="37041" customFormat="1" x14ac:dyDescent="0.25"/>
    <row r="37042" customFormat="1" x14ac:dyDescent="0.25"/>
    <row r="37043" customFormat="1" x14ac:dyDescent="0.25"/>
    <row r="37044" customFormat="1" x14ac:dyDescent="0.25"/>
    <row r="37045" customFormat="1" x14ac:dyDescent="0.25"/>
    <row r="37046" customFormat="1" x14ac:dyDescent="0.25"/>
    <row r="37047" customFormat="1" x14ac:dyDescent="0.25"/>
    <row r="37048" customFormat="1" x14ac:dyDescent="0.25"/>
    <row r="37049" customFormat="1" x14ac:dyDescent="0.25"/>
    <row r="37050" customFormat="1" x14ac:dyDescent="0.25"/>
    <row r="37051" customFormat="1" x14ac:dyDescent="0.25"/>
    <row r="37052" customFormat="1" x14ac:dyDescent="0.25"/>
    <row r="37053" customFormat="1" x14ac:dyDescent="0.25"/>
    <row r="37054" customFormat="1" x14ac:dyDescent="0.25"/>
    <row r="37055" customFormat="1" x14ac:dyDescent="0.25"/>
    <row r="37056" customFormat="1" x14ac:dyDescent="0.25"/>
    <row r="37057" customFormat="1" x14ac:dyDescent="0.25"/>
    <row r="37058" customFormat="1" x14ac:dyDescent="0.25"/>
    <row r="37059" customFormat="1" x14ac:dyDescent="0.25"/>
    <row r="37060" customFormat="1" x14ac:dyDescent="0.25"/>
    <row r="37061" customFormat="1" x14ac:dyDescent="0.25"/>
    <row r="37062" customFormat="1" x14ac:dyDescent="0.25"/>
    <row r="37063" customFormat="1" x14ac:dyDescent="0.25"/>
    <row r="37064" customFormat="1" x14ac:dyDescent="0.25"/>
    <row r="37065" customFormat="1" x14ac:dyDescent="0.25"/>
    <row r="37066" customFormat="1" x14ac:dyDescent="0.25"/>
    <row r="37067" customFormat="1" x14ac:dyDescent="0.25"/>
    <row r="37068" customFormat="1" x14ac:dyDescent="0.25"/>
    <row r="37069" customFormat="1" x14ac:dyDescent="0.25"/>
    <row r="37070" customFormat="1" x14ac:dyDescent="0.25"/>
    <row r="37071" customFormat="1" x14ac:dyDescent="0.25"/>
    <row r="37072" customFormat="1" x14ac:dyDescent="0.25"/>
    <row r="37073" customFormat="1" x14ac:dyDescent="0.25"/>
    <row r="37074" customFormat="1" x14ac:dyDescent="0.25"/>
    <row r="37075" customFormat="1" x14ac:dyDescent="0.25"/>
    <row r="37076" customFormat="1" x14ac:dyDescent="0.25"/>
    <row r="37077" customFormat="1" x14ac:dyDescent="0.25"/>
    <row r="37078" customFormat="1" x14ac:dyDescent="0.25"/>
    <row r="37079" customFormat="1" x14ac:dyDescent="0.25"/>
    <row r="37080" customFormat="1" x14ac:dyDescent="0.25"/>
    <row r="37081" customFormat="1" x14ac:dyDescent="0.25"/>
    <row r="37082" customFormat="1" x14ac:dyDescent="0.25"/>
    <row r="37083" customFormat="1" x14ac:dyDescent="0.25"/>
    <row r="37084" customFormat="1" x14ac:dyDescent="0.25"/>
    <row r="37085" customFormat="1" x14ac:dyDescent="0.25"/>
    <row r="37086" customFormat="1" x14ac:dyDescent="0.25"/>
    <row r="37087" customFormat="1" x14ac:dyDescent="0.25"/>
    <row r="37088" customFormat="1" x14ac:dyDescent="0.25"/>
    <row r="37089" customFormat="1" x14ac:dyDescent="0.25"/>
    <row r="37090" customFormat="1" x14ac:dyDescent="0.25"/>
    <row r="37091" customFormat="1" x14ac:dyDescent="0.25"/>
    <row r="37092" customFormat="1" x14ac:dyDescent="0.25"/>
    <row r="37093" customFormat="1" x14ac:dyDescent="0.25"/>
    <row r="37094" customFormat="1" x14ac:dyDescent="0.25"/>
    <row r="37095" customFormat="1" x14ac:dyDescent="0.25"/>
    <row r="37096" customFormat="1" x14ac:dyDescent="0.25"/>
    <row r="37097" customFormat="1" x14ac:dyDescent="0.25"/>
    <row r="37098" customFormat="1" x14ac:dyDescent="0.25"/>
    <row r="37099" customFormat="1" x14ac:dyDescent="0.25"/>
    <row r="37100" customFormat="1" x14ac:dyDescent="0.25"/>
    <row r="37101" customFormat="1" x14ac:dyDescent="0.25"/>
    <row r="37102" customFormat="1" x14ac:dyDescent="0.25"/>
    <row r="37103" customFormat="1" x14ac:dyDescent="0.25"/>
    <row r="37104" customFormat="1" x14ac:dyDescent="0.25"/>
    <row r="37105" customFormat="1" x14ac:dyDescent="0.25"/>
    <row r="37106" customFormat="1" x14ac:dyDescent="0.25"/>
    <row r="37107" customFormat="1" x14ac:dyDescent="0.25"/>
    <row r="37108" customFormat="1" x14ac:dyDescent="0.25"/>
    <row r="37109" customFormat="1" x14ac:dyDescent="0.25"/>
    <row r="37110" customFormat="1" x14ac:dyDescent="0.25"/>
    <row r="37111" customFormat="1" x14ac:dyDescent="0.25"/>
    <row r="37112" customFormat="1" x14ac:dyDescent="0.25"/>
    <row r="37113" customFormat="1" x14ac:dyDescent="0.25"/>
    <row r="37114" customFormat="1" x14ac:dyDescent="0.25"/>
    <row r="37115" customFormat="1" x14ac:dyDescent="0.25"/>
    <row r="37116" customFormat="1" x14ac:dyDescent="0.25"/>
    <row r="37117" customFormat="1" x14ac:dyDescent="0.25"/>
    <row r="37118" customFormat="1" x14ac:dyDescent="0.25"/>
    <row r="37119" customFormat="1" x14ac:dyDescent="0.25"/>
    <row r="37120" customFormat="1" x14ac:dyDescent="0.25"/>
    <row r="37121" customFormat="1" x14ac:dyDescent="0.25"/>
    <row r="37122" customFormat="1" x14ac:dyDescent="0.25"/>
    <row r="37123" customFormat="1" x14ac:dyDescent="0.25"/>
    <row r="37124" customFormat="1" x14ac:dyDescent="0.25"/>
    <row r="37125" customFormat="1" x14ac:dyDescent="0.25"/>
    <row r="37126" customFormat="1" x14ac:dyDescent="0.25"/>
    <row r="37127" customFormat="1" x14ac:dyDescent="0.25"/>
    <row r="37128" customFormat="1" x14ac:dyDescent="0.25"/>
    <row r="37129" customFormat="1" x14ac:dyDescent="0.25"/>
    <row r="37130" customFormat="1" x14ac:dyDescent="0.25"/>
    <row r="37131" customFormat="1" x14ac:dyDescent="0.25"/>
    <row r="37132" customFormat="1" x14ac:dyDescent="0.25"/>
    <row r="37133" customFormat="1" x14ac:dyDescent="0.25"/>
    <row r="37134" customFormat="1" x14ac:dyDescent="0.25"/>
    <row r="37135" customFormat="1" x14ac:dyDescent="0.25"/>
    <row r="37136" customFormat="1" x14ac:dyDescent="0.25"/>
    <row r="37137" customFormat="1" x14ac:dyDescent="0.25"/>
    <row r="37138" customFormat="1" x14ac:dyDescent="0.25"/>
    <row r="37139" customFormat="1" x14ac:dyDescent="0.25"/>
    <row r="37140" customFormat="1" x14ac:dyDescent="0.25"/>
    <row r="37141" customFormat="1" x14ac:dyDescent="0.25"/>
    <row r="37142" customFormat="1" x14ac:dyDescent="0.25"/>
    <row r="37143" customFormat="1" x14ac:dyDescent="0.25"/>
    <row r="37144" customFormat="1" x14ac:dyDescent="0.25"/>
    <row r="37145" customFormat="1" x14ac:dyDescent="0.25"/>
    <row r="37146" customFormat="1" x14ac:dyDescent="0.25"/>
    <row r="37147" customFormat="1" x14ac:dyDescent="0.25"/>
    <row r="37148" customFormat="1" x14ac:dyDescent="0.25"/>
    <row r="37149" customFormat="1" x14ac:dyDescent="0.25"/>
    <row r="37150" customFormat="1" x14ac:dyDescent="0.25"/>
    <row r="37151" customFormat="1" x14ac:dyDescent="0.25"/>
    <row r="37152" customFormat="1" x14ac:dyDescent="0.25"/>
    <row r="37153" customFormat="1" x14ac:dyDescent="0.25"/>
    <row r="37154" customFormat="1" x14ac:dyDescent="0.25"/>
    <row r="37155" customFormat="1" x14ac:dyDescent="0.25"/>
    <row r="37156" customFormat="1" x14ac:dyDescent="0.25"/>
    <row r="37157" customFormat="1" x14ac:dyDescent="0.25"/>
    <row r="37158" customFormat="1" x14ac:dyDescent="0.25"/>
    <row r="37159" customFormat="1" x14ac:dyDescent="0.25"/>
    <row r="37160" customFormat="1" x14ac:dyDescent="0.25"/>
    <row r="37161" customFormat="1" x14ac:dyDescent="0.25"/>
    <row r="37162" customFormat="1" x14ac:dyDescent="0.25"/>
    <row r="37163" customFormat="1" x14ac:dyDescent="0.25"/>
    <row r="37164" customFormat="1" x14ac:dyDescent="0.25"/>
    <row r="37165" customFormat="1" x14ac:dyDescent="0.25"/>
    <row r="37166" customFormat="1" x14ac:dyDescent="0.25"/>
    <row r="37167" customFormat="1" x14ac:dyDescent="0.25"/>
    <row r="37168" customFormat="1" x14ac:dyDescent="0.25"/>
    <row r="37169" customFormat="1" x14ac:dyDescent="0.25"/>
    <row r="37170" customFormat="1" x14ac:dyDescent="0.25"/>
    <row r="37171" customFormat="1" x14ac:dyDescent="0.25"/>
    <row r="37172" customFormat="1" x14ac:dyDescent="0.25"/>
    <row r="37173" customFormat="1" x14ac:dyDescent="0.25"/>
    <row r="37174" customFormat="1" x14ac:dyDescent="0.25"/>
    <row r="37175" customFormat="1" x14ac:dyDescent="0.25"/>
    <row r="37176" customFormat="1" x14ac:dyDescent="0.25"/>
    <row r="37177" customFormat="1" x14ac:dyDescent="0.25"/>
    <row r="37178" customFormat="1" x14ac:dyDescent="0.25"/>
    <row r="37179" customFormat="1" x14ac:dyDescent="0.25"/>
    <row r="37180" customFormat="1" x14ac:dyDescent="0.25"/>
    <row r="37181" customFormat="1" x14ac:dyDescent="0.25"/>
    <row r="37182" customFormat="1" x14ac:dyDescent="0.25"/>
    <row r="37183" customFormat="1" x14ac:dyDescent="0.25"/>
    <row r="37184" customFormat="1" x14ac:dyDescent="0.25"/>
    <row r="37185" customFormat="1" x14ac:dyDescent="0.25"/>
    <row r="37186" customFormat="1" x14ac:dyDescent="0.25"/>
    <row r="37187" customFormat="1" x14ac:dyDescent="0.25"/>
    <row r="37188" customFormat="1" x14ac:dyDescent="0.25"/>
    <row r="37189" customFormat="1" x14ac:dyDescent="0.25"/>
    <row r="37190" customFormat="1" x14ac:dyDescent="0.25"/>
    <row r="37191" customFormat="1" x14ac:dyDescent="0.25"/>
    <row r="37192" customFormat="1" x14ac:dyDescent="0.25"/>
    <row r="37193" customFormat="1" x14ac:dyDescent="0.25"/>
    <row r="37194" customFormat="1" x14ac:dyDescent="0.25"/>
    <row r="37195" customFormat="1" x14ac:dyDescent="0.25"/>
    <row r="37196" customFormat="1" x14ac:dyDescent="0.25"/>
    <row r="37197" customFormat="1" x14ac:dyDescent="0.25"/>
    <row r="37198" customFormat="1" x14ac:dyDescent="0.25"/>
    <row r="37199" customFormat="1" x14ac:dyDescent="0.25"/>
    <row r="37200" customFormat="1" x14ac:dyDescent="0.25"/>
    <row r="37201" customFormat="1" x14ac:dyDescent="0.25"/>
    <row r="37202" customFormat="1" x14ac:dyDescent="0.25"/>
    <row r="37203" customFormat="1" x14ac:dyDescent="0.25"/>
    <row r="37204" customFormat="1" x14ac:dyDescent="0.25"/>
    <row r="37205" customFormat="1" x14ac:dyDescent="0.25"/>
    <row r="37206" customFormat="1" x14ac:dyDescent="0.25"/>
    <row r="37207" customFormat="1" x14ac:dyDescent="0.25"/>
    <row r="37208" customFormat="1" x14ac:dyDescent="0.25"/>
    <row r="37209" customFormat="1" x14ac:dyDescent="0.25"/>
    <row r="37210" customFormat="1" x14ac:dyDescent="0.25"/>
    <row r="37211" customFormat="1" x14ac:dyDescent="0.25"/>
    <row r="37212" customFormat="1" x14ac:dyDescent="0.25"/>
    <row r="37213" customFormat="1" x14ac:dyDescent="0.25"/>
    <row r="37214" customFormat="1" x14ac:dyDescent="0.25"/>
    <row r="37215" customFormat="1" x14ac:dyDescent="0.25"/>
    <row r="37216" customFormat="1" x14ac:dyDescent="0.25"/>
    <row r="37217" customFormat="1" x14ac:dyDescent="0.25"/>
    <row r="37218" customFormat="1" x14ac:dyDescent="0.25"/>
    <row r="37219" customFormat="1" x14ac:dyDescent="0.25"/>
    <row r="37220" customFormat="1" x14ac:dyDescent="0.25"/>
    <row r="37221" customFormat="1" x14ac:dyDescent="0.25"/>
    <row r="37222" customFormat="1" x14ac:dyDescent="0.25"/>
    <row r="37223" customFormat="1" x14ac:dyDescent="0.25"/>
    <row r="37224" customFormat="1" x14ac:dyDescent="0.25"/>
    <row r="37225" customFormat="1" x14ac:dyDescent="0.25"/>
    <row r="37226" customFormat="1" x14ac:dyDescent="0.25"/>
    <row r="37227" customFormat="1" x14ac:dyDescent="0.25"/>
    <row r="37228" customFormat="1" x14ac:dyDescent="0.25"/>
    <row r="37229" customFormat="1" x14ac:dyDescent="0.25"/>
    <row r="37230" customFormat="1" x14ac:dyDescent="0.25"/>
    <row r="37231" customFormat="1" x14ac:dyDescent="0.25"/>
    <row r="37232" customFormat="1" x14ac:dyDescent="0.25"/>
    <row r="37233" customFormat="1" x14ac:dyDescent="0.25"/>
    <row r="37234" customFormat="1" x14ac:dyDescent="0.25"/>
    <row r="37235" customFormat="1" x14ac:dyDescent="0.25"/>
    <row r="37236" customFormat="1" x14ac:dyDescent="0.25"/>
    <row r="37237" customFormat="1" x14ac:dyDescent="0.25"/>
    <row r="37238" customFormat="1" x14ac:dyDescent="0.25"/>
    <row r="37239" customFormat="1" x14ac:dyDescent="0.25"/>
    <row r="37240" customFormat="1" x14ac:dyDescent="0.25"/>
    <row r="37241" customFormat="1" x14ac:dyDescent="0.25"/>
    <row r="37242" customFormat="1" x14ac:dyDescent="0.25"/>
    <row r="37243" customFormat="1" x14ac:dyDescent="0.25"/>
    <row r="37244" customFormat="1" x14ac:dyDescent="0.25"/>
    <row r="37245" customFormat="1" x14ac:dyDescent="0.25"/>
    <row r="37246" customFormat="1" x14ac:dyDescent="0.25"/>
    <row r="37247" customFormat="1" x14ac:dyDescent="0.25"/>
    <row r="37248" customFormat="1" x14ac:dyDescent="0.25"/>
    <row r="37249" customFormat="1" x14ac:dyDescent="0.25"/>
    <row r="37250" customFormat="1" x14ac:dyDescent="0.25"/>
    <row r="37251" customFormat="1" x14ac:dyDescent="0.25"/>
    <row r="37252" customFormat="1" x14ac:dyDescent="0.25"/>
    <row r="37253" customFormat="1" x14ac:dyDescent="0.25"/>
    <row r="37254" customFormat="1" x14ac:dyDescent="0.25"/>
    <row r="37255" customFormat="1" x14ac:dyDescent="0.25"/>
    <row r="37256" customFormat="1" x14ac:dyDescent="0.25"/>
    <row r="37257" customFormat="1" x14ac:dyDescent="0.25"/>
    <row r="37258" customFormat="1" x14ac:dyDescent="0.25"/>
    <row r="37259" customFormat="1" x14ac:dyDescent="0.25"/>
    <row r="37260" customFormat="1" x14ac:dyDescent="0.25"/>
    <row r="37261" customFormat="1" x14ac:dyDescent="0.25"/>
    <row r="37262" customFormat="1" x14ac:dyDescent="0.25"/>
    <row r="37263" customFormat="1" x14ac:dyDescent="0.25"/>
    <row r="37264" customFormat="1" x14ac:dyDescent="0.25"/>
    <row r="37265" customFormat="1" x14ac:dyDescent="0.25"/>
    <row r="37266" customFormat="1" x14ac:dyDescent="0.25"/>
    <row r="37267" customFormat="1" x14ac:dyDescent="0.25"/>
    <row r="37268" customFormat="1" x14ac:dyDescent="0.25"/>
    <row r="37269" customFormat="1" x14ac:dyDescent="0.25"/>
    <row r="37270" customFormat="1" x14ac:dyDescent="0.25"/>
    <row r="37271" customFormat="1" x14ac:dyDescent="0.25"/>
    <row r="37272" customFormat="1" x14ac:dyDescent="0.25"/>
    <row r="37273" customFormat="1" x14ac:dyDescent="0.25"/>
    <row r="37274" customFormat="1" x14ac:dyDescent="0.25"/>
    <row r="37275" customFormat="1" x14ac:dyDescent="0.25"/>
    <row r="37276" customFormat="1" x14ac:dyDescent="0.25"/>
    <row r="37277" customFormat="1" x14ac:dyDescent="0.25"/>
    <row r="37278" customFormat="1" x14ac:dyDescent="0.25"/>
    <row r="37279" customFormat="1" x14ac:dyDescent="0.25"/>
    <row r="37280" customFormat="1" x14ac:dyDescent="0.25"/>
    <row r="37281" customFormat="1" x14ac:dyDescent="0.25"/>
    <row r="37282" customFormat="1" x14ac:dyDescent="0.25"/>
    <row r="37283" customFormat="1" x14ac:dyDescent="0.25"/>
    <row r="37284" customFormat="1" x14ac:dyDescent="0.25"/>
    <row r="37285" customFormat="1" x14ac:dyDescent="0.25"/>
    <row r="37286" customFormat="1" x14ac:dyDescent="0.25"/>
    <row r="37287" customFormat="1" x14ac:dyDescent="0.25"/>
    <row r="37288" customFormat="1" x14ac:dyDescent="0.25"/>
    <row r="37289" customFormat="1" x14ac:dyDescent="0.25"/>
    <row r="37290" customFormat="1" x14ac:dyDescent="0.25"/>
    <row r="37291" customFormat="1" x14ac:dyDescent="0.25"/>
    <row r="37292" customFormat="1" x14ac:dyDescent="0.25"/>
    <row r="37293" customFormat="1" x14ac:dyDescent="0.25"/>
    <row r="37294" customFormat="1" x14ac:dyDescent="0.25"/>
    <row r="37295" customFormat="1" x14ac:dyDescent="0.25"/>
    <row r="37296" customFormat="1" x14ac:dyDescent="0.25"/>
    <row r="37297" customFormat="1" x14ac:dyDescent="0.25"/>
    <row r="37298" customFormat="1" x14ac:dyDescent="0.25"/>
    <row r="37299" customFormat="1" x14ac:dyDescent="0.25"/>
    <row r="37300" customFormat="1" x14ac:dyDescent="0.25"/>
    <row r="37301" customFormat="1" x14ac:dyDescent="0.25"/>
    <row r="37302" customFormat="1" x14ac:dyDescent="0.25"/>
    <row r="37303" customFormat="1" x14ac:dyDescent="0.25"/>
    <row r="37304" customFormat="1" x14ac:dyDescent="0.25"/>
    <row r="37305" customFormat="1" x14ac:dyDescent="0.25"/>
    <row r="37306" customFormat="1" x14ac:dyDescent="0.25"/>
    <row r="37307" customFormat="1" x14ac:dyDescent="0.25"/>
    <row r="37308" customFormat="1" x14ac:dyDescent="0.25"/>
    <row r="37309" customFormat="1" x14ac:dyDescent="0.25"/>
    <row r="37310" customFormat="1" x14ac:dyDescent="0.25"/>
    <row r="37311" customFormat="1" x14ac:dyDescent="0.25"/>
    <row r="37312" customFormat="1" x14ac:dyDescent="0.25"/>
    <row r="37313" customFormat="1" x14ac:dyDescent="0.25"/>
    <row r="37314" customFormat="1" x14ac:dyDescent="0.25"/>
    <row r="37315" customFormat="1" x14ac:dyDescent="0.25"/>
    <row r="37316" customFormat="1" x14ac:dyDescent="0.25"/>
    <row r="37317" customFormat="1" x14ac:dyDescent="0.25"/>
    <row r="37318" customFormat="1" x14ac:dyDescent="0.25"/>
    <row r="37319" customFormat="1" x14ac:dyDescent="0.25"/>
    <row r="37320" customFormat="1" x14ac:dyDescent="0.25"/>
    <row r="37321" customFormat="1" x14ac:dyDescent="0.25"/>
    <row r="37322" customFormat="1" x14ac:dyDescent="0.25"/>
    <row r="37323" customFormat="1" x14ac:dyDescent="0.25"/>
    <row r="37324" customFormat="1" x14ac:dyDescent="0.25"/>
    <row r="37325" customFormat="1" x14ac:dyDescent="0.25"/>
    <row r="37326" customFormat="1" x14ac:dyDescent="0.25"/>
    <row r="37327" customFormat="1" x14ac:dyDescent="0.25"/>
    <row r="37328" customFormat="1" x14ac:dyDescent="0.25"/>
    <row r="37329" customFormat="1" x14ac:dyDescent="0.25"/>
    <row r="37330" customFormat="1" x14ac:dyDescent="0.25"/>
    <row r="37331" customFormat="1" x14ac:dyDescent="0.25"/>
    <row r="37332" customFormat="1" x14ac:dyDescent="0.25"/>
    <row r="37333" customFormat="1" x14ac:dyDescent="0.25"/>
    <row r="37334" customFormat="1" x14ac:dyDescent="0.25"/>
    <row r="37335" customFormat="1" x14ac:dyDescent="0.25"/>
    <row r="37336" customFormat="1" x14ac:dyDescent="0.25"/>
    <row r="37337" customFormat="1" x14ac:dyDescent="0.25"/>
    <row r="37338" customFormat="1" x14ac:dyDescent="0.25"/>
    <row r="37339" customFormat="1" x14ac:dyDescent="0.25"/>
    <row r="37340" customFormat="1" x14ac:dyDescent="0.25"/>
    <row r="37341" customFormat="1" x14ac:dyDescent="0.25"/>
    <row r="37342" customFormat="1" x14ac:dyDescent="0.25"/>
    <row r="37343" customFormat="1" x14ac:dyDescent="0.25"/>
    <row r="37344" customFormat="1" x14ac:dyDescent="0.25"/>
    <row r="37345" customFormat="1" x14ac:dyDescent="0.25"/>
    <row r="37346" customFormat="1" x14ac:dyDescent="0.25"/>
    <row r="37347" customFormat="1" x14ac:dyDescent="0.25"/>
    <row r="37348" customFormat="1" x14ac:dyDescent="0.25"/>
    <row r="37349" customFormat="1" x14ac:dyDescent="0.25"/>
    <row r="37350" customFormat="1" x14ac:dyDescent="0.25"/>
    <row r="37351" customFormat="1" x14ac:dyDescent="0.25"/>
    <row r="37352" customFormat="1" x14ac:dyDescent="0.25"/>
    <row r="37353" customFormat="1" x14ac:dyDescent="0.25"/>
    <row r="37354" customFormat="1" x14ac:dyDescent="0.25"/>
    <row r="37355" customFormat="1" x14ac:dyDescent="0.25"/>
    <row r="37356" customFormat="1" x14ac:dyDescent="0.25"/>
    <row r="37357" customFormat="1" x14ac:dyDescent="0.25"/>
    <row r="37358" customFormat="1" x14ac:dyDescent="0.25"/>
    <row r="37359" customFormat="1" x14ac:dyDescent="0.25"/>
    <row r="37360" customFormat="1" x14ac:dyDescent="0.25"/>
    <row r="37361" customFormat="1" x14ac:dyDescent="0.25"/>
    <row r="37362" customFormat="1" x14ac:dyDescent="0.25"/>
    <row r="37363" customFormat="1" x14ac:dyDescent="0.25"/>
    <row r="37364" customFormat="1" x14ac:dyDescent="0.25"/>
    <row r="37365" customFormat="1" x14ac:dyDescent="0.25"/>
    <row r="37366" customFormat="1" x14ac:dyDescent="0.25"/>
    <row r="37367" customFormat="1" x14ac:dyDescent="0.25"/>
    <row r="37368" customFormat="1" x14ac:dyDescent="0.25"/>
    <row r="37369" customFormat="1" x14ac:dyDescent="0.25"/>
    <row r="37370" customFormat="1" x14ac:dyDescent="0.25"/>
    <row r="37371" customFormat="1" x14ac:dyDescent="0.25"/>
    <row r="37372" customFormat="1" x14ac:dyDescent="0.25"/>
    <row r="37373" customFormat="1" x14ac:dyDescent="0.25"/>
    <row r="37374" customFormat="1" x14ac:dyDescent="0.25"/>
    <row r="37375" customFormat="1" x14ac:dyDescent="0.25"/>
    <row r="37376" customFormat="1" x14ac:dyDescent="0.25"/>
    <row r="37377" customFormat="1" x14ac:dyDescent="0.25"/>
    <row r="37378" customFormat="1" x14ac:dyDescent="0.25"/>
    <row r="37379" customFormat="1" x14ac:dyDescent="0.25"/>
    <row r="37380" customFormat="1" x14ac:dyDescent="0.25"/>
    <row r="37381" customFormat="1" x14ac:dyDescent="0.25"/>
    <row r="37382" customFormat="1" x14ac:dyDescent="0.25"/>
    <row r="37383" customFormat="1" x14ac:dyDescent="0.25"/>
    <row r="37384" customFormat="1" x14ac:dyDescent="0.25"/>
    <row r="37385" customFormat="1" x14ac:dyDescent="0.25"/>
    <row r="37386" customFormat="1" x14ac:dyDescent="0.25"/>
    <row r="37387" customFormat="1" x14ac:dyDescent="0.25"/>
    <row r="37388" customFormat="1" x14ac:dyDescent="0.25"/>
    <row r="37389" customFormat="1" x14ac:dyDescent="0.25"/>
    <row r="37390" customFormat="1" x14ac:dyDescent="0.25"/>
    <row r="37391" customFormat="1" x14ac:dyDescent="0.25"/>
    <row r="37392" customFormat="1" x14ac:dyDescent="0.25"/>
    <row r="37393" customFormat="1" x14ac:dyDescent="0.25"/>
    <row r="37394" customFormat="1" x14ac:dyDescent="0.25"/>
    <row r="37395" customFormat="1" x14ac:dyDescent="0.25"/>
    <row r="37396" customFormat="1" x14ac:dyDescent="0.25"/>
    <row r="37397" customFormat="1" x14ac:dyDescent="0.25"/>
    <row r="37398" customFormat="1" x14ac:dyDescent="0.25"/>
    <row r="37399" customFormat="1" x14ac:dyDescent="0.25"/>
    <row r="37400" customFormat="1" x14ac:dyDescent="0.25"/>
    <row r="37401" customFormat="1" x14ac:dyDescent="0.25"/>
    <row r="37402" customFormat="1" x14ac:dyDescent="0.25"/>
    <row r="37403" customFormat="1" x14ac:dyDescent="0.25"/>
    <row r="37404" customFormat="1" x14ac:dyDescent="0.25"/>
    <row r="37405" customFormat="1" x14ac:dyDescent="0.25"/>
    <row r="37406" customFormat="1" x14ac:dyDescent="0.25"/>
    <row r="37407" customFormat="1" x14ac:dyDescent="0.25"/>
    <row r="37408" customFormat="1" x14ac:dyDescent="0.25"/>
    <row r="37409" customFormat="1" x14ac:dyDescent="0.25"/>
    <row r="37410" customFormat="1" x14ac:dyDescent="0.25"/>
    <row r="37411" customFormat="1" x14ac:dyDescent="0.25"/>
    <row r="37412" customFormat="1" x14ac:dyDescent="0.25"/>
    <row r="37413" customFormat="1" x14ac:dyDescent="0.25"/>
    <row r="37414" customFormat="1" x14ac:dyDescent="0.25"/>
    <row r="37415" customFormat="1" x14ac:dyDescent="0.25"/>
    <row r="37416" customFormat="1" x14ac:dyDescent="0.25"/>
    <row r="37417" customFormat="1" x14ac:dyDescent="0.25"/>
    <row r="37418" customFormat="1" x14ac:dyDescent="0.25"/>
    <row r="37419" customFormat="1" x14ac:dyDescent="0.25"/>
    <row r="37420" customFormat="1" x14ac:dyDescent="0.25"/>
    <row r="37421" customFormat="1" x14ac:dyDescent="0.25"/>
    <row r="37422" customFormat="1" x14ac:dyDescent="0.25"/>
    <row r="37423" customFormat="1" x14ac:dyDescent="0.25"/>
    <row r="37424" customFormat="1" x14ac:dyDescent="0.25"/>
    <row r="37425" customFormat="1" x14ac:dyDescent="0.25"/>
    <row r="37426" customFormat="1" x14ac:dyDescent="0.25"/>
    <row r="37427" customFormat="1" x14ac:dyDescent="0.25"/>
    <row r="37428" customFormat="1" x14ac:dyDescent="0.25"/>
    <row r="37429" customFormat="1" x14ac:dyDescent="0.25"/>
    <row r="37430" customFormat="1" x14ac:dyDescent="0.25"/>
    <row r="37431" customFormat="1" x14ac:dyDescent="0.25"/>
    <row r="37432" customFormat="1" x14ac:dyDescent="0.25"/>
    <row r="37433" customFormat="1" x14ac:dyDescent="0.25"/>
    <row r="37434" customFormat="1" x14ac:dyDescent="0.25"/>
    <row r="37435" customFormat="1" x14ac:dyDescent="0.25"/>
    <row r="37436" customFormat="1" x14ac:dyDescent="0.25"/>
    <row r="37437" customFormat="1" x14ac:dyDescent="0.25"/>
    <row r="37438" customFormat="1" x14ac:dyDescent="0.25"/>
    <row r="37439" customFormat="1" x14ac:dyDescent="0.25"/>
    <row r="37440" customFormat="1" x14ac:dyDescent="0.25"/>
    <row r="37441" customFormat="1" x14ac:dyDescent="0.25"/>
    <row r="37442" customFormat="1" x14ac:dyDescent="0.25"/>
    <row r="37443" customFormat="1" x14ac:dyDescent="0.25"/>
    <row r="37444" customFormat="1" x14ac:dyDescent="0.25"/>
    <row r="37445" customFormat="1" x14ac:dyDescent="0.25"/>
    <row r="37446" customFormat="1" x14ac:dyDescent="0.25"/>
    <row r="37447" customFormat="1" x14ac:dyDescent="0.25"/>
    <row r="37448" customFormat="1" x14ac:dyDescent="0.25"/>
    <row r="37449" customFormat="1" x14ac:dyDescent="0.25"/>
    <row r="37450" customFormat="1" x14ac:dyDescent="0.25"/>
    <row r="37451" customFormat="1" x14ac:dyDescent="0.25"/>
    <row r="37452" customFormat="1" x14ac:dyDescent="0.25"/>
    <row r="37453" customFormat="1" x14ac:dyDescent="0.25"/>
    <row r="37454" customFormat="1" x14ac:dyDescent="0.25"/>
    <row r="37455" customFormat="1" x14ac:dyDescent="0.25"/>
    <row r="37456" customFormat="1" x14ac:dyDescent="0.25"/>
    <row r="37457" customFormat="1" x14ac:dyDescent="0.25"/>
    <row r="37458" customFormat="1" x14ac:dyDescent="0.25"/>
    <row r="37459" customFormat="1" x14ac:dyDescent="0.25"/>
    <row r="37460" customFormat="1" x14ac:dyDescent="0.25"/>
    <row r="37461" customFormat="1" x14ac:dyDescent="0.25"/>
    <row r="37462" customFormat="1" x14ac:dyDescent="0.25"/>
    <row r="37463" customFormat="1" x14ac:dyDescent="0.25"/>
    <row r="37464" customFormat="1" x14ac:dyDescent="0.25"/>
    <row r="37465" customFormat="1" x14ac:dyDescent="0.25"/>
    <row r="37466" customFormat="1" x14ac:dyDescent="0.25"/>
    <row r="37467" customFormat="1" x14ac:dyDescent="0.25"/>
    <row r="37468" customFormat="1" x14ac:dyDescent="0.25"/>
    <row r="37469" customFormat="1" x14ac:dyDescent="0.25"/>
    <row r="37470" customFormat="1" x14ac:dyDescent="0.25"/>
    <row r="37471" customFormat="1" x14ac:dyDescent="0.25"/>
    <row r="37472" customFormat="1" x14ac:dyDescent="0.25"/>
    <row r="37473" customFormat="1" x14ac:dyDescent="0.25"/>
    <row r="37474" customFormat="1" x14ac:dyDescent="0.25"/>
    <row r="37475" customFormat="1" x14ac:dyDescent="0.25"/>
    <row r="37476" customFormat="1" x14ac:dyDescent="0.25"/>
    <row r="37477" customFormat="1" x14ac:dyDescent="0.25"/>
    <row r="37478" customFormat="1" x14ac:dyDescent="0.25"/>
    <row r="37479" customFormat="1" x14ac:dyDescent="0.25"/>
    <row r="37480" customFormat="1" x14ac:dyDescent="0.25"/>
    <row r="37481" customFormat="1" x14ac:dyDescent="0.25"/>
    <row r="37482" customFormat="1" x14ac:dyDescent="0.25"/>
    <row r="37483" customFormat="1" x14ac:dyDescent="0.25"/>
    <row r="37484" customFormat="1" x14ac:dyDescent="0.25"/>
    <row r="37485" customFormat="1" x14ac:dyDescent="0.25"/>
    <row r="37486" customFormat="1" x14ac:dyDescent="0.25"/>
    <row r="37487" customFormat="1" x14ac:dyDescent="0.25"/>
    <row r="37488" customFormat="1" x14ac:dyDescent="0.25"/>
    <row r="37489" customFormat="1" x14ac:dyDescent="0.25"/>
    <row r="37490" customFormat="1" x14ac:dyDescent="0.25"/>
    <row r="37491" customFormat="1" x14ac:dyDescent="0.25"/>
    <row r="37492" customFormat="1" x14ac:dyDescent="0.25"/>
    <row r="37493" customFormat="1" x14ac:dyDescent="0.25"/>
    <row r="37494" customFormat="1" x14ac:dyDescent="0.25"/>
    <row r="37495" customFormat="1" x14ac:dyDescent="0.25"/>
    <row r="37496" customFormat="1" x14ac:dyDescent="0.25"/>
    <row r="37497" customFormat="1" x14ac:dyDescent="0.25"/>
    <row r="37498" customFormat="1" x14ac:dyDescent="0.25"/>
    <row r="37499" customFormat="1" x14ac:dyDescent="0.25"/>
    <row r="37500" customFormat="1" x14ac:dyDescent="0.25"/>
    <row r="37501" customFormat="1" x14ac:dyDescent="0.25"/>
    <row r="37502" customFormat="1" x14ac:dyDescent="0.25"/>
    <row r="37503" customFormat="1" x14ac:dyDescent="0.25"/>
    <row r="37504" customFormat="1" x14ac:dyDescent="0.25"/>
    <row r="37505" customFormat="1" x14ac:dyDescent="0.25"/>
    <row r="37506" customFormat="1" x14ac:dyDescent="0.25"/>
    <row r="37507" customFormat="1" x14ac:dyDescent="0.25"/>
    <row r="37508" customFormat="1" x14ac:dyDescent="0.25"/>
    <row r="37509" customFormat="1" x14ac:dyDescent="0.25"/>
    <row r="37510" customFormat="1" x14ac:dyDescent="0.25"/>
    <row r="37511" customFormat="1" x14ac:dyDescent="0.25"/>
    <row r="37512" customFormat="1" x14ac:dyDescent="0.25"/>
    <row r="37513" customFormat="1" x14ac:dyDescent="0.25"/>
    <row r="37514" customFormat="1" x14ac:dyDescent="0.25"/>
    <row r="37515" customFormat="1" x14ac:dyDescent="0.25"/>
    <row r="37516" customFormat="1" x14ac:dyDescent="0.25"/>
    <row r="37517" customFormat="1" x14ac:dyDescent="0.25"/>
    <row r="37518" customFormat="1" x14ac:dyDescent="0.25"/>
    <row r="37519" customFormat="1" x14ac:dyDescent="0.25"/>
    <row r="37520" customFormat="1" x14ac:dyDescent="0.25"/>
    <row r="37521" customFormat="1" x14ac:dyDescent="0.25"/>
    <row r="37522" customFormat="1" x14ac:dyDescent="0.25"/>
    <row r="37523" customFormat="1" x14ac:dyDescent="0.25"/>
    <row r="37524" customFormat="1" x14ac:dyDescent="0.25"/>
    <row r="37525" customFormat="1" x14ac:dyDescent="0.25"/>
    <row r="37526" customFormat="1" x14ac:dyDescent="0.25"/>
    <row r="37527" customFormat="1" x14ac:dyDescent="0.25"/>
    <row r="37528" customFormat="1" x14ac:dyDescent="0.25"/>
    <row r="37529" customFormat="1" x14ac:dyDescent="0.25"/>
    <row r="37530" customFormat="1" x14ac:dyDescent="0.25"/>
    <row r="37531" customFormat="1" x14ac:dyDescent="0.25"/>
    <row r="37532" customFormat="1" x14ac:dyDescent="0.25"/>
    <row r="37533" customFormat="1" x14ac:dyDescent="0.25"/>
    <row r="37534" customFormat="1" x14ac:dyDescent="0.25"/>
    <row r="37535" customFormat="1" x14ac:dyDescent="0.25"/>
    <row r="37536" customFormat="1" x14ac:dyDescent="0.25"/>
    <row r="37537" customFormat="1" x14ac:dyDescent="0.25"/>
    <row r="37538" customFormat="1" x14ac:dyDescent="0.25"/>
    <row r="37539" customFormat="1" x14ac:dyDescent="0.25"/>
    <row r="37540" customFormat="1" x14ac:dyDescent="0.25"/>
    <row r="37541" customFormat="1" x14ac:dyDescent="0.25"/>
    <row r="37542" customFormat="1" x14ac:dyDescent="0.25"/>
    <row r="37543" customFormat="1" x14ac:dyDescent="0.25"/>
    <row r="37544" customFormat="1" x14ac:dyDescent="0.25"/>
    <row r="37545" customFormat="1" x14ac:dyDescent="0.25"/>
    <row r="37546" customFormat="1" x14ac:dyDescent="0.25"/>
    <row r="37547" customFormat="1" x14ac:dyDescent="0.25"/>
    <row r="37548" customFormat="1" x14ac:dyDescent="0.25"/>
    <row r="37549" customFormat="1" x14ac:dyDescent="0.25"/>
    <row r="37550" customFormat="1" x14ac:dyDescent="0.25"/>
    <row r="37551" customFormat="1" x14ac:dyDescent="0.25"/>
    <row r="37552" customFormat="1" x14ac:dyDescent="0.25"/>
    <row r="37553" customFormat="1" x14ac:dyDescent="0.25"/>
    <row r="37554" customFormat="1" x14ac:dyDescent="0.25"/>
    <row r="37555" customFormat="1" x14ac:dyDescent="0.25"/>
    <row r="37556" customFormat="1" x14ac:dyDescent="0.25"/>
    <row r="37557" customFormat="1" x14ac:dyDescent="0.25"/>
    <row r="37558" customFormat="1" x14ac:dyDescent="0.25"/>
    <row r="37559" customFormat="1" x14ac:dyDescent="0.25"/>
    <row r="37560" customFormat="1" x14ac:dyDescent="0.25"/>
    <row r="37561" customFormat="1" x14ac:dyDescent="0.25"/>
    <row r="37562" customFormat="1" x14ac:dyDescent="0.25"/>
    <row r="37563" customFormat="1" x14ac:dyDescent="0.25"/>
    <row r="37564" customFormat="1" x14ac:dyDescent="0.25"/>
    <row r="37565" customFormat="1" x14ac:dyDescent="0.25"/>
    <row r="37566" customFormat="1" x14ac:dyDescent="0.25"/>
    <row r="37567" customFormat="1" x14ac:dyDescent="0.25"/>
    <row r="37568" customFormat="1" x14ac:dyDescent="0.25"/>
    <row r="37569" customFormat="1" x14ac:dyDescent="0.25"/>
    <row r="37570" customFormat="1" x14ac:dyDescent="0.25"/>
    <row r="37571" customFormat="1" x14ac:dyDescent="0.25"/>
    <row r="37572" customFormat="1" x14ac:dyDescent="0.25"/>
    <row r="37573" customFormat="1" x14ac:dyDescent="0.25"/>
    <row r="37574" customFormat="1" x14ac:dyDescent="0.25"/>
    <row r="37575" customFormat="1" x14ac:dyDescent="0.25"/>
    <row r="37576" customFormat="1" x14ac:dyDescent="0.25"/>
    <row r="37577" customFormat="1" x14ac:dyDescent="0.25"/>
    <row r="37578" customFormat="1" x14ac:dyDescent="0.25"/>
    <row r="37579" customFormat="1" x14ac:dyDescent="0.25"/>
    <row r="37580" customFormat="1" x14ac:dyDescent="0.25"/>
    <row r="37581" customFormat="1" x14ac:dyDescent="0.25"/>
    <row r="37582" customFormat="1" x14ac:dyDescent="0.25"/>
    <row r="37583" customFormat="1" x14ac:dyDescent="0.25"/>
    <row r="37584" customFormat="1" x14ac:dyDescent="0.25"/>
    <row r="37585" customFormat="1" x14ac:dyDescent="0.25"/>
    <row r="37586" customFormat="1" x14ac:dyDescent="0.25"/>
    <row r="37587" customFormat="1" x14ac:dyDescent="0.25"/>
    <row r="37588" customFormat="1" x14ac:dyDescent="0.25"/>
    <row r="37589" customFormat="1" x14ac:dyDescent="0.25"/>
    <row r="37590" customFormat="1" x14ac:dyDescent="0.25"/>
    <row r="37591" customFormat="1" x14ac:dyDescent="0.25"/>
    <row r="37592" customFormat="1" x14ac:dyDescent="0.25"/>
    <row r="37593" customFormat="1" x14ac:dyDescent="0.25"/>
    <row r="37594" customFormat="1" x14ac:dyDescent="0.25"/>
    <row r="37595" customFormat="1" x14ac:dyDescent="0.25"/>
    <row r="37596" customFormat="1" x14ac:dyDescent="0.25"/>
    <row r="37597" customFormat="1" x14ac:dyDescent="0.25"/>
    <row r="37598" customFormat="1" x14ac:dyDescent="0.25"/>
    <row r="37599" customFormat="1" x14ac:dyDescent="0.25"/>
    <row r="37600" customFormat="1" x14ac:dyDescent="0.25"/>
    <row r="37601" customFormat="1" x14ac:dyDescent="0.25"/>
    <row r="37602" customFormat="1" x14ac:dyDescent="0.25"/>
    <row r="37603" customFormat="1" x14ac:dyDescent="0.25"/>
    <row r="37604" customFormat="1" x14ac:dyDescent="0.25"/>
    <row r="37605" customFormat="1" x14ac:dyDescent="0.25"/>
    <row r="37606" customFormat="1" x14ac:dyDescent="0.25"/>
    <row r="37607" customFormat="1" x14ac:dyDescent="0.25"/>
    <row r="37608" customFormat="1" x14ac:dyDescent="0.25"/>
    <row r="37609" customFormat="1" x14ac:dyDescent="0.25"/>
    <row r="37610" customFormat="1" x14ac:dyDescent="0.25"/>
    <row r="37611" customFormat="1" x14ac:dyDescent="0.25"/>
    <row r="37612" customFormat="1" x14ac:dyDescent="0.25"/>
    <row r="37613" customFormat="1" x14ac:dyDescent="0.25"/>
    <row r="37614" customFormat="1" x14ac:dyDescent="0.25"/>
    <row r="37615" customFormat="1" x14ac:dyDescent="0.25"/>
    <row r="37616" customFormat="1" x14ac:dyDescent="0.25"/>
    <row r="37617" customFormat="1" x14ac:dyDescent="0.25"/>
    <row r="37618" customFormat="1" x14ac:dyDescent="0.25"/>
    <row r="37619" customFormat="1" x14ac:dyDescent="0.25"/>
    <row r="37620" customFormat="1" x14ac:dyDescent="0.25"/>
    <row r="37621" customFormat="1" x14ac:dyDescent="0.25"/>
    <row r="37622" customFormat="1" x14ac:dyDescent="0.25"/>
    <row r="37623" customFormat="1" x14ac:dyDescent="0.25"/>
    <row r="37624" customFormat="1" x14ac:dyDescent="0.25"/>
    <row r="37625" customFormat="1" x14ac:dyDescent="0.25"/>
    <row r="37626" customFormat="1" x14ac:dyDescent="0.25"/>
    <row r="37627" customFormat="1" x14ac:dyDescent="0.25"/>
    <row r="37628" customFormat="1" x14ac:dyDescent="0.25"/>
    <row r="37629" customFormat="1" x14ac:dyDescent="0.25"/>
    <row r="37630" customFormat="1" x14ac:dyDescent="0.25"/>
    <row r="37631" customFormat="1" x14ac:dyDescent="0.25"/>
    <row r="37632" customFormat="1" x14ac:dyDescent="0.25"/>
    <row r="37633" customFormat="1" x14ac:dyDescent="0.25"/>
    <row r="37634" customFormat="1" x14ac:dyDescent="0.25"/>
    <row r="37635" customFormat="1" x14ac:dyDescent="0.25"/>
    <row r="37636" customFormat="1" x14ac:dyDescent="0.25"/>
    <row r="37637" customFormat="1" x14ac:dyDescent="0.25"/>
    <row r="37638" customFormat="1" x14ac:dyDescent="0.25"/>
    <row r="37639" customFormat="1" x14ac:dyDescent="0.25"/>
    <row r="37640" customFormat="1" x14ac:dyDescent="0.25"/>
    <row r="37641" customFormat="1" x14ac:dyDescent="0.25"/>
    <row r="37642" customFormat="1" x14ac:dyDescent="0.25"/>
    <row r="37643" customFormat="1" x14ac:dyDescent="0.25"/>
    <row r="37644" customFormat="1" x14ac:dyDescent="0.25"/>
    <row r="37645" customFormat="1" x14ac:dyDescent="0.25"/>
    <row r="37646" customFormat="1" x14ac:dyDescent="0.25"/>
    <row r="37647" customFormat="1" x14ac:dyDescent="0.25"/>
    <row r="37648" customFormat="1" x14ac:dyDescent="0.25"/>
    <row r="37649" customFormat="1" x14ac:dyDescent="0.25"/>
    <row r="37650" customFormat="1" x14ac:dyDescent="0.25"/>
    <row r="37651" customFormat="1" x14ac:dyDescent="0.25"/>
    <row r="37652" customFormat="1" x14ac:dyDescent="0.25"/>
    <row r="37653" customFormat="1" x14ac:dyDescent="0.25"/>
    <row r="37654" customFormat="1" x14ac:dyDescent="0.25"/>
    <row r="37655" customFormat="1" x14ac:dyDescent="0.25"/>
    <row r="37656" customFormat="1" x14ac:dyDescent="0.25"/>
    <row r="37657" customFormat="1" x14ac:dyDescent="0.25"/>
    <row r="37658" customFormat="1" x14ac:dyDescent="0.25"/>
    <row r="37659" customFormat="1" x14ac:dyDescent="0.25"/>
    <row r="37660" customFormat="1" x14ac:dyDescent="0.25"/>
    <row r="37661" customFormat="1" x14ac:dyDescent="0.25"/>
    <row r="37662" customFormat="1" x14ac:dyDescent="0.25"/>
    <row r="37663" customFormat="1" x14ac:dyDescent="0.25"/>
    <row r="37664" customFormat="1" x14ac:dyDescent="0.25"/>
    <row r="37665" customFormat="1" x14ac:dyDescent="0.25"/>
    <row r="37666" customFormat="1" x14ac:dyDescent="0.25"/>
    <row r="37667" customFormat="1" x14ac:dyDescent="0.25"/>
    <row r="37668" customFormat="1" x14ac:dyDescent="0.25"/>
    <row r="37669" customFormat="1" x14ac:dyDescent="0.25"/>
    <row r="37670" customFormat="1" x14ac:dyDescent="0.25"/>
    <row r="37671" customFormat="1" x14ac:dyDescent="0.25"/>
    <row r="37672" customFormat="1" x14ac:dyDescent="0.25"/>
    <row r="37673" customFormat="1" x14ac:dyDescent="0.25"/>
    <row r="37674" customFormat="1" x14ac:dyDescent="0.25"/>
    <row r="37675" customFormat="1" x14ac:dyDescent="0.25"/>
    <row r="37676" customFormat="1" x14ac:dyDescent="0.25"/>
    <row r="37677" customFormat="1" x14ac:dyDescent="0.25"/>
    <row r="37678" customFormat="1" x14ac:dyDescent="0.25"/>
    <row r="37679" customFormat="1" x14ac:dyDescent="0.25"/>
    <row r="37680" customFormat="1" x14ac:dyDescent="0.25"/>
    <row r="37681" customFormat="1" x14ac:dyDescent="0.25"/>
    <row r="37682" customFormat="1" x14ac:dyDescent="0.25"/>
    <row r="37683" customFormat="1" x14ac:dyDescent="0.25"/>
    <row r="37684" customFormat="1" x14ac:dyDescent="0.25"/>
    <row r="37685" customFormat="1" x14ac:dyDescent="0.25"/>
    <row r="37686" customFormat="1" x14ac:dyDescent="0.25"/>
    <row r="37687" customFormat="1" x14ac:dyDescent="0.25"/>
    <row r="37688" customFormat="1" x14ac:dyDescent="0.25"/>
    <row r="37689" customFormat="1" x14ac:dyDescent="0.25"/>
    <row r="37690" customFormat="1" x14ac:dyDescent="0.25"/>
    <row r="37691" customFormat="1" x14ac:dyDescent="0.25"/>
    <row r="37692" customFormat="1" x14ac:dyDescent="0.25"/>
    <row r="37693" customFormat="1" x14ac:dyDescent="0.25"/>
    <row r="37694" customFormat="1" x14ac:dyDescent="0.25"/>
    <row r="37695" customFormat="1" x14ac:dyDescent="0.25"/>
    <row r="37696" customFormat="1" x14ac:dyDescent="0.25"/>
    <row r="37697" customFormat="1" x14ac:dyDescent="0.25"/>
    <row r="37698" customFormat="1" x14ac:dyDescent="0.25"/>
    <row r="37699" customFormat="1" x14ac:dyDescent="0.25"/>
    <row r="37700" customFormat="1" x14ac:dyDescent="0.25"/>
    <row r="37701" customFormat="1" x14ac:dyDescent="0.25"/>
    <row r="37702" customFormat="1" x14ac:dyDescent="0.25"/>
    <row r="37703" customFormat="1" x14ac:dyDescent="0.25"/>
    <row r="37704" customFormat="1" x14ac:dyDescent="0.25"/>
    <row r="37705" customFormat="1" x14ac:dyDescent="0.25"/>
    <row r="37706" customFormat="1" x14ac:dyDescent="0.25"/>
    <row r="37707" customFormat="1" x14ac:dyDescent="0.25"/>
    <row r="37708" customFormat="1" x14ac:dyDescent="0.25"/>
    <row r="37709" customFormat="1" x14ac:dyDescent="0.25"/>
    <row r="37710" customFormat="1" x14ac:dyDescent="0.25"/>
    <row r="37711" customFormat="1" x14ac:dyDescent="0.25"/>
    <row r="37712" customFormat="1" x14ac:dyDescent="0.25"/>
    <row r="37713" customFormat="1" x14ac:dyDescent="0.25"/>
    <row r="37714" customFormat="1" x14ac:dyDescent="0.25"/>
    <row r="37715" customFormat="1" x14ac:dyDescent="0.25"/>
    <row r="37716" customFormat="1" x14ac:dyDescent="0.25"/>
    <row r="37717" customFormat="1" x14ac:dyDescent="0.25"/>
    <row r="37718" customFormat="1" x14ac:dyDescent="0.25"/>
    <row r="37719" customFormat="1" x14ac:dyDescent="0.25"/>
    <row r="37720" customFormat="1" x14ac:dyDescent="0.25"/>
    <row r="37721" customFormat="1" x14ac:dyDescent="0.25"/>
    <row r="37722" customFormat="1" x14ac:dyDescent="0.25"/>
    <row r="37723" customFormat="1" x14ac:dyDescent="0.25"/>
    <row r="37724" customFormat="1" x14ac:dyDescent="0.25"/>
    <row r="37725" customFormat="1" x14ac:dyDescent="0.25"/>
    <row r="37726" customFormat="1" x14ac:dyDescent="0.25"/>
    <row r="37727" customFormat="1" x14ac:dyDescent="0.25"/>
    <row r="37728" customFormat="1" x14ac:dyDescent="0.25"/>
    <row r="37729" customFormat="1" x14ac:dyDescent="0.25"/>
    <row r="37730" customFormat="1" x14ac:dyDescent="0.25"/>
    <row r="37731" customFormat="1" x14ac:dyDescent="0.25"/>
    <row r="37732" customFormat="1" x14ac:dyDescent="0.25"/>
    <row r="37733" customFormat="1" x14ac:dyDescent="0.25"/>
    <row r="37734" customFormat="1" x14ac:dyDescent="0.25"/>
    <row r="37735" customFormat="1" x14ac:dyDescent="0.25"/>
    <row r="37736" customFormat="1" x14ac:dyDescent="0.25"/>
    <row r="37737" customFormat="1" x14ac:dyDescent="0.25"/>
    <row r="37738" customFormat="1" x14ac:dyDescent="0.25"/>
    <row r="37739" customFormat="1" x14ac:dyDescent="0.25"/>
    <row r="37740" customFormat="1" x14ac:dyDescent="0.25"/>
    <row r="37741" customFormat="1" x14ac:dyDescent="0.25"/>
    <row r="37742" customFormat="1" x14ac:dyDescent="0.25"/>
    <row r="37743" customFormat="1" x14ac:dyDescent="0.25"/>
    <row r="37744" customFormat="1" x14ac:dyDescent="0.25"/>
    <row r="37745" customFormat="1" x14ac:dyDescent="0.25"/>
    <row r="37746" customFormat="1" x14ac:dyDescent="0.25"/>
    <row r="37747" customFormat="1" x14ac:dyDescent="0.25"/>
    <row r="37748" customFormat="1" x14ac:dyDescent="0.25"/>
    <row r="37749" customFormat="1" x14ac:dyDescent="0.25"/>
    <row r="37750" customFormat="1" x14ac:dyDescent="0.25"/>
    <row r="37751" customFormat="1" x14ac:dyDescent="0.25"/>
    <row r="37752" customFormat="1" x14ac:dyDescent="0.25"/>
    <row r="37753" customFormat="1" x14ac:dyDescent="0.25"/>
    <row r="37754" customFormat="1" x14ac:dyDescent="0.25"/>
    <row r="37755" customFormat="1" x14ac:dyDescent="0.25"/>
    <row r="37756" customFormat="1" x14ac:dyDescent="0.25"/>
    <row r="37757" customFormat="1" x14ac:dyDescent="0.25"/>
    <row r="37758" customFormat="1" x14ac:dyDescent="0.25"/>
    <row r="37759" customFormat="1" x14ac:dyDescent="0.25"/>
    <row r="37760" customFormat="1" x14ac:dyDescent="0.25"/>
    <row r="37761" customFormat="1" x14ac:dyDescent="0.25"/>
    <row r="37762" customFormat="1" x14ac:dyDescent="0.25"/>
    <row r="37763" customFormat="1" x14ac:dyDescent="0.25"/>
    <row r="37764" customFormat="1" x14ac:dyDescent="0.25"/>
    <row r="37765" customFormat="1" x14ac:dyDescent="0.25"/>
    <row r="37766" customFormat="1" x14ac:dyDescent="0.25"/>
    <row r="37767" customFormat="1" x14ac:dyDescent="0.25"/>
    <row r="37768" customFormat="1" x14ac:dyDescent="0.25"/>
    <row r="37769" customFormat="1" x14ac:dyDescent="0.25"/>
    <row r="37770" customFormat="1" x14ac:dyDescent="0.25"/>
    <row r="37771" customFormat="1" x14ac:dyDescent="0.25"/>
    <row r="37772" customFormat="1" x14ac:dyDescent="0.25"/>
    <row r="37773" customFormat="1" x14ac:dyDescent="0.25"/>
    <row r="37774" customFormat="1" x14ac:dyDescent="0.25"/>
    <row r="37775" customFormat="1" x14ac:dyDescent="0.25"/>
    <row r="37776" customFormat="1" x14ac:dyDescent="0.25"/>
    <row r="37777" customFormat="1" x14ac:dyDescent="0.25"/>
    <row r="37778" customFormat="1" x14ac:dyDescent="0.25"/>
    <row r="37779" customFormat="1" x14ac:dyDescent="0.25"/>
    <row r="37780" customFormat="1" x14ac:dyDescent="0.25"/>
    <row r="37781" customFormat="1" x14ac:dyDescent="0.25"/>
    <row r="37782" customFormat="1" x14ac:dyDescent="0.25"/>
    <row r="37783" customFormat="1" x14ac:dyDescent="0.25"/>
    <row r="37784" customFormat="1" x14ac:dyDescent="0.25"/>
    <row r="37785" customFormat="1" x14ac:dyDescent="0.25"/>
    <row r="37786" customFormat="1" x14ac:dyDescent="0.25"/>
    <row r="37787" customFormat="1" x14ac:dyDescent="0.25"/>
    <row r="37788" customFormat="1" x14ac:dyDescent="0.25"/>
    <row r="37789" customFormat="1" x14ac:dyDescent="0.25"/>
    <row r="37790" customFormat="1" x14ac:dyDescent="0.25"/>
    <row r="37791" customFormat="1" x14ac:dyDescent="0.25"/>
    <row r="37792" customFormat="1" x14ac:dyDescent="0.25"/>
    <row r="37793" customFormat="1" x14ac:dyDescent="0.25"/>
    <row r="37794" customFormat="1" x14ac:dyDescent="0.25"/>
    <row r="37795" customFormat="1" x14ac:dyDescent="0.25"/>
    <row r="37796" customFormat="1" x14ac:dyDescent="0.25"/>
    <row r="37797" customFormat="1" x14ac:dyDescent="0.25"/>
    <row r="37798" customFormat="1" x14ac:dyDescent="0.25"/>
    <row r="37799" customFormat="1" x14ac:dyDescent="0.25"/>
    <row r="37800" customFormat="1" x14ac:dyDescent="0.25"/>
    <row r="37801" customFormat="1" x14ac:dyDescent="0.25"/>
    <row r="37802" customFormat="1" x14ac:dyDescent="0.25"/>
    <row r="37803" customFormat="1" x14ac:dyDescent="0.25"/>
    <row r="37804" customFormat="1" x14ac:dyDescent="0.25"/>
    <row r="37805" customFormat="1" x14ac:dyDescent="0.25"/>
    <row r="37806" customFormat="1" x14ac:dyDescent="0.25"/>
    <row r="37807" customFormat="1" x14ac:dyDescent="0.25"/>
    <row r="37808" customFormat="1" x14ac:dyDescent="0.25"/>
    <row r="37809" customFormat="1" x14ac:dyDescent="0.25"/>
    <row r="37810" customFormat="1" x14ac:dyDescent="0.25"/>
    <row r="37811" customFormat="1" x14ac:dyDescent="0.25"/>
    <row r="37812" customFormat="1" x14ac:dyDescent="0.25"/>
    <row r="37813" customFormat="1" x14ac:dyDescent="0.25"/>
    <row r="37814" customFormat="1" x14ac:dyDescent="0.25"/>
    <row r="37815" customFormat="1" x14ac:dyDescent="0.25"/>
    <row r="37816" customFormat="1" x14ac:dyDescent="0.25"/>
    <row r="37817" customFormat="1" x14ac:dyDescent="0.25"/>
    <row r="37818" customFormat="1" x14ac:dyDescent="0.25"/>
    <row r="37819" customFormat="1" x14ac:dyDescent="0.25"/>
    <row r="37820" customFormat="1" x14ac:dyDescent="0.25"/>
    <row r="37821" customFormat="1" x14ac:dyDescent="0.25"/>
    <row r="37822" customFormat="1" x14ac:dyDescent="0.25"/>
    <row r="37823" customFormat="1" x14ac:dyDescent="0.25"/>
    <row r="37824" customFormat="1" x14ac:dyDescent="0.25"/>
    <row r="37825" customFormat="1" x14ac:dyDescent="0.25"/>
    <row r="37826" customFormat="1" x14ac:dyDescent="0.25"/>
    <row r="37827" customFormat="1" x14ac:dyDescent="0.25"/>
    <row r="37828" customFormat="1" x14ac:dyDescent="0.25"/>
    <row r="37829" customFormat="1" x14ac:dyDescent="0.25"/>
    <row r="37830" customFormat="1" x14ac:dyDescent="0.25"/>
    <row r="37831" customFormat="1" x14ac:dyDescent="0.25"/>
    <row r="37832" customFormat="1" x14ac:dyDescent="0.25"/>
    <row r="37833" customFormat="1" x14ac:dyDescent="0.25"/>
    <row r="37834" customFormat="1" x14ac:dyDescent="0.25"/>
    <row r="37835" customFormat="1" x14ac:dyDescent="0.25"/>
    <row r="37836" customFormat="1" x14ac:dyDescent="0.25"/>
    <row r="37837" customFormat="1" x14ac:dyDescent="0.25"/>
    <row r="37838" customFormat="1" x14ac:dyDescent="0.25"/>
    <row r="37839" customFormat="1" x14ac:dyDescent="0.25"/>
    <row r="37840" customFormat="1" x14ac:dyDescent="0.25"/>
    <row r="37841" customFormat="1" x14ac:dyDescent="0.25"/>
    <row r="37842" customFormat="1" x14ac:dyDescent="0.25"/>
    <row r="37843" customFormat="1" x14ac:dyDescent="0.25"/>
    <row r="37844" customFormat="1" x14ac:dyDescent="0.25"/>
    <row r="37845" customFormat="1" x14ac:dyDescent="0.25"/>
    <row r="37846" customFormat="1" x14ac:dyDescent="0.25"/>
    <row r="37847" customFormat="1" x14ac:dyDescent="0.25"/>
    <row r="37848" customFormat="1" x14ac:dyDescent="0.25"/>
    <row r="37849" customFormat="1" x14ac:dyDescent="0.25"/>
    <row r="37850" customFormat="1" x14ac:dyDescent="0.25"/>
    <row r="37851" customFormat="1" x14ac:dyDescent="0.25"/>
    <row r="37852" customFormat="1" x14ac:dyDescent="0.25"/>
    <row r="37853" customFormat="1" x14ac:dyDescent="0.25"/>
    <row r="37854" customFormat="1" x14ac:dyDescent="0.25"/>
    <row r="37855" customFormat="1" x14ac:dyDescent="0.25"/>
    <row r="37856" customFormat="1" x14ac:dyDescent="0.25"/>
    <row r="37857" customFormat="1" x14ac:dyDescent="0.25"/>
    <row r="37858" customFormat="1" x14ac:dyDescent="0.25"/>
    <row r="37859" customFormat="1" x14ac:dyDescent="0.25"/>
    <row r="37860" customFormat="1" x14ac:dyDescent="0.25"/>
    <row r="37861" customFormat="1" x14ac:dyDescent="0.25"/>
    <row r="37862" customFormat="1" x14ac:dyDescent="0.25"/>
    <row r="37863" customFormat="1" x14ac:dyDescent="0.25"/>
    <row r="37864" customFormat="1" x14ac:dyDescent="0.25"/>
    <row r="37865" customFormat="1" x14ac:dyDescent="0.25"/>
    <row r="37866" customFormat="1" x14ac:dyDescent="0.25"/>
    <row r="37867" customFormat="1" x14ac:dyDescent="0.25"/>
    <row r="37868" customFormat="1" x14ac:dyDescent="0.25"/>
    <row r="37869" customFormat="1" x14ac:dyDescent="0.25"/>
    <row r="37870" customFormat="1" x14ac:dyDescent="0.25"/>
    <row r="37871" customFormat="1" x14ac:dyDescent="0.25"/>
    <row r="37872" customFormat="1" x14ac:dyDescent="0.25"/>
    <row r="37873" customFormat="1" x14ac:dyDescent="0.25"/>
    <row r="37874" customFormat="1" x14ac:dyDescent="0.25"/>
    <row r="37875" customFormat="1" x14ac:dyDescent="0.25"/>
    <row r="37876" customFormat="1" x14ac:dyDescent="0.25"/>
    <row r="37877" customFormat="1" x14ac:dyDescent="0.25"/>
    <row r="37878" customFormat="1" x14ac:dyDescent="0.25"/>
    <row r="37879" customFormat="1" x14ac:dyDescent="0.25"/>
    <row r="37880" customFormat="1" x14ac:dyDescent="0.25"/>
    <row r="37881" customFormat="1" x14ac:dyDescent="0.25"/>
    <row r="37882" customFormat="1" x14ac:dyDescent="0.25"/>
    <row r="37883" customFormat="1" x14ac:dyDescent="0.25"/>
    <row r="37884" customFormat="1" x14ac:dyDescent="0.25"/>
    <row r="37885" customFormat="1" x14ac:dyDescent="0.25"/>
    <row r="37886" customFormat="1" x14ac:dyDescent="0.25"/>
    <row r="37887" customFormat="1" x14ac:dyDescent="0.25"/>
    <row r="37888" customFormat="1" x14ac:dyDescent="0.25"/>
    <row r="37889" customFormat="1" x14ac:dyDescent="0.25"/>
    <row r="37890" customFormat="1" x14ac:dyDescent="0.25"/>
    <row r="37891" customFormat="1" x14ac:dyDescent="0.25"/>
    <row r="37892" customFormat="1" x14ac:dyDescent="0.25"/>
    <row r="37893" customFormat="1" x14ac:dyDescent="0.25"/>
    <row r="37894" customFormat="1" x14ac:dyDescent="0.25"/>
    <row r="37895" customFormat="1" x14ac:dyDescent="0.25"/>
    <row r="37896" customFormat="1" x14ac:dyDescent="0.25"/>
    <row r="37897" customFormat="1" x14ac:dyDescent="0.25"/>
    <row r="37898" customFormat="1" x14ac:dyDescent="0.25"/>
    <row r="37899" customFormat="1" x14ac:dyDescent="0.25"/>
    <row r="37900" customFormat="1" x14ac:dyDescent="0.25"/>
    <row r="37901" customFormat="1" x14ac:dyDescent="0.25"/>
    <row r="37902" customFormat="1" x14ac:dyDescent="0.25"/>
    <row r="37903" customFormat="1" x14ac:dyDescent="0.25"/>
    <row r="37904" customFormat="1" x14ac:dyDescent="0.25"/>
    <row r="37905" customFormat="1" x14ac:dyDescent="0.25"/>
    <row r="37906" customFormat="1" x14ac:dyDescent="0.25"/>
    <row r="37907" customFormat="1" x14ac:dyDescent="0.25"/>
    <row r="37908" customFormat="1" x14ac:dyDescent="0.25"/>
    <row r="37909" customFormat="1" x14ac:dyDescent="0.25"/>
    <row r="37910" customFormat="1" x14ac:dyDescent="0.25"/>
    <row r="37911" customFormat="1" x14ac:dyDescent="0.25"/>
    <row r="37912" customFormat="1" x14ac:dyDescent="0.25"/>
    <row r="37913" customFormat="1" x14ac:dyDescent="0.25"/>
    <row r="37914" customFormat="1" x14ac:dyDescent="0.25"/>
    <row r="37915" customFormat="1" x14ac:dyDescent="0.25"/>
    <row r="37916" customFormat="1" x14ac:dyDescent="0.25"/>
    <row r="37917" customFormat="1" x14ac:dyDescent="0.25"/>
    <row r="37918" customFormat="1" x14ac:dyDescent="0.25"/>
    <row r="37919" customFormat="1" x14ac:dyDescent="0.25"/>
    <row r="37920" customFormat="1" x14ac:dyDescent="0.25"/>
    <row r="37921" customFormat="1" x14ac:dyDescent="0.25"/>
    <row r="37922" customFormat="1" x14ac:dyDescent="0.25"/>
    <row r="37923" customFormat="1" x14ac:dyDescent="0.25"/>
    <row r="37924" customFormat="1" x14ac:dyDescent="0.25"/>
    <row r="37925" customFormat="1" x14ac:dyDescent="0.25"/>
    <row r="37926" customFormat="1" x14ac:dyDescent="0.25"/>
    <row r="37927" customFormat="1" x14ac:dyDescent="0.25"/>
    <row r="37928" customFormat="1" x14ac:dyDescent="0.25"/>
    <row r="37929" customFormat="1" x14ac:dyDescent="0.25"/>
    <row r="37930" customFormat="1" x14ac:dyDescent="0.25"/>
    <row r="37931" customFormat="1" x14ac:dyDescent="0.25"/>
    <row r="37932" customFormat="1" x14ac:dyDescent="0.25"/>
    <row r="37933" customFormat="1" x14ac:dyDescent="0.25"/>
    <row r="37934" customFormat="1" x14ac:dyDescent="0.25"/>
    <row r="37935" customFormat="1" x14ac:dyDescent="0.25"/>
    <row r="37936" customFormat="1" x14ac:dyDescent="0.25"/>
    <row r="37937" customFormat="1" x14ac:dyDescent="0.25"/>
    <row r="37938" customFormat="1" x14ac:dyDescent="0.25"/>
    <row r="37939" customFormat="1" x14ac:dyDescent="0.25"/>
    <row r="37940" customFormat="1" x14ac:dyDescent="0.25"/>
    <row r="37941" customFormat="1" x14ac:dyDescent="0.25"/>
    <row r="37942" customFormat="1" x14ac:dyDescent="0.25"/>
    <row r="37943" customFormat="1" x14ac:dyDescent="0.25"/>
    <row r="37944" customFormat="1" x14ac:dyDescent="0.25"/>
    <row r="37945" customFormat="1" x14ac:dyDescent="0.25"/>
    <row r="37946" customFormat="1" x14ac:dyDescent="0.25"/>
    <row r="37947" customFormat="1" x14ac:dyDescent="0.25"/>
    <row r="37948" customFormat="1" x14ac:dyDescent="0.25"/>
    <row r="37949" customFormat="1" x14ac:dyDescent="0.25"/>
    <row r="37950" customFormat="1" x14ac:dyDescent="0.25"/>
    <row r="37951" customFormat="1" x14ac:dyDescent="0.25"/>
    <row r="37952" customFormat="1" x14ac:dyDescent="0.25"/>
    <row r="37953" customFormat="1" x14ac:dyDescent="0.25"/>
    <row r="37954" customFormat="1" x14ac:dyDescent="0.25"/>
    <row r="37955" customFormat="1" x14ac:dyDescent="0.25"/>
    <row r="37956" customFormat="1" x14ac:dyDescent="0.25"/>
    <row r="37957" customFormat="1" x14ac:dyDescent="0.25"/>
    <row r="37958" customFormat="1" x14ac:dyDescent="0.25"/>
    <row r="37959" customFormat="1" x14ac:dyDescent="0.25"/>
    <row r="37960" customFormat="1" x14ac:dyDescent="0.25"/>
    <row r="37961" customFormat="1" x14ac:dyDescent="0.25"/>
    <row r="37962" customFormat="1" x14ac:dyDescent="0.25"/>
    <row r="37963" customFormat="1" x14ac:dyDescent="0.25"/>
    <row r="37964" customFormat="1" x14ac:dyDescent="0.25"/>
    <row r="37965" customFormat="1" x14ac:dyDescent="0.25"/>
    <row r="37966" customFormat="1" x14ac:dyDescent="0.25"/>
    <row r="37967" customFormat="1" x14ac:dyDescent="0.25"/>
    <row r="37968" customFormat="1" x14ac:dyDescent="0.25"/>
    <row r="37969" customFormat="1" x14ac:dyDescent="0.25"/>
    <row r="37970" customFormat="1" x14ac:dyDescent="0.25"/>
    <row r="37971" customFormat="1" x14ac:dyDescent="0.25"/>
    <row r="37972" customFormat="1" x14ac:dyDescent="0.25"/>
    <row r="37973" customFormat="1" x14ac:dyDescent="0.25"/>
    <row r="37974" customFormat="1" x14ac:dyDescent="0.25"/>
    <row r="37975" customFormat="1" x14ac:dyDescent="0.25"/>
    <row r="37976" customFormat="1" x14ac:dyDescent="0.25"/>
    <row r="37977" customFormat="1" x14ac:dyDescent="0.25"/>
    <row r="37978" customFormat="1" x14ac:dyDescent="0.25"/>
    <row r="37979" customFormat="1" x14ac:dyDescent="0.25"/>
    <row r="37980" customFormat="1" x14ac:dyDescent="0.25"/>
    <row r="37981" customFormat="1" x14ac:dyDescent="0.25"/>
    <row r="37982" customFormat="1" x14ac:dyDescent="0.25"/>
    <row r="37983" customFormat="1" x14ac:dyDescent="0.25"/>
    <row r="37984" customFormat="1" x14ac:dyDescent="0.25"/>
    <row r="37985" customFormat="1" x14ac:dyDescent="0.25"/>
    <row r="37986" customFormat="1" x14ac:dyDescent="0.25"/>
    <row r="37987" customFormat="1" x14ac:dyDescent="0.25"/>
    <row r="37988" customFormat="1" x14ac:dyDescent="0.25"/>
    <row r="37989" customFormat="1" x14ac:dyDescent="0.25"/>
    <row r="37990" customFormat="1" x14ac:dyDescent="0.25"/>
    <row r="37991" customFormat="1" x14ac:dyDescent="0.25"/>
    <row r="37992" customFormat="1" x14ac:dyDescent="0.25"/>
    <row r="37993" customFormat="1" x14ac:dyDescent="0.25"/>
    <row r="37994" customFormat="1" x14ac:dyDescent="0.25"/>
    <row r="37995" customFormat="1" x14ac:dyDescent="0.25"/>
    <row r="37996" customFormat="1" x14ac:dyDescent="0.25"/>
    <row r="37997" customFormat="1" x14ac:dyDescent="0.25"/>
    <row r="37998" customFormat="1" x14ac:dyDescent="0.25"/>
    <row r="37999" customFormat="1" x14ac:dyDescent="0.25"/>
    <row r="38000" customFormat="1" x14ac:dyDescent="0.25"/>
    <row r="38001" customFormat="1" x14ac:dyDescent="0.25"/>
    <row r="38002" customFormat="1" x14ac:dyDescent="0.25"/>
    <row r="38003" customFormat="1" x14ac:dyDescent="0.25"/>
    <row r="38004" customFormat="1" x14ac:dyDescent="0.25"/>
    <row r="38005" customFormat="1" x14ac:dyDescent="0.25"/>
    <row r="38006" customFormat="1" x14ac:dyDescent="0.25"/>
    <row r="38007" customFormat="1" x14ac:dyDescent="0.25"/>
    <row r="38008" customFormat="1" x14ac:dyDescent="0.25"/>
    <row r="38009" customFormat="1" x14ac:dyDescent="0.25"/>
    <row r="38010" customFormat="1" x14ac:dyDescent="0.25"/>
    <row r="38011" customFormat="1" x14ac:dyDescent="0.25"/>
    <row r="38012" customFormat="1" x14ac:dyDescent="0.25"/>
    <row r="38013" customFormat="1" x14ac:dyDescent="0.25"/>
    <row r="38014" customFormat="1" x14ac:dyDescent="0.25"/>
    <row r="38015" customFormat="1" x14ac:dyDescent="0.25"/>
    <row r="38016" customFormat="1" x14ac:dyDescent="0.25"/>
    <row r="38017" customFormat="1" x14ac:dyDescent="0.25"/>
    <row r="38018" customFormat="1" x14ac:dyDescent="0.25"/>
    <row r="38019" customFormat="1" x14ac:dyDescent="0.25"/>
    <row r="38020" customFormat="1" x14ac:dyDescent="0.25"/>
    <row r="38021" customFormat="1" x14ac:dyDescent="0.25"/>
    <row r="38022" customFormat="1" x14ac:dyDescent="0.25"/>
    <row r="38023" customFormat="1" x14ac:dyDescent="0.25"/>
    <row r="38024" customFormat="1" x14ac:dyDescent="0.25"/>
    <row r="38025" customFormat="1" x14ac:dyDescent="0.25"/>
    <row r="38026" customFormat="1" x14ac:dyDescent="0.25"/>
    <row r="38027" customFormat="1" x14ac:dyDescent="0.25"/>
    <row r="38028" customFormat="1" x14ac:dyDescent="0.25"/>
    <row r="38029" customFormat="1" x14ac:dyDescent="0.25"/>
    <row r="38030" customFormat="1" x14ac:dyDescent="0.25"/>
    <row r="38031" customFormat="1" x14ac:dyDescent="0.25"/>
    <row r="38032" customFormat="1" x14ac:dyDescent="0.25"/>
    <row r="38033" customFormat="1" x14ac:dyDescent="0.25"/>
    <row r="38034" customFormat="1" x14ac:dyDescent="0.25"/>
    <row r="38035" customFormat="1" x14ac:dyDescent="0.25"/>
    <row r="38036" customFormat="1" x14ac:dyDescent="0.25"/>
    <row r="38037" customFormat="1" x14ac:dyDescent="0.25"/>
    <row r="38038" customFormat="1" x14ac:dyDescent="0.25"/>
    <row r="38039" customFormat="1" x14ac:dyDescent="0.25"/>
    <row r="38040" customFormat="1" x14ac:dyDescent="0.25"/>
    <row r="38041" customFormat="1" x14ac:dyDescent="0.25"/>
    <row r="38042" customFormat="1" x14ac:dyDescent="0.25"/>
    <row r="38043" customFormat="1" x14ac:dyDescent="0.25"/>
    <row r="38044" customFormat="1" x14ac:dyDescent="0.25"/>
    <row r="38045" customFormat="1" x14ac:dyDescent="0.25"/>
    <row r="38046" customFormat="1" x14ac:dyDescent="0.25"/>
    <row r="38047" customFormat="1" x14ac:dyDescent="0.25"/>
    <row r="38048" customFormat="1" x14ac:dyDescent="0.25"/>
    <row r="38049" customFormat="1" x14ac:dyDescent="0.25"/>
    <row r="38050" customFormat="1" x14ac:dyDescent="0.25"/>
    <row r="38051" customFormat="1" x14ac:dyDescent="0.25"/>
    <row r="38052" customFormat="1" x14ac:dyDescent="0.25"/>
    <row r="38053" customFormat="1" x14ac:dyDescent="0.25"/>
    <row r="38054" customFormat="1" x14ac:dyDescent="0.25"/>
    <row r="38055" customFormat="1" x14ac:dyDescent="0.25"/>
    <row r="38056" customFormat="1" x14ac:dyDescent="0.25"/>
    <row r="38057" customFormat="1" x14ac:dyDescent="0.25"/>
    <row r="38058" customFormat="1" x14ac:dyDescent="0.25"/>
    <row r="38059" customFormat="1" x14ac:dyDescent="0.25"/>
    <row r="38060" customFormat="1" x14ac:dyDescent="0.25"/>
    <row r="38061" customFormat="1" x14ac:dyDescent="0.25"/>
    <row r="38062" customFormat="1" x14ac:dyDescent="0.25"/>
    <row r="38063" customFormat="1" x14ac:dyDescent="0.25"/>
    <row r="38064" customFormat="1" x14ac:dyDescent="0.25"/>
    <row r="38065" customFormat="1" x14ac:dyDescent="0.25"/>
    <row r="38066" customFormat="1" x14ac:dyDescent="0.25"/>
    <row r="38067" customFormat="1" x14ac:dyDescent="0.25"/>
    <row r="38068" customFormat="1" x14ac:dyDescent="0.25"/>
    <row r="38069" customFormat="1" x14ac:dyDescent="0.25"/>
    <row r="38070" customFormat="1" x14ac:dyDescent="0.25"/>
    <row r="38071" customFormat="1" x14ac:dyDescent="0.25"/>
    <row r="38072" customFormat="1" x14ac:dyDescent="0.25"/>
    <row r="38073" customFormat="1" x14ac:dyDescent="0.25"/>
    <row r="38074" customFormat="1" x14ac:dyDescent="0.25"/>
    <row r="38075" customFormat="1" x14ac:dyDescent="0.25"/>
    <row r="38076" customFormat="1" x14ac:dyDescent="0.25"/>
    <row r="38077" customFormat="1" x14ac:dyDescent="0.25"/>
    <row r="38078" customFormat="1" x14ac:dyDescent="0.25"/>
    <row r="38079" customFormat="1" x14ac:dyDescent="0.25"/>
    <row r="38080" customFormat="1" x14ac:dyDescent="0.25"/>
    <row r="38081" customFormat="1" x14ac:dyDescent="0.25"/>
    <row r="38082" customFormat="1" x14ac:dyDescent="0.25"/>
    <row r="38083" customFormat="1" x14ac:dyDescent="0.25"/>
    <row r="38084" customFormat="1" x14ac:dyDescent="0.25"/>
    <row r="38085" customFormat="1" x14ac:dyDescent="0.25"/>
    <row r="38086" customFormat="1" x14ac:dyDescent="0.25"/>
    <row r="38087" customFormat="1" x14ac:dyDescent="0.25"/>
    <row r="38088" customFormat="1" x14ac:dyDescent="0.25"/>
    <row r="38089" customFormat="1" x14ac:dyDescent="0.25"/>
    <row r="38090" customFormat="1" x14ac:dyDescent="0.25"/>
    <row r="38091" customFormat="1" x14ac:dyDescent="0.25"/>
    <row r="38092" customFormat="1" x14ac:dyDescent="0.25"/>
    <row r="38093" customFormat="1" x14ac:dyDescent="0.25"/>
    <row r="38094" customFormat="1" x14ac:dyDescent="0.25"/>
    <row r="38095" customFormat="1" x14ac:dyDescent="0.25"/>
    <row r="38096" customFormat="1" x14ac:dyDescent="0.25"/>
    <row r="38097" customFormat="1" x14ac:dyDescent="0.25"/>
    <row r="38098" customFormat="1" x14ac:dyDescent="0.25"/>
    <row r="38099" customFormat="1" x14ac:dyDescent="0.25"/>
    <row r="38100" customFormat="1" x14ac:dyDescent="0.25"/>
    <row r="38101" customFormat="1" x14ac:dyDescent="0.25"/>
    <row r="38102" customFormat="1" x14ac:dyDescent="0.25"/>
    <row r="38103" customFormat="1" x14ac:dyDescent="0.25"/>
    <row r="38104" customFormat="1" x14ac:dyDescent="0.25"/>
    <row r="38105" customFormat="1" x14ac:dyDescent="0.25"/>
    <row r="38106" customFormat="1" x14ac:dyDescent="0.25"/>
    <row r="38107" customFormat="1" x14ac:dyDescent="0.25"/>
    <row r="38108" customFormat="1" x14ac:dyDescent="0.25"/>
    <row r="38109" customFormat="1" x14ac:dyDescent="0.25"/>
    <row r="38110" customFormat="1" x14ac:dyDescent="0.25"/>
    <row r="38111" customFormat="1" x14ac:dyDescent="0.25"/>
    <row r="38112" customFormat="1" x14ac:dyDescent="0.25"/>
    <row r="38113" customFormat="1" x14ac:dyDescent="0.25"/>
    <row r="38114" customFormat="1" x14ac:dyDescent="0.25"/>
    <row r="38115" customFormat="1" x14ac:dyDescent="0.25"/>
    <row r="38116" customFormat="1" x14ac:dyDescent="0.25"/>
    <row r="38117" customFormat="1" x14ac:dyDescent="0.25"/>
    <row r="38118" customFormat="1" x14ac:dyDescent="0.25"/>
    <row r="38119" customFormat="1" x14ac:dyDescent="0.25"/>
    <row r="38120" customFormat="1" x14ac:dyDescent="0.25"/>
    <row r="38121" customFormat="1" x14ac:dyDescent="0.25"/>
    <row r="38122" customFormat="1" x14ac:dyDescent="0.25"/>
    <row r="38123" customFormat="1" x14ac:dyDescent="0.25"/>
    <row r="38124" customFormat="1" x14ac:dyDescent="0.25"/>
    <row r="38125" customFormat="1" x14ac:dyDescent="0.25"/>
    <row r="38126" customFormat="1" x14ac:dyDescent="0.25"/>
    <row r="38127" customFormat="1" x14ac:dyDescent="0.25"/>
    <row r="38128" customFormat="1" x14ac:dyDescent="0.25"/>
    <row r="38129" customFormat="1" x14ac:dyDescent="0.25"/>
    <row r="38130" customFormat="1" x14ac:dyDescent="0.25"/>
    <row r="38131" customFormat="1" x14ac:dyDescent="0.25"/>
    <row r="38132" customFormat="1" x14ac:dyDescent="0.25"/>
    <row r="38133" customFormat="1" x14ac:dyDescent="0.25"/>
    <row r="38134" customFormat="1" x14ac:dyDescent="0.25"/>
    <row r="38135" customFormat="1" x14ac:dyDescent="0.25"/>
    <row r="38136" customFormat="1" x14ac:dyDescent="0.25"/>
    <row r="38137" customFormat="1" x14ac:dyDescent="0.25"/>
    <row r="38138" customFormat="1" x14ac:dyDescent="0.25"/>
    <row r="38139" customFormat="1" x14ac:dyDescent="0.25"/>
    <row r="38140" customFormat="1" x14ac:dyDescent="0.25"/>
    <row r="38141" customFormat="1" x14ac:dyDescent="0.25"/>
    <row r="38142" customFormat="1" x14ac:dyDescent="0.25"/>
    <row r="38143" customFormat="1" x14ac:dyDescent="0.25"/>
    <row r="38144" customFormat="1" x14ac:dyDescent="0.25"/>
    <row r="38145" customFormat="1" x14ac:dyDescent="0.25"/>
    <row r="38146" customFormat="1" x14ac:dyDescent="0.25"/>
    <row r="38147" customFormat="1" x14ac:dyDescent="0.25"/>
    <row r="38148" customFormat="1" x14ac:dyDescent="0.25"/>
    <row r="38149" customFormat="1" x14ac:dyDescent="0.25"/>
    <row r="38150" customFormat="1" x14ac:dyDescent="0.25"/>
    <row r="38151" customFormat="1" x14ac:dyDescent="0.25"/>
    <row r="38152" customFormat="1" x14ac:dyDescent="0.25"/>
    <row r="38153" customFormat="1" x14ac:dyDescent="0.25"/>
    <row r="38154" customFormat="1" x14ac:dyDescent="0.25"/>
    <row r="38155" customFormat="1" x14ac:dyDescent="0.25"/>
    <row r="38156" customFormat="1" x14ac:dyDescent="0.25"/>
    <row r="38157" customFormat="1" x14ac:dyDescent="0.25"/>
    <row r="38158" customFormat="1" x14ac:dyDescent="0.25"/>
    <row r="38159" customFormat="1" x14ac:dyDescent="0.25"/>
    <row r="38160" customFormat="1" x14ac:dyDescent="0.25"/>
    <row r="38161" customFormat="1" x14ac:dyDescent="0.25"/>
    <row r="38162" customFormat="1" x14ac:dyDescent="0.25"/>
    <row r="38163" customFormat="1" x14ac:dyDescent="0.25"/>
    <row r="38164" customFormat="1" x14ac:dyDescent="0.25"/>
    <row r="38165" customFormat="1" x14ac:dyDescent="0.25"/>
    <row r="38166" customFormat="1" x14ac:dyDescent="0.25"/>
    <row r="38167" customFormat="1" x14ac:dyDescent="0.25"/>
    <row r="38168" customFormat="1" x14ac:dyDescent="0.25"/>
    <row r="38169" customFormat="1" x14ac:dyDescent="0.25"/>
    <row r="38170" customFormat="1" x14ac:dyDescent="0.25"/>
    <row r="38171" customFormat="1" x14ac:dyDescent="0.25"/>
    <row r="38172" customFormat="1" x14ac:dyDescent="0.25"/>
    <row r="38173" customFormat="1" x14ac:dyDescent="0.25"/>
    <row r="38174" customFormat="1" x14ac:dyDescent="0.25"/>
    <row r="38175" customFormat="1" x14ac:dyDescent="0.25"/>
    <row r="38176" customFormat="1" x14ac:dyDescent="0.25"/>
    <row r="38177" customFormat="1" x14ac:dyDescent="0.25"/>
    <row r="38178" customFormat="1" x14ac:dyDescent="0.25"/>
    <row r="38179" customFormat="1" x14ac:dyDescent="0.25"/>
    <row r="38180" customFormat="1" x14ac:dyDescent="0.25"/>
    <row r="38181" customFormat="1" x14ac:dyDescent="0.25"/>
    <row r="38182" customFormat="1" x14ac:dyDescent="0.25"/>
    <row r="38183" customFormat="1" x14ac:dyDescent="0.25"/>
    <row r="38184" customFormat="1" x14ac:dyDescent="0.25"/>
    <row r="38185" customFormat="1" x14ac:dyDescent="0.25"/>
    <row r="38186" customFormat="1" x14ac:dyDescent="0.25"/>
    <row r="38187" customFormat="1" x14ac:dyDescent="0.25"/>
    <row r="38188" customFormat="1" x14ac:dyDescent="0.25"/>
    <row r="38189" customFormat="1" x14ac:dyDescent="0.25"/>
    <row r="38190" customFormat="1" x14ac:dyDescent="0.25"/>
    <row r="38191" customFormat="1" x14ac:dyDescent="0.25"/>
    <row r="38192" customFormat="1" x14ac:dyDescent="0.25"/>
    <row r="38193" customFormat="1" x14ac:dyDescent="0.25"/>
    <row r="38194" customFormat="1" x14ac:dyDescent="0.25"/>
    <row r="38195" customFormat="1" x14ac:dyDescent="0.25"/>
    <row r="38196" customFormat="1" x14ac:dyDescent="0.25"/>
    <row r="38197" customFormat="1" x14ac:dyDescent="0.25"/>
    <row r="38198" customFormat="1" x14ac:dyDescent="0.25"/>
    <row r="38199" customFormat="1" x14ac:dyDescent="0.25"/>
    <row r="38200" customFormat="1" x14ac:dyDescent="0.25"/>
    <row r="38201" customFormat="1" x14ac:dyDescent="0.25"/>
    <row r="38202" customFormat="1" x14ac:dyDescent="0.25"/>
    <row r="38203" customFormat="1" x14ac:dyDescent="0.25"/>
    <row r="38204" customFormat="1" x14ac:dyDescent="0.25"/>
    <row r="38205" customFormat="1" x14ac:dyDescent="0.25"/>
    <row r="38206" customFormat="1" x14ac:dyDescent="0.25"/>
    <row r="38207" customFormat="1" x14ac:dyDescent="0.25"/>
    <row r="38208" customFormat="1" x14ac:dyDescent="0.25"/>
    <row r="38209" customFormat="1" x14ac:dyDescent="0.25"/>
    <row r="38210" customFormat="1" x14ac:dyDescent="0.25"/>
    <row r="38211" customFormat="1" x14ac:dyDescent="0.25"/>
    <row r="38212" customFormat="1" x14ac:dyDescent="0.25"/>
    <row r="38213" customFormat="1" x14ac:dyDescent="0.25"/>
    <row r="38214" customFormat="1" x14ac:dyDescent="0.25"/>
    <row r="38215" customFormat="1" x14ac:dyDescent="0.25"/>
    <row r="38216" customFormat="1" x14ac:dyDescent="0.25"/>
    <row r="38217" customFormat="1" x14ac:dyDescent="0.25"/>
    <row r="38218" customFormat="1" x14ac:dyDescent="0.25"/>
    <row r="38219" customFormat="1" x14ac:dyDescent="0.25"/>
    <row r="38220" customFormat="1" x14ac:dyDescent="0.25"/>
    <row r="38221" customFormat="1" x14ac:dyDescent="0.25"/>
    <row r="38222" customFormat="1" x14ac:dyDescent="0.25"/>
    <row r="38223" customFormat="1" x14ac:dyDescent="0.25"/>
    <row r="38224" customFormat="1" x14ac:dyDescent="0.25"/>
    <row r="38225" customFormat="1" x14ac:dyDescent="0.25"/>
    <row r="38226" customFormat="1" x14ac:dyDescent="0.25"/>
    <row r="38227" customFormat="1" x14ac:dyDescent="0.25"/>
    <row r="38228" customFormat="1" x14ac:dyDescent="0.25"/>
    <row r="38229" customFormat="1" x14ac:dyDescent="0.25"/>
    <row r="38230" customFormat="1" x14ac:dyDescent="0.25"/>
    <row r="38231" customFormat="1" x14ac:dyDescent="0.25"/>
    <row r="38232" customFormat="1" x14ac:dyDescent="0.25"/>
    <row r="38233" customFormat="1" x14ac:dyDescent="0.25"/>
    <row r="38234" customFormat="1" x14ac:dyDescent="0.25"/>
    <row r="38235" customFormat="1" x14ac:dyDescent="0.25"/>
    <row r="38236" customFormat="1" x14ac:dyDescent="0.25"/>
    <row r="38237" customFormat="1" x14ac:dyDescent="0.25"/>
    <row r="38238" customFormat="1" x14ac:dyDescent="0.25"/>
    <row r="38239" customFormat="1" x14ac:dyDescent="0.25"/>
    <row r="38240" customFormat="1" x14ac:dyDescent="0.25"/>
    <row r="38241" customFormat="1" x14ac:dyDescent="0.25"/>
    <row r="38242" customFormat="1" x14ac:dyDescent="0.25"/>
    <row r="38243" customFormat="1" x14ac:dyDescent="0.25"/>
    <row r="38244" customFormat="1" x14ac:dyDescent="0.25"/>
    <row r="38245" customFormat="1" x14ac:dyDescent="0.25"/>
    <row r="38246" customFormat="1" x14ac:dyDescent="0.25"/>
    <row r="38247" customFormat="1" x14ac:dyDescent="0.25"/>
    <row r="38248" customFormat="1" x14ac:dyDescent="0.25"/>
    <row r="38249" customFormat="1" x14ac:dyDescent="0.25"/>
    <row r="38250" customFormat="1" x14ac:dyDescent="0.25"/>
    <row r="38251" customFormat="1" x14ac:dyDescent="0.25"/>
    <row r="38252" customFormat="1" x14ac:dyDescent="0.25"/>
    <row r="38253" customFormat="1" x14ac:dyDescent="0.25"/>
    <row r="38254" customFormat="1" x14ac:dyDescent="0.25"/>
    <row r="38255" customFormat="1" x14ac:dyDescent="0.25"/>
    <row r="38256" customFormat="1" x14ac:dyDescent="0.25"/>
    <row r="38257" customFormat="1" x14ac:dyDescent="0.25"/>
    <row r="38258" customFormat="1" x14ac:dyDescent="0.25"/>
    <row r="38259" customFormat="1" x14ac:dyDescent="0.25"/>
    <row r="38260" customFormat="1" x14ac:dyDescent="0.25"/>
    <row r="38261" customFormat="1" x14ac:dyDescent="0.25"/>
    <row r="38262" customFormat="1" x14ac:dyDescent="0.25"/>
    <row r="38263" customFormat="1" x14ac:dyDescent="0.25"/>
    <row r="38264" customFormat="1" x14ac:dyDescent="0.25"/>
    <row r="38265" customFormat="1" x14ac:dyDescent="0.25"/>
    <row r="38266" customFormat="1" x14ac:dyDescent="0.25"/>
    <row r="38267" customFormat="1" x14ac:dyDescent="0.25"/>
    <row r="38268" customFormat="1" x14ac:dyDescent="0.25"/>
    <row r="38269" customFormat="1" x14ac:dyDescent="0.25"/>
    <row r="38270" customFormat="1" x14ac:dyDescent="0.25"/>
    <row r="38271" customFormat="1" x14ac:dyDescent="0.25"/>
    <row r="38272" customFormat="1" x14ac:dyDescent="0.25"/>
    <row r="38273" customFormat="1" x14ac:dyDescent="0.25"/>
    <row r="38274" customFormat="1" x14ac:dyDescent="0.25"/>
    <row r="38275" customFormat="1" x14ac:dyDescent="0.25"/>
    <row r="38276" customFormat="1" x14ac:dyDescent="0.25"/>
    <row r="38277" customFormat="1" x14ac:dyDescent="0.25"/>
    <row r="38278" customFormat="1" x14ac:dyDescent="0.25"/>
    <row r="38279" customFormat="1" x14ac:dyDescent="0.25"/>
    <row r="38280" customFormat="1" x14ac:dyDescent="0.25"/>
    <row r="38281" customFormat="1" x14ac:dyDescent="0.25"/>
    <row r="38282" customFormat="1" x14ac:dyDescent="0.25"/>
    <row r="38283" customFormat="1" x14ac:dyDescent="0.25"/>
    <row r="38284" customFormat="1" x14ac:dyDescent="0.25"/>
    <row r="38285" customFormat="1" x14ac:dyDescent="0.25"/>
    <row r="38286" customFormat="1" x14ac:dyDescent="0.25"/>
    <row r="38287" customFormat="1" x14ac:dyDescent="0.25"/>
    <row r="38288" customFormat="1" x14ac:dyDescent="0.25"/>
    <row r="38289" customFormat="1" x14ac:dyDescent="0.25"/>
    <row r="38290" customFormat="1" x14ac:dyDescent="0.25"/>
    <row r="38291" customFormat="1" x14ac:dyDescent="0.25"/>
    <row r="38292" customFormat="1" x14ac:dyDescent="0.25"/>
    <row r="38293" customFormat="1" x14ac:dyDescent="0.25"/>
    <row r="38294" customFormat="1" x14ac:dyDescent="0.25"/>
    <row r="38295" customFormat="1" x14ac:dyDescent="0.25"/>
    <row r="38296" customFormat="1" x14ac:dyDescent="0.25"/>
    <row r="38297" customFormat="1" x14ac:dyDescent="0.25"/>
    <row r="38298" customFormat="1" x14ac:dyDescent="0.25"/>
    <row r="38299" customFormat="1" x14ac:dyDescent="0.25"/>
    <row r="38300" customFormat="1" x14ac:dyDescent="0.25"/>
    <row r="38301" customFormat="1" x14ac:dyDescent="0.25"/>
    <row r="38302" customFormat="1" x14ac:dyDescent="0.25"/>
    <row r="38303" customFormat="1" x14ac:dyDescent="0.25"/>
    <row r="38304" customFormat="1" x14ac:dyDescent="0.25"/>
    <row r="38305" customFormat="1" x14ac:dyDescent="0.25"/>
    <row r="38306" customFormat="1" x14ac:dyDescent="0.25"/>
    <row r="38307" customFormat="1" x14ac:dyDescent="0.25"/>
    <row r="38308" customFormat="1" x14ac:dyDescent="0.25"/>
    <row r="38309" customFormat="1" x14ac:dyDescent="0.25"/>
    <row r="38310" customFormat="1" x14ac:dyDescent="0.25"/>
    <row r="38311" customFormat="1" x14ac:dyDescent="0.25"/>
    <row r="38312" customFormat="1" x14ac:dyDescent="0.25"/>
    <row r="38313" customFormat="1" x14ac:dyDescent="0.25"/>
    <row r="38314" customFormat="1" x14ac:dyDescent="0.25"/>
    <row r="38315" customFormat="1" x14ac:dyDescent="0.25"/>
    <row r="38316" customFormat="1" x14ac:dyDescent="0.25"/>
    <row r="38317" customFormat="1" x14ac:dyDescent="0.25"/>
    <row r="38318" customFormat="1" x14ac:dyDescent="0.25"/>
    <row r="38319" customFormat="1" x14ac:dyDescent="0.25"/>
    <row r="38320" customFormat="1" x14ac:dyDescent="0.25"/>
    <row r="38321" customFormat="1" x14ac:dyDescent="0.25"/>
    <row r="38322" customFormat="1" x14ac:dyDescent="0.25"/>
    <row r="38323" customFormat="1" x14ac:dyDescent="0.25"/>
    <row r="38324" customFormat="1" x14ac:dyDescent="0.25"/>
    <row r="38325" customFormat="1" x14ac:dyDescent="0.25"/>
    <row r="38326" customFormat="1" x14ac:dyDescent="0.25"/>
    <row r="38327" customFormat="1" x14ac:dyDescent="0.25"/>
    <row r="38328" customFormat="1" x14ac:dyDescent="0.25"/>
    <row r="38329" customFormat="1" x14ac:dyDescent="0.25"/>
    <row r="38330" customFormat="1" x14ac:dyDescent="0.25"/>
    <row r="38331" customFormat="1" x14ac:dyDescent="0.25"/>
    <row r="38332" customFormat="1" x14ac:dyDescent="0.25"/>
    <row r="38333" customFormat="1" x14ac:dyDescent="0.25"/>
    <row r="38334" customFormat="1" x14ac:dyDescent="0.25"/>
    <row r="38335" customFormat="1" x14ac:dyDescent="0.25"/>
    <row r="38336" customFormat="1" x14ac:dyDescent="0.25"/>
    <row r="38337" customFormat="1" x14ac:dyDescent="0.25"/>
    <row r="38338" customFormat="1" x14ac:dyDescent="0.25"/>
    <row r="38339" customFormat="1" x14ac:dyDescent="0.25"/>
    <row r="38340" customFormat="1" x14ac:dyDescent="0.25"/>
    <row r="38341" customFormat="1" x14ac:dyDescent="0.25"/>
    <row r="38342" customFormat="1" x14ac:dyDescent="0.25"/>
    <row r="38343" customFormat="1" x14ac:dyDescent="0.25"/>
    <row r="38344" customFormat="1" x14ac:dyDescent="0.25"/>
    <row r="38345" customFormat="1" x14ac:dyDescent="0.25"/>
    <row r="38346" customFormat="1" x14ac:dyDescent="0.25"/>
    <row r="38347" customFormat="1" x14ac:dyDescent="0.25"/>
    <row r="38348" customFormat="1" x14ac:dyDescent="0.25"/>
    <row r="38349" customFormat="1" x14ac:dyDescent="0.25"/>
    <row r="38350" customFormat="1" x14ac:dyDescent="0.25"/>
    <row r="38351" customFormat="1" x14ac:dyDescent="0.25"/>
    <row r="38352" customFormat="1" x14ac:dyDescent="0.25"/>
    <row r="38353" customFormat="1" x14ac:dyDescent="0.25"/>
    <row r="38354" customFormat="1" x14ac:dyDescent="0.25"/>
    <row r="38355" customFormat="1" x14ac:dyDescent="0.25"/>
    <row r="38356" customFormat="1" x14ac:dyDescent="0.25"/>
    <row r="38357" customFormat="1" x14ac:dyDescent="0.25"/>
    <row r="38358" customFormat="1" x14ac:dyDescent="0.25"/>
    <row r="38359" customFormat="1" x14ac:dyDescent="0.25"/>
    <row r="38360" customFormat="1" x14ac:dyDescent="0.25"/>
    <row r="38361" customFormat="1" x14ac:dyDescent="0.25"/>
    <row r="38362" customFormat="1" x14ac:dyDescent="0.25"/>
    <row r="38363" customFormat="1" x14ac:dyDescent="0.25"/>
    <row r="38364" customFormat="1" x14ac:dyDescent="0.25"/>
    <row r="38365" customFormat="1" x14ac:dyDescent="0.25"/>
    <row r="38366" customFormat="1" x14ac:dyDescent="0.25"/>
    <row r="38367" customFormat="1" x14ac:dyDescent="0.25"/>
    <row r="38368" customFormat="1" x14ac:dyDescent="0.25"/>
    <row r="38369" customFormat="1" x14ac:dyDescent="0.25"/>
    <row r="38370" customFormat="1" x14ac:dyDescent="0.25"/>
    <row r="38371" customFormat="1" x14ac:dyDescent="0.25"/>
    <row r="38372" customFormat="1" x14ac:dyDescent="0.25"/>
    <row r="38373" customFormat="1" x14ac:dyDescent="0.25"/>
    <row r="38374" customFormat="1" x14ac:dyDescent="0.25"/>
    <row r="38375" customFormat="1" x14ac:dyDescent="0.25"/>
    <row r="38376" customFormat="1" x14ac:dyDescent="0.25"/>
    <row r="38377" customFormat="1" x14ac:dyDescent="0.25"/>
    <row r="38378" customFormat="1" x14ac:dyDescent="0.25"/>
    <row r="38379" customFormat="1" x14ac:dyDescent="0.25"/>
    <row r="38380" customFormat="1" x14ac:dyDescent="0.25"/>
    <row r="38381" customFormat="1" x14ac:dyDescent="0.25"/>
    <row r="38382" customFormat="1" x14ac:dyDescent="0.25"/>
    <row r="38383" customFormat="1" x14ac:dyDescent="0.25"/>
    <row r="38384" customFormat="1" x14ac:dyDescent="0.25"/>
    <row r="38385" customFormat="1" x14ac:dyDescent="0.25"/>
    <row r="38386" customFormat="1" x14ac:dyDescent="0.25"/>
    <row r="38387" customFormat="1" x14ac:dyDescent="0.25"/>
    <row r="38388" customFormat="1" x14ac:dyDescent="0.25"/>
    <row r="38389" customFormat="1" x14ac:dyDescent="0.25"/>
    <row r="38390" customFormat="1" x14ac:dyDescent="0.25"/>
    <row r="38391" customFormat="1" x14ac:dyDescent="0.25"/>
    <row r="38392" customFormat="1" x14ac:dyDescent="0.25"/>
    <row r="38393" customFormat="1" x14ac:dyDescent="0.25"/>
    <row r="38394" customFormat="1" x14ac:dyDescent="0.25"/>
    <row r="38395" customFormat="1" x14ac:dyDescent="0.25"/>
    <row r="38396" customFormat="1" x14ac:dyDescent="0.25"/>
    <row r="38397" customFormat="1" x14ac:dyDescent="0.25"/>
    <row r="38398" customFormat="1" x14ac:dyDescent="0.25"/>
    <row r="38399" customFormat="1" x14ac:dyDescent="0.25"/>
    <row r="38400" customFormat="1" x14ac:dyDescent="0.25"/>
    <row r="38401" customFormat="1" x14ac:dyDescent="0.25"/>
    <row r="38402" customFormat="1" x14ac:dyDescent="0.25"/>
    <row r="38403" customFormat="1" x14ac:dyDescent="0.25"/>
    <row r="38404" customFormat="1" x14ac:dyDescent="0.25"/>
    <row r="38405" customFormat="1" x14ac:dyDescent="0.25"/>
    <row r="38406" customFormat="1" x14ac:dyDescent="0.25"/>
    <row r="38407" customFormat="1" x14ac:dyDescent="0.25"/>
    <row r="38408" customFormat="1" x14ac:dyDescent="0.25"/>
    <row r="38409" customFormat="1" x14ac:dyDescent="0.25"/>
    <row r="38410" customFormat="1" x14ac:dyDescent="0.25"/>
    <row r="38411" customFormat="1" x14ac:dyDescent="0.25"/>
    <row r="38412" customFormat="1" x14ac:dyDescent="0.25"/>
    <row r="38413" customFormat="1" x14ac:dyDescent="0.25"/>
    <row r="38414" customFormat="1" x14ac:dyDescent="0.25"/>
    <row r="38415" customFormat="1" x14ac:dyDescent="0.25"/>
    <row r="38416" customFormat="1" x14ac:dyDescent="0.25"/>
    <row r="38417" customFormat="1" x14ac:dyDescent="0.25"/>
    <row r="38418" customFormat="1" x14ac:dyDescent="0.25"/>
    <row r="38419" customFormat="1" x14ac:dyDescent="0.25"/>
    <row r="38420" customFormat="1" x14ac:dyDescent="0.25"/>
    <row r="38421" customFormat="1" x14ac:dyDescent="0.25"/>
    <row r="38422" customFormat="1" x14ac:dyDescent="0.25"/>
    <row r="38423" customFormat="1" x14ac:dyDescent="0.25"/>
    <row r="38424" customFormat="1" x14ac:dyDescent="0.25"/>
    <row r="38425" customFormat="1" x14ac:dyDescent="0.25"/>
    <row r="38426" customFormat="1" x14ac:dyDescent="0.25"/>
    <row r="38427" customFormat="1" x14ac:dyDescent="0.25"/>
    <row r="38428" customFormat="1" x14ac:dyDescent="0.25"/>
    <row r="38429" customFormat="1" x14ac:dyDescent="0.25"/>
    <row r="38430" customFormat="1" x14ac:dyDescent="0.25"/>
    <row r="38431" customFormat="1" x14ac:dyDescent="0.25"/>
    <row r="38432" customFormat="1" x14ac:dyDescent="0.25"/>
    <row r="38433" customFormat="1" x14ac:dyDescent="0.25"/>
    <row r="38434" customFormat="1" x14ac:dyDescent="0.25"/>
    <row r="38435" customFormat="1" x14ac:dyDescent="0.25"/>
    <row r="38436" customFormat="1" x14ac:dyDescent="0.25"/>
    <row r="38437" customFormat="1" x14ac:dyDescent="0.25"/>
    <row r="38438" customFormat="1" x14ac:dyDescent="0.25"/>
    <row r="38439" customFormat="1" x14ac:dyDescent="0.25"/>
    <row r="38440" customFormat="1" x14ac:dyDescent="0.25"/>
    <row r="38441" customFormat="1" x14ac:dyDescent="0.25"/>
    <row r="38442" customFormat="1" x14ac:dyDescent="0.25"/>
    <row r="38443" customFormat="1" x14ac:dyDescent="0.25"/>
    <row r="38444" customFormat="1" x14ac:dyDescent="0.25"/>
    <row r="38445" customFormat="1" x14ac:dyDescent="0.25"/>
    <row r="38446" customFormat="1" x14ac:dyDescent="0.25"/>
    <row r="38447" customFormat="1" x14ac:dyDescent="0.25"/>
    <row r="38448" customFormat="1" x14ac:dyDescent="0.25"/>
    <row r="38449" customFormat="1" x14ac:dyDescent="0.25"/>
    <row r="38450" customFormat="1" x14ac:dyDescent="0.25"/>
    <row r="38451" customFormat="1" x14ac:dyDescent="0.25"/>
    <row r="38452" customFormat="1" x14ac:dyDescent="0.25"/>
    <row r="38453" customFormat="1" x14ac:dyDescent="0.25"/>
    <row r="38454" customFormat="1" x14ac:dyDescent="0.25"/>
    <row r="38455" customFormat="1" x14ac:dyDescent="0.25"/>
    <row r="38456" customFormat="1" x14ac:dyDescent="0.25"/>
    <row r="38457" customFormat="1" x14ac:dyDescent="0.25"/>
    <row r="38458" customFormat="1" x14ac:dyDescent="0.25"/>
    <row r="38459" customFormat="1" x14ac:dyDescent="0.25"/>
    <row r="38460" customFormat="1" x14ac:dyDescent="0.25"/>
    <row r="38461" customFormat="1" x14ac:dyDescent="0.25"/>
    <row r="38462" customFormat="1" x14ac:dyDescent="0.25"/>
    <row r="38463" customFormat="1" x14ac:dyDescent="0.25"/>
    <row r="38464" customFormat="1" x14ac:dyDescent="0.25"/>
    <row r="38465" customFormat="1" x14ac:dyDescent="0.25"/>
    <row r="38466" customFormat="1" x14ac:dyDescent="0.25"/>
    <row r="38467" customFormat="1" x14ac:dyDescent="0.25"/>
    <row r="38468" customFormat="1" x14ac:dyDescent="0.25"/>
    <row r="38469" customFormat="1" x14ac:dyDescent="0.25"/>
    <row r="38470" customFormat="1" x14ac:dyDescent="0.25"/>
    <row r="38471" customFormat="1" x14ac:dyDescent="0.25"/>
    <row r="38472" customFormat="1" x14ac:dyDescent="0.25"/>
    <row r="38473" customFormat="1" x14ac:dyDescent="0.25"/>
    <row r="38474" customFormat="1" x14ac:dyDescent="0.25"/>
    <row r="38475" customFormat="1" x14ac:dyDescent="0.25"/>
    <row r="38476" customFormat="1" x14ac:dyDescent="0.25"/>
    <row r="38477" customFormat="1" x14ac:dyDescent="0.25"/>
    <row r="38478" customFormat="1" x14ac:dyDescent="0.25"/>
    <row r="38479" customFormat="1" x14ac:dyDescent="0.25"/>
    <row r="38480" customFormat="1" x14ac:dyDescent="0.25"/>
    <row r="38481" customFormat="1" x14ac:dyDescent="0.25"/>
    <row r="38482" customFormat="1" x14ac:dyDescent="0.25"/>
    <row r="38483" customFormat="1" x14ac:dyDescent="0.25"/>
    <row r="38484" customFormat="1" x14ac:dyDescent="0.25"/>
    <row r="38485" customFormat="1" x14ac:dyDescent="0.25"/>
    <row r="38486" customFormat="1" x14ac:dyDescent="0.25"/>
    <row r="38487" customFormat="1" x14ac:dyDescent="0.25"/>
    <row r="38488" customFormat="1" x14ac:dyDescent="0.25"/>
    <row r="38489" customFormat="1" x14ac:dyDescent="0.25"/>
    <row r="38490" customFormat="1" x14ac:dyDescent="0.25"/>
    <row r="38491" customFormat="1" x14ac:dyDescent="0.25"/>
    <row r="38492" customFormat="1" x14ac:dyDescent="0.25"/>
    <row r="38493" customFormat="1" x14ac:dyDescent="0.25"/>
    <row r="38494" customFormat="1" x14ac:dyDescent="0.25"/>
    <row r="38495" customFormat="1" x14ac:dyDescent="0.25"/>
    <row r="38496" customFormat="1" x14ac:dyDescent="0.25"/>
    <row r="38497" customFormat="1" x14ac:dyDescent="0.25"/>
    <row r="38498" customFormat="1" x14ac:dyDescent="0.25"/>
    <row r="38499" customFormat="1" x14ac:dyDescent="0.25"/>
    <row r="38500" customFormat="1" x14ac:dyDescent="0.25"/>
    <row r="38501" customFormat="1" x14ac:dyDescent="0.25"/>
    <row r="38502" customFormat="1" x14ac:dyDescent="0.25"/>
    <row r="38503" customFormat="1" x14ac:dyDescent="0.25"/>
    <row r="38504" customFormat="1" x14ac:dyDescent="0.25"/>
    <row r="38505" customFormat="1" x14ac:dyDescent="0.25"/>
    <row r="38506" customFormat="1" x14ac:dyDescent="0.25"/>
    <row r="38507" customFormat="1" x14ac:dyDescent="0.25"/>
    <row r="38508" customFormat="1" x14ac:dyDescent="0.25"/>
    <row r="38509" customFormat="1" x14ac:dyDescent="0.25"/>
    <row r="38510" customFormat="1" x14ac:dyDescent="0.25"/>
    <row r="38511" customFormat="1" x14ac:dyDescent="0.25"/>
    <row r="38512" customFormat="1" x14ac:dyDescent="0.25"/>
    <row r="38513" customFormat="1" x14ac:dyDescent="0.25"/>
    <row r="38514" customFormat="1" x14ac:dyDescent="0.25"/>
    <row r="38515" customFormat="1" x14ac:dyDescent="0.25"/>
    <row r="38516" customFormat="1" x14ac:dyDescent="0.25"/>
    <row r="38517" customFormat="1" x14ac:dyDescent="0.25"/>
    <row r="38518" customFormat="1" x14ac:dyDescent="0.25"/>
    <row r="38519" customFormat="1" x14ac:dyDescent="0.25"/>
    <row r="38520" customFormat="1" x14ac:dyDescent="0.25"/>
    <row r="38521" customFormat="1" x14ac:dyDescent="0.25"/>
    <row r="38522" customFormat="1" x14ac:dyDescent="0.25"/>
    <row r="38523" customFormat="1" x14ac:dyDescent="0.25"/>
    <row r="38524" customFormat="1" x14ac:dyDescent="0.25"/>
    <row r="38525" customFormat="1" x14ac:dyDescent="0.25"/>
    <row r="38526" customFormat="1" x14ac:dyDescent="0.25"/>
    <row r="38527" customFormat="1" x14ac:dyDescent="0.25"/>
    <row r="38528" customFormat="1" x14ac:dyDescent="0.25"/>
    <row r="38529" customFormat="1" x14ac:dyDescent="0.25"/>
    <row r="38530" customFormat="1" x14ac:dyDescent="0.25"/>
    <row r="38531" customFormat="1" x14ac:dyDescent="0.25"/>
    <row r="38532" customFormat="1" x14ac:dyDescent="0.25"/>
    <row r="38533" customFormat="1" x14ac:dyDescent="0.25"/>
    <row r="38534" customFormat="1" x14ac:dyDescent="0.25"/>
    <row r="38535" customFormat="1" x14ac:dyDescent="0.25"/>
    <row r="38536" customFormat="1" x14ac:dyDescent="0.25"/>
    <row r="38537" customFormat="1" x14ac:dyDescent="0.25"/>
    <row r="38538" customFormat="1" x14ac:dyDescent="0.25"/>
    <row r="38539" customFormat="1" x14ac:dyDescent="0.25"/>
    <row r="38540" customFormat="1" x14ac:dyDescent="0.25"/>
    <row r="38541" customFormat="1" x14ac:dyDescent="0.25"/>
    <row r="38542" customFormat="1" x14ac:dyDescent="0.25"/>
    <row r="38543" customFormat="1" x14ac:dyDescent="0.25"/>
    <row r="38544" customFormat="1" x14ac:dyDescent="0.25"/>
    <row r="38545" customFormat="1" x14ac:dyDescent="0.25"/>
    <row r="38546" customFormat="1" x14ac:dyDescent="0.25"/>
    <row r="38547" customFormat="1" x14ac:dyDescent="0.25"/>
    <row r="38548" customFormat="1" x14ac:dyDescent="0.25"/>
    <row r="38549" customFormat="1" x14ac:dyDescent="0.25"/>
    <row r="38550" customFormat="1" x14ac:dyDescent="0.25"/>
    <row r="38551" customFormat="1" x14ac:dyDescent="0.25"/>
    <row r="38552" customFormat="1" x14ac:dyDescent="0.25"/>
    <row r="38553" customFormat="1" x14ac:dyDescent="0.25"/>
    <row r="38554" customFormat="1" x14ac:dyDescent="0.25"/>
    <row r="38555" customFormat="1" x14ac:dyDescent="0.25"/>
    <row r="38556" customFormat="1" x14ac:dyDescent="0.25"/>
    <row r="38557" customFormat="1" x14ac:dyDescent="0.25"/>
    <row r="38558" customFormat="1" x14ac:dyDescent="0.25"/>
    <row r="38559" customFormat="1" x14ac:dyDescent="0.25"/>
    <row r="38560" customFormat="1" x14ac:dyDescent="0.25"/>
    <row r="38561" customFormat="1" x14ac:dyDescent="0.25"/>
    <row r="38562" customFormat="1" x14ac:dyDescent="0.25"/>
    <row r="38563" customFormat="1" x14ac:dyDescent="0.25"/>
    <row r="38564" customFormat="1" x14ac:dyDescent="0.25"/>
    <row r="38565" customFormat="1" x14ac:dyDescent="0.25"/>
    <row r="38566" customFormat="1" x14ac:dyDescent="0.25"/>
    <row r="38567" customFormat="1" x14ac:dyDescent="0.25"/>
    <row r="38568" customFormat="1" x14ac:dyDescent="0.25"/>
    <row r="38569" customFormat="1" x14ac:dyDescent="0.25"/>
    <row r="38570" customFormat="1" x14ac:dyDescent="0.25"/>
    <row r="38571" customFormat="1" x14ac:dyDescent="0.25"/>
    <row r="38572" customFormat="1" x14ac:dyDescent="0.25"/>
    <row r="38573" customFormat="1" x14ac:dyDescent="0.25"/>
    <row r="38574" customFormat="1" x14ac:dyDescent="0.25"/>
    <row r="38575" customFormat="1" x14ac:dyDescent="0.25"/>
    <row r="38576" customFormat="1" x14ac:dyDescent="0.25"/>
    <row r="38577" customFormat="1" x14ac:dyDescent="0.25"/>
    <row r="38578" customFormat="1" x14ac:dyDescent="0.25"/>
    <row r="38579" customFormat="1" x14ac:dyDescent="0.25"/>
    <row r="38580" customFormat="1" x14ac:dyDescent="0.25"/>
    <row r="38581" customFormat="1" x14ac:dyDescent="0.25"/>
    <row r="38582" customFormat="1" x14ac:dyDescent="0.25"/>
    <row r="38583" customFormat="1" x14ac:dyDescent="0.25"/>
    <row r="38584" customFormat="1" x14ac:dyDescent="0.25"/>
    <row r="38585" customFormat="1" x14ac:dyDescent="0.25"/>
    <row r="38586" customFormat="1" x14ac:dyDescent="0.25"/>
    <row r="38587" customFormat="1" x14ac:dyDescent="0.25"/>
    <row r="38588" customFormat="1" x14ac:dyDescent="0.25"/>
    <row r="38589" customFormat="1" x14ac:dyDescent="0.25"/>
    <row r="38590" customFormat="1" x14ac:dyDescent="0.25"/>
    <row r="38591" customFormat="1" x14ac:dyDescent="0.25"/>
    <row r="38592" customFormat="1" x14ac:dyDescent="0.25"/>
    <row r="38593" customFormat="1" x14ac:dyDescent="0.25"/>
    <row r="38594" customFormat="1" x14ac:dyDescent="0.25"/>
    <row r="38595" customFormat="1" x14ac:dyDescent="0.25"/>
    <row r="38596" customFormat="1" x14ac:dyDescent="0.25"/>
    <row r="38597" customFormat="1" x14ac:dyDescent="0.25"/>
    <row r="38598" customFormat="1" x14ac:dyDescent="0.25"/>
    <row r="38599" customFormat="1" x14ac:dyDescent="0.25"/>
    <row r="38600" customFormat="1" x14ac:dyDescent="0.25"/>
    <row r="38601" customFormat="1" x14ac:dyDescent="0.25"/>
    <row r="38602" customFormat="1" x14ac:dyDescent="0.25"/>
    <row r="38603" customFormat="1" x14ac:dyDescent="0.25"/>
    <row r="38604" customFormat="1" x14ac:dyDescent="0.25"/>
    <row r="38605" customFormat="1" x14ac:dyDescent="0.25"/>
    <row r="38606" customFormat="1" x14ac:dyDescent="0.25"/>
    <row r="38607" customFormat="1" x14ac:dyDescent="0.25"/>
    <row r="38608" customFormat="1" x14ac:dyDescent="0.25"/>
    <row r="38609" customFormat="1" x14ac:dyDescent="0.25"/>
    <row r="38610" customFormat="1" x14ac:dyDescent="0.25"/>
    <row r="38611" customFormat="1" x14ac:dyDescent="0.25"/>
    <row r="38612" customFormat="1" x14ac:dyDescent="0.25"/>
    <row r="38613" customFormat="1" x14ac:dyDescent="0.25"/>
    <row r="38614" customFormat="1" x14ac:dyDescent="0.25"/>
    <row r="38615" customFormat="1" x14ac:dyDescent="0.25"/>
    <row r="38616" customFormat="1" x14ac:dyDescent="0.25"/>
    <row r="38617" customFormat="1" x14ac:dyDescent="0.25"/>
    <row r="38618" customFormat="1" x14ac:dyDescent="0.25"/>
    <row r="38619" customFormat="1" x14ac:dyDescent="0.25"/>
    <row r="38620" customFormat="1" x14ac:dyDescent="0.25"/>
    <row r="38621" customFormat="1" x14ac:dyDescent="0.25"/>
    <row r="38622" customFormat="1" x14ac:dyDescent="0.25"/>
    <row r="38623" customFormat="1" x14ac:dyDescent="0.25"/>
    <row r="38624" customFormat="1" x14ac:dyDescent="0.25"/>
    <row r="38625" customFormat="1" x14ac:dyDescent="0.25"/>
    <row r="38626" customFormat="1" x14ac:dyDescent="0.25"/>
    <row r="38627" customFormat="1" x14ac:dyDescent="0.25"/>
    <row r="38628" customFormat="1" x14ac:dyDescent="0.25"/>
    <row r="38629" customFormat="1" x14ac:dyDescent="0.25"/>
    <row r="38630" customFormat="1" x14ac:dyDescent="0.25"/>
    <row r="38631" customFormat="1" x14ac:dyDescent="0.25"/>
    <row r="38632" customFormat="1" x14ac:dyDescent="0.25"/>
    <row r="38633" customFormat="1" x14ac:dyDescent="0.25"/>
    <row r="38634" customFormat="1" x14ac:dyDescent="0.25"/>
    <row r="38635" customFormat="1" x14ac:dyDescent="0.25"/>
    <row r="38636" customFormat="1" x14ac:dyDescent="0.25"/>
    <row r="38637" customFormat="1" x14ac:dyDescent="0.25"/>
    <row r="38638" customFormat="1" x14ac:dyDescent="0.25"/>
    <row r="38639" customFormat="1" x14ac:dyDescent="0.25"/>
    <row r="38640" customFormat="1" x14ac:dyDescent="0.25"/>
    <row r="38641" customFormat="1" x14ac:dyDescent="0.25"/>
    <row r="38642" customFormat="1" x14ac:dyDescent="0.25"/>
    <row r="38643" customFormat="1" x14ac:dyDescent="0.25"/>
    <row r="38644" customFormat="1" x14ac:dyDescent="0.25"/>
    <row r="38645" customFormat="1" x14ac:dyDescent="0.25"/>
    <row r="38646" customFormat="1" x14ac:dyDescent="0.25"/>
    <row r="38647" customFormat="1" x14ac:dyDescent="0.25"/>
    <row r="38648" customFormat="1" x14ac:dyDescent="0.25"/>
    <row r="38649" customFormat="1" x14ac:dyDescent="0.25"/>
    <row r="38650" customFormat="1" x14ac:dyDescent="0.25"/>
    <row r="38651" customFormat="1" x14ac:dyDescent="0.25"/>
    <row r="38652" customFormat="1" x14ac:dyDescent="0.25"/>
    <row r="38653" customFormat="1" x14ac:dyDescent="0.25"/>
    <row r="38654" customFormat="1" x14ac:dyDescent="0.25"/>
    <row r="38655" customFormat="1" x14ac:dyDescent="0.25"/>
    <row r="38656" customFormat="1" x14ac:dyDescent="0.25"/>
    <row r="38657" customFormat="1" x14ac:dyDescent="0.25"/>
    <row r="38658" customFormat="1" x14ac:dyDescent="0.25"/>
    <row r="38659" customFormat="1" x14ac:dyDescent="0.25"/>
    <row r="38660" customFormat="1" x14ac:dyDescent="0.25"/>
    <row r="38661" customFormat="1" x14ac:dyDescent="0.25"/>
    <row r="38662" customFormat="1" x14ac:dyDescent="0.25"/>
    <row r="38663" customFormat="1" x14ac:dyDescent="0.25"/>
    <row r="38664" customFormat="1" x14ac:dyDescent="0.25"/>
    <row r="38665" customFormat="1" x14ac:dyDescent="0.25"/>
    <row r="38666" customFormat="1" x14ac:dyDescent="0.25"/>
    <row r="38667" customFormat="1" x14ac:dyDescent="0.25"/>
    <row r="38668" customFormat="1" x14ac:dyDescent="0.25"/>
    <row r="38669" customFormat="1" x14ac:dyDescent="0.25"/>
    <row r="38670" customFormat="1" x14ac:dyDescent="0.25"/>
    <row r="38671" customFormat="1" x14ac:dyDescent="0.25"/>
    <row r="38672" customFormat="1" x14ac:dyDescent="0.25"/>
    <row r="38673" customFormat="1" x14ac:dyDescent="0.25"/>
    <row r="38674" customFormat="1" x14ac:dyDescent="0.25"/>
    <row r="38675" customFormat="1" x14ac:dyDescent="0.25"/>
    <row r="38676" customFormat="1" x14ac:dyDescent="0.25"/>
    <row r="38677" customFormat="1" x14ac:dyDescent="0.25"/>
    <row r="38678" customFormat="1" x14ac:dyDescent="0.25"/>
    <row r="38679" customFormat="1" x14ac:dyDescent="0.25"/>
    <row r="38680" customFormat="1" x14ac:dyDescent="0.25"/>
    <row r="38681" customFormat="1" x14ac:dyDescent="0.25"/>
    <row r="38682" customFormat="1" x14ac:dyDescent="0.25"/>
    <row r="38683" customFormat="1" x14ac:dyDescent="0.25"/>
    <row r="38684" customFormat="1" x14ac:dyDescent="0.25"/>
    <row r="38685" customFormat="1" x14ac:dyDescent="0.25"/>
    <row r="38686" customFormat="1" x14ac:dyDescent="0.25"/>
    <row r="38687" customFormat="1" x14ac:dyDescent="0.25"/>
    <row r="38688" customFormat="1" x14ac:dyDescent="0.25"/>
    <row r="38689" customFormat="1" x14ac:dyDescent="0.25"/>
    <row r="38690" customFormat="1" x14ac:dyDescent="0.25"/>
    <row r="38691" customFormat="1" x14ac:dyDescent="0.25"/>
    <row r="38692" customFormat="1" x14ac:dyDescent="0.25"/>
    <row r="38693" customFormat="1" x14ac:dyDescent="0.25"/>
    <row r="38694" customFormat="1" x14ac:dyDescent="0.25"/>
    <row r="38695" customFormat="1" x14ac:dyDescent="0.25"/>
    <row r="38696" customFormat="1" x14ac:dyDescent="0.25"/>
    <row r="38697" customFormat="1" x14ac:dyDescent="0.25"/>
    <row r="38698" customFormat="1" x14ac:dyDescent="0.25"/>
    <row r="38699" customFormat="1" x14ac:dyDescent="0.25"/>
    <row r="38700" customFormat="1" x14ac:dyDescent="0.25"/>
    <row r="38701" customFormat="1" x14ac:dyDescent="0.25"/>
    <row r="38702" customFormat="1" x14ac:dyDescent="0.25"/>
    <row r="38703" customFormat="1" x14ac:dyDescent="0.25"/>
    <row r="38704" customFormat="1" x14ac:dyDescent="0.25"/>
    <row r="38705" customFormat="1" x14ac:dyDescent="0.25"/>
    <row r="38706" customFormat="1" x14ac:dyDescent="0.25"/>
    <row r="38707" customFormat="1" x14ac:dyDescent="0.25"/>
    <row r="38708" customFormat="1" x14ac:dyDescent="0.25"/>
    <row r="38709" customFormat="1" x14ac:dyDescent="0.25"/>
    <row r="38710" customFormat="1" x14ac:dyDescent="0.25"/>
    <row r="38711" customFormat="1" x14ac:dyDescent="0.25"/>
    <row r="38712" customFormat="1" x14ac:dyDescent="0.25"/>
    <row r="38713" customFormat="1" x14ac:dyDescent="0.25"/>
    <row r="38714" customFormat="1" x14ac:dyDescent="0.25"/>
    <row r="38715" customFormat="1" x14ac:dyDescent="0.25"/>
    <row r="38716" customFormat="1" x14ac:dyDescent="0.25"/>
    <row r="38717" customFormat="1" x14ac:dyDescent="0.25"/>
    <row r="38718" customFormat="1" x14ac:dyDescent="0.25"/>
    <row r="38719" customFormat="1" x14ac:dyDescent="0.25"/>
    <row r="38720" customFormat="1" x14ac:dyDescent="0.25"/>
    <row r="38721" customFormat="1" x14ac:dyDescent="0.25"/>
    <row r="38722" customFormat="1" x14ac:dyDescent="0.25"/>
    <row r="38723" customFormat="1" x14ac:dyDescent="0.25"/>
    <row r="38724" customFormat="1" x14ac:dyDescent="0.25"/>
    <row r="38725" customFormat="1" x14ac:dyDescent="0.25"/>
    <row r="38726" customFormat="1" x14ac:dyDescent="0.25"/>
    <row r="38727" customFormat="1" x14ac:dyDescent="0.25"/>
    <row r="38728" customFormat="1" x14ac:dyDescent="0.25"/>
    <row r="38729" customFormat="1" x14ac:dyDescent="0.25"/>
    <row r="38730" customFormat="1" x14ac:dyDescent="0.25"/>
    <row r="38731" customFormat="1" x14ac:dyDescent="0.25"/>
    <row r="38732" customFormat="1" x14ac:dyDescent="0.25"/>
    <row r="38733" customFormat="1" x14ac:dyDescent="0.25"/>
    <row r="38734" customFormat="1" x14ac:dyDescent="0.25"/>
    <row r="38735" customFormat="1" x14ac:dyDescent="0.25"/>
    <row r="38736" customFormat="1" x14ac:dyDescent="0.25"/>
    <row r="38737" customFormat="1" x14ac:dyDescent="0.25"/>
    <row r="38738" customFormat="1" x14ac:dyDescent="0.25"/>
    <row r="38739" customFormat="1" x14ac:dyDescent="0.25"/>
    <row r="38740" customFormat="1" x14ac:dyDescent="0.25"/>
    <row r="38741" customFormat="1" x14ac:dyDescent="0.25"/>
    <row r="38742" customFormat="1" x14ac:dyDescent="0.25"/>
    <row r="38743" customFormat="1" x14ac:dyDescent="0.25"/>
    <row r="38744" customFormat="1" x14ac:dyDescent="0.25"/>
    <row r="38745" customFormat="1" x14ac:dyDescent="0.25"/>
    <row r="38746" customFormat="1" x14ac:dyDescent="0.25"/>
    <row r="38747" customFormat="1" x14ac:dyDescent="0.25"/>
    <row r="38748" customFormat="1" x14ac:dyDescent="0.25"/>
    <row r="38749" customFormat="1" x14ac:dyDescent="0.25"/>
    <row r="38750" customFormat="1" x14ac:dyDescent="0.25"/>
    <row r="38751" customFormat="1" x14ac:dyDescent="0.25"/>
    <row r="38752" customFormat="1" x14ac:dyDescent="0.25"/>
    <row r="38753" customFormat="1" x14ac:dyDescent="0.25"/>
    <row r="38754" customFormat="1" x14ac:dyDescent="0.25"/>
    <row r="38755" customFormat="1" x14ac:dyDescent="0.25"/>
    <row r="38756" customFormat="1" x14ac:dyDescent="0.25"/>
    <row r="38757" customFormat="1" x14ac:dyDescent="0.25"/>
    <row r="38758" customFormat="1" x14ac:dyDescent="0.25"/>
    <row r="38759" customFormat="1" x14ac:dyDescent="0.25"/>
    <row r="38760" customFormat="1" x14ac:dyDescent="0.25"/>
    <row r="38761" customFormat="1" x14ac:dyDescent="0.25"/>
    <row r="38762" customFormat="1" x14ac:dyDescent="0.25"/>
    <row r="38763" customFormat="1" x14ac:dyDescent="0.25"/>
    <row r="38764" customFormat="1" x14ac:dyDescent="0.25"/>
    <row r="38765" customFormat="1" x14ac:dyDescent="0.25"/>
    <row r="38766" customFormat="1" x14ac:dyDescent="0.25"/>
    <row r="38767" customFormat="1" x14ac:dyDescent="0.25"/>
    <row r="38768" customFormat="1" x14ac:dyDescent="0.25"/>
    <row r="38769" customFormat="1" x14ac:dyDescent="0.25"/>
    <row r="38770" customFormat="1" x14ac:dyDescent="0.25"/>
    <row r="38771" customFormat="1" x14ac:dyDescent="0.25"/>
    <row r="38772" customFormat="1" x14ac:dyDescent="0.25"/>
    <row r="38773" customFormat="1" x14ac:dyDescent="0.25"/>
    <row r="38774" customFormat="1" x14ac:dyDescent="0.25"/>
    <row r="38775" customFormat="1" x14ac:dyDescent="0.25"/>
    <row r="38776" customFormat="1" x14ac:dyDescent="0.25"/>
    <row r="38777" customFormat="1" x14ac:dyDescent="0.25"/>
    <row r="38778" customFormat="1" x14ac:dyDescent="0.25"/>
    <row r="38779" customFormat="1" x14ac:dyDescent="0.25"/>
    <row r="38780" customFormat="1" x14ac:dyDescent="0.25"/>
    <row r="38781" customFormat="1" x14ac:dyDescent="0.25"/>
    <row r="38782" customFormat="1" x14ac:dyDescent="0.25"/>
    <row r="38783" customFormat="1" x14ac:dyDescent="0.25"/>
    <row r="38784" customFormat="1" x14ac:dyDescent="0.25"/>
    <row r="38785" customFormat="1" x14ac:dyDescent="0.25"/>
    <row r="38786" customFormat="1" x14ac:dyDescent="0.25"/>
    <row r="38787" customFormat="1" x14ac:dyDescent="0.25"/>
    <row r="38788" customFormat="1" x14ac:dyDescent="0.25"/>
    <row r="38789" customFormat="1" x14ac:dyDescent="0.25"/>
    <row r="38790" customFormat="1" x14ac:dyDescent="0.25"/>
    <row r="38791" customFormat="1" x14ac:dyDescent="0.25"/>
    <row r="38792" customFormat="1" x14ac:dyDescent="0.25"/>
    <row r="38793" customFormat="1" x14ac:dyDescent="0.25"/>
    <row r="38794" customFormat="1" x14ac:dyDescent="0.25"/>
    <row r="38795" customFormat="1" x14ac:dyDescent="0.25"/>
    <row r="38796" customFormat="1" x14ac:dyDescent="0.25"/>
    <row r="38797" customFormat="1" x14ac:dyDescent="0.25"/>
    <row r="38798" customFormat="1" x14ac:dyDescent="0.25"/>
    <row r="38799" customFormat="1" x14ac:dyDescent="0.25"/>
    <row r="38800" customFormat="1" x14ac:dyDescent="0.25"/>
    <row r="38801" customFormat="1" x14ac:dyDescent="0.25"/>
    <row r="38802" customFormat="1" x14ac:dyDescent="0.25"/>
    <row r="38803" customFormat="1" x14ac:dyDescent="0.25"/>
    <row r="38804" customFormat="1" x14ac:dyDescent="0.25"/>
    <row r="38805" customFormat="1" x14ac:dyDescent="0.25"/>
    <row r="38806" customFormat="1" x14ac:dyDescent="0.25"/>
    <row r="38807" customFormat="1" x14ac:dyDescent="0.25"/>
    <row r="38808" customFormat="1" x14ac:dyDescent="0.25"/>
    <row r="38809" customFormat="1" x14ac:dyDescent="0.25"/>
    <row r="38810" customFormat="1" x14ac:dyDescent="0.25"/>
    <row r="38811" customFormat="1" x14ac:dyDescent="0.25"/>
    <row r="38812" customFormat="1" x14ac:dyDescent="0.25"/>
    <row r="38813" customFormat="1" x14ac:dyDescent="0.25"/>
    <row r="38814" customFormat="1" x14ac:dyDescent="0.25"/>
    <row r="38815" customFormat="1" x14ac:dyDescent="0.25"/>
    <row r="38816" customFormat="1" x14ac:dyDescent="0.25"/>
    <row r="38817" customFormat="1" x14ac:dyDescent="0.25"/>
    <row r="38818" customFormat="1" x14ac:dyDescent="0.25"/>
    <row r="38819" customFormat="1" x14ac:dyDescent="0.25"/>
    <row r="38820" customFormat="1" x14ac:dyDescent="0.25"/>
    <row r="38821" customFormat="1" x14ac:dyDescent="0.25"/>
    <row r="38822" customFormat="1" x14ac:dyDescent="0.25"/>
    <row r="38823" customFormat="1" x14ac:dyDescent="0.25"/>
    <row r="38824" customFormat="1" x14ac:dyDescent="0.25"/>
    <row r="38825" customFormat="1" x14ac:dyDescent="0.25"/>
    <row r="38826" customFormat="1" x14ac:dyDescent="0.25"/>
    <row r="38827" customFormat="1" x14ac:dyDescent="0.25"/>
    <row r="38828" customFormat="1" x14ac:dyDescent="0.25"/>
    <row r="38829" customFormat="1" x14ac:dyDescent="0.25"/>
    <row r="38830" customFormat="1" x14ac:dyDescent="0.25"/>
    <row r="38831" customFormat="1" x14ac:dyDescent="0.25"/>
    <row r="38832" customFormat="1" x14ac:dyDescent="0.25"/>
    <row r="38833" customFormat="1" x14ac:dyDescent="0.25"/>
    <row r="38834" customFormat="1" x14ac:dyDescent="0.25"/>
    <row r="38835" customFormat="1" x14ac:dyDescent="0.25"/>
    <row r="38836" customFormat="1" x14ac:dyDescent="0.25"/>
    <row r="38837" customFormat="1" x14ac:dyDescent="0.25"/>
    <row r="38838" customFormat="1" x14ac:dyDescent="0.25"/>
    <row r="38839" customFormat="1" x14ac:dyDescent="0.25"/>
    <row r="38840" customFormat="1" x14ac:dyDescent="0.25"/>
    <row r="38841" customFormat="1" x14ac:dyDescent="0.25"/>
    <row r="38842" customFormat="1" x14ac:dyDescent="0.25"/>
    <row r="38843" customFormat="1" x14ac:dyDescent="0.25"/>
    <row r="38844" customFormat="1" x14ac:dyDescent="0.25"/>
    <row r="38845" customFormat="1" x14ac:dyDescent="0.25"/>
    <row r="38846" customFormat="1" x14ac:dyDescent="0.25"/>
    <row r="38847" customFormat="1" x14ac:dyDescent="0.25"/>
    <row r="38848" customFormat="1" x14ac:dyDescent="0.25"/>
    <row r="38849" customFormat="1" x14ac:dyDescent="0.25"/>
    <row r="38850" customFormat="1" x14ac:dyDescent="0.25"/>
    <row r="38851" customFormat="1" x14ac:dyDescent="0.25"/>
    <row r="38852" customFormat="1" x14ac:dyDescent="0.25"/>
    <row r="38853" customFormat="1" x14ac:dyDescent="0.25"/>
    <row r="38854" customFormat="1" x14ac:dyDescent="0.25"/>
    <row r="38855" customFormat="1" x14ac:dyDescent="0.25"/>
    <row r="38856" customFormat="1" x14ac:dyDescent="0.25"/>
    <row r="38857" customFormat="1" x14ac:dyDescent="0.25"/>
    <row r="38858" customFormat="1" x14ac:dyDescent="0.25"/>
    <row r="38859" customFormat="1" x14ac:dyDescent="0.25"/>
    <row r="38860" customFormat="1" x14ac:dyDescent="0.25"/>
    <row r="38861" customFormat="1" x14ac:dyDescent="0.25"/>
    <row r="38862" customFormat="1" x14ac:dyDescent="0.25"/>
    <row r="38863" customFormat="1" x14ac:dyDescent="0.25"/>
    <row r="38864" customFormat="1" x14ac:dyDescent="0.25"/>
    <row r="38865" customFormat="1" x14ac:dyDescent="0.25"/>
    <row r="38866" customFormat="1" x14ac:dyDescent="0.25"/>
    <row r="38867" customFormat="1" x14ac:dyDescent="0.25"/>
    <row r="38868" customFormat="1" x14ac:dyDescent="0.25"/>
    <row r="38869" customFormat="1" x14ac:dyDescent="0.25"/>
    <row r="38870" customFormat="1" x14ac:dyDescent="0.25"/>
    <row r="38871" customFormat="1" x14ac:dyDescent="0.25"/>
    <row r="38872" customFormat="1" x14ac:dyDescent="0.25"/>
    <row r="38873" customFormat="1" x14ac:dyDescent="0.25"/>
    <row r="38874" customFormat="1" x14ac:dyDescent="0.25"/>
    <row r="38875" customFormat="1" x14ac:dyDescent="0.25"/>
    <row r="38876" customFormat="1" x14ac:dyDescent="0.25"/>
    <row r="38877" customFormat="1" x14ac:dyDescent="0.25"/>
    <row r="38878" customFormat="1" x14ac:dyDescent="0.25"/>
    <row r="38879" customFormat="1" x14ac:dyDescent="0.25"/>
    <row r="38880" customFormat="1" x14ac:dyDescent="0.25"/>
    <row r="38881" customFormat="1" x14ac:dyDescent="0.25"/>
    <row r="38882" customFormat="1" x14ac:dyDescent="0.25"/>
    <row r="38883" customFormat="1" x14ac:dyDescent="0.25"/>
    <row r="38884" customFormat="1" x14ac:dyDescent="0.25"/>
    <row r="38885" customFormat="1" x14ac:dyDescent="0.25"/>
    <row r="38886" customFormat="1" x14ac:dyDescent="0.25"/>
    <row r="38887" customFormat="1" x14ac:dyDescent="0.25"/>
    <row r="38888" customFormat="1" x14ac:dyDescent="0.25"/>
    <row r="38889" customFormat="1" x14ac:dyDescent="0.25"/>
    <row r="38890" customFormat="1" x14ac:dyDescent="0.25"/>
    <row r="38891" customFormat="1" x14ac:dyDescent="0.25"/>
    <row r="38892" customFormat="1" x14ac:dyDescent="0.25"/>
    <row r="38893" customFormat="1" x14ac:dyDescent="0.25"/>
    <row r="38894" customFormat="1" x14ac:dyDescent="0.25"/>
    <row r="38895" customFormat="1" x14ac:dyDescent="0.25"/>
    <row r="38896" customFormat="1" x14ac:dyDescent="0.25"/>
    <row r="38897" customFormat="1" x14ac:dyDescent="0.25"/>
    <row r="38898" customFormat="1" x14ac:dyDescent="0.25"/>
    <row r="38899" customFormat="1" x14ac:dyDescent="0.25"/>
    <row r="38900" customFormat="1" x14ac:dyDescent="0.25"/>
    <row r="38901" customFormat="1" x14ac:dyDescent="0.25"/>
    <row r="38902" customFormat="1" x14ac:dyDescent="0.25"/>
    <row r="38903" customFormat="1" x14ac:dyDescent="0.25"/>
    <row r="38904" customFormat="1" x14ac:dyDescent="0.25"/>
    <row r="38905" customFormat="1" x14ac:dyDescent="0.25"/>
    <row r="38906" customFormat="1" x14ac:dyDescent="0.25"/>
    <row r="38907" customFormat="1" x14ac:dyDescent="0.25"/>
    <row r="38908" customFormat="1" x14ac:dyDescent="0.25"/>
    <row r="38909" customFormat="1" x14ac:dyDescent="0.25"/>
    <row r="38910" customFormat="1" x14ac:dyDescent="0.25"/>
    <row r="38911" customFormat="1" x14ac:dyDescent="0.25"/>
    <row r="38912" customFormat="1" x14ac:dyDescent="0.25"/>
    <row r="38913" customFormat="1" x14ac:dyDescent="0.25"/>
    <row r="38914" customFormat="1" x14ac:dyDescent="0.25"/>
    <row r="38915" customFormat="1" x14ac:dyDescent="0.25"/>
    <row r="38916" customFormat="1" x14ac:dyDescent="0.25"/>
    <row r="38917" customFormat="1" x14ac:dyDescent="0.25"/>
    <row r="38918" customFormat="1" x14ac:dyDescent="0.25"/>
    <row r="38919" customFormat="1" x14ac:dyDescent="0.25"/>
    <row r="38920" customFormat="1" x14ac:dyDescent="0.25"/>
    <row r="38921" customFormat="1" x14ac:dyDescent="0.25"/>
    <row r="38922" customFormat="1" x14ac:dyDescent="0.25"/>
    <row r="38923" customFormat="1" x14ac:dyDescent="0.25"/>
    <row r="38924" customFormat="1" x14ac:dyDescent="0.25"/>
    <row r="38925" customFormat="1" x14ac:dyDescent="0.25"/>
    <row r="38926" customFormat="1" x14ac:dyDescent="0.25"/>
    <row r="38927" customFormat="1" x14ac:dyDescent="0.25"/>
    <row r="38928" customFormat="1" x14ac:dyDescent="0.25"/>
    <row r="38929" customFormat="1" x14ac:dyDescent="0.25"/>
    <row r="38930" customFormat="1" x14ac:dyDescent="0.25"/>
    <row r="38931" customFormat="1" x14ac:dyDescent="0.25"/>
    <row r="38932" customFormat="1" x14ac:dyDescent="0.25"/>
    <row r="38933" customFormat="1" x14ac:dyDescent="0.25"/>
    <row r="38934" customFormat="1" x14ac:dyDescent="0.25"/>
    <row r="38935" customFormat="1" x14ac:dyDescent="0.25"/>
    <row r="38936" customFormat="1" x14ac:dyDescent="0.25"/>
    <row r="38937" customFormat="1" x14ac:dyDescent="0.25"/>
    <row r="38938" customFormat="1" x14ac:dyDescent="0.25"/>
    <row r="38939" customFormat="1" x14ac:dyDescent="0.25"/>
    <row r="38940" customFormat="1" x14ac:dyDescent="0.25"/>
    <row r="38941" customFormat="1" x14ac:dyDescent="0.25"/>
    <row r="38942" customFormat="1" x14ac:dyDescent="0.25"/>
    <row r="38943" customFormat="1" x14ac:dyDescent="0.25"/>
    <row r="38944" customFormat="1" x14ac:dyDescent="0.25"/>
    <row r="38945" customFormat="1" x14ac:dyDescent="0.25"/>
    <row r="38946" customFormat="1" x14ac:dyDescent="0.25"/>
    <row r="38947" customFormat="1" x14ac:dyDescent="0.25"/>
    <row r="38948" customFormat="1" x14ac:dyDescent="0.25"/>
    <row r="38949" customFormat="1" x14ac:dyDescent="0.25"/>
    <row r="38950" customFormat="1" x14ac:dyDescent="0.25"/>
    <row r="38951" customFormat="1" x14ac:dyDescent="0.25"/>
    <row r="38952" customFormat="1" x14ac:dyDescent="0.25"/>
    <row r="38953" customFormat="1" x14ac:dyDescent="0.25"/>
    <row r="38954" customFormat="1" x14ac:dyDescent="0.25"/>
    <row r="38955" customFormat="1" x14ac:dyDescent="0.25"/>
    <row r="38956" customFormat="1" x14ac:dyDescent="0.25"/>
    <row r="38957" customFormat="1" x14ac:dyDescent="0.25"/>
    <row r="38958" customFormat="1" x14ac:dyDescent="0.25"/>
    <row r="38959" customFormat="1" x14ac:dyDescent="0.25"/>
    <row r="38960" customFormat="1" x14ac:dyDescent="0.25"/>
    <row r="38961" customFormat="1" x14ac:dyDescent="0.25"/>
    <row r="38962" customFormat="1" x14ac:dyDescent="0.25"/>
    <row r="38963" customFormat="1" x14ac:dyDescent="0.25"/>
    <row r="38964" customFormat="1" x14ac:dyDescent="0.25"/>
    <row r="38965" customFormat="1" x14ac:dyDescent="0.25"/>
    <row r="38966" customFormat="1" x14ac:dyDescent="0.25"/>
    <row r="38967" customFormat="1" x14ac:dyDescent="0.25"/>
    <row r="38968" customFormat="1" x14ac:dyDescent="0.25"/>
    <row r="38969" customFormat="1" x14ac:dyDescent="0.25"/>
    <row r="38970" customFormat="1" x14ac:dyDescent="0.25"/>
    <row r="38971" customFormat="1" x14ac:dyDescent="0.25"/>
    <row r="38972" customFormat="1" x14ac:dyDescent="0.25"/>
    <row r="38973" customFormat="1" x14ac:dyDescent="0.25"/>
    <row r="38974" customFormat="1" x14ac:dyDescent="0.25"/>
    <row r="38975" customFormat="1" x14ac:dyDescent="0.25"/>
    <row r="38976" customFormat="1" x14ac:dyDescent="0.25"/>
    <row r="38977" customFormat="1" x14ac:dyDescent="0.25"/>
    <row r="38978" customFormat="1" x14ac:dyDescent="0.25"/>
    <row r="38979" customFormat="1" x14ac:dyDescent="0.25"/>
    <row r="38980" customFormat="1" x14ac:dyDescent="0.25"/>
    <row r="38981" customFormat="1" x14ac:dyDescent="0.25"/>
    <row r="38982" customFormat="1" x14ac:dyDescent="0.25"/>
    <row r="38983" customFormat="1" x14ac:dyDescent="0.25"/>
    <row r="38984" customFormat="1" x14ac:dyDescent="0.25"/>
    <row r="38985" customFormat="1" x14ac:dyDescent="0.25"/>
    <row r="38986" customFormat="1" x14ac:dyDescent="0.25"/>
    <row r="38987" customFormat="1" x14ac:dyDescent="0.25"/>
    <row r="38988" customFormat="1" x14ac:dyDescent="0.25"/>
    <row r="38989" customFormat="1" x14ac:dyDescent="0.25"/>
    <row r="38990" customFormat="1" x14ac:dyDescent="0.25"/>
    <row r="38991" customFormat="1" x14ac:dyDescent="0.25"/>
    <row r="38992" customFormat="1" x14ac:dyDescent="0.25"/>
    <row r="38993" customFormat="1" x14ac:dyDescent="0.25"/>
    <row r="38994" customFormat="1" x14ac:dyDescent="0.25"/>
    <row r="38995" customFormat="1" x14ac:dyDescent="0.25"/>
    <row r="38996" customFormat="1" x14ac:dyDescent="0.25"/>
    <row r="38997" customFormat="1" x14ac:dyDescent="0.25"/>
    <row r="38998" customFormat="1" x14ac:dyDescent="0.25"/>
    <row r="38999" customFormat="1" x14ac:dyDescent="0.25"/>
    <row r="39000" customFormat="1" x14ac:dyDescent="0.25"/>
    <row r="39001" customFormat="1" x14ac:dyDescent="0.25"/>
    <row r="39002" customFormat="1" x14ac:dyDescent="0.25"/>
    <row r="39003" customFormat="1" x14ac:dyDescent="0.25"/>
    <row r="39004" customFormat="1" x14ac:dyDescent="0.25"/>
    <row r="39005" customFormat="1" x14ac:dyDescent="0.25"/>
    <row r="39006" customFormat="1" x14ac:dyDescent="0.25"/>
    <row r="39007" customFormat="1" x14ac:dyDescent="0.25"/>
    <row r="39008" customFormat="1" x14ac:dyDescent="0.25"/>
    <row r="39009" customFormat="1" x14ac:dyDescent="0.25"/>
    <row r="39010" customFormat="1" x14ac:dyDescent="0.25"/>
    <row r="39011" customFormat="1" x14ac:dyDescent="0.25"/>
    <row r="39012" customFormat="1" x14ac:dyDescent="0.25"/>
    <row r="39013" customFormat="1" x14ac:dyDescent="0.25"/>
    <row r="39014" customFormat="1" x14ac:dyDescent="0.25"/>
    <row r="39015" customFormat="1" x14ac:dyDescent="0.25"/>
    <row r="39016" customFormat="1" x14ac:dyDescent="0.25"/>
    <row r="39017" customFormat="1" x14ac:dyDescent="0.25"/>
    <row r="39018" customFormat="1" x14ac:dyDescent="0.25"/>
    <row r="39019" customFormat="1" x14ac:dyDescent="0.25"/>
    <row r="39020" customFormat="1" x14ac:dyDescent="0.25"/>
    <row r="39021" customFormat="1" x14ac:dyDescent="0.25"/>
    <row r="39022" customFormat="1" x14ac:dyDescent="0.25"/>
    <row r="39023" customFormat="1" x14ac:dyDescent="0.25"/>
    <row r="39024" customFormat="1" x14ac:dyDescent="0.25"/>
    <row r="39025" customFormat="1" x14ac:dyDescent="0.25"/>
    <row r="39026" customFormat="1" x14ac:dyDescent="0.25"/>
    <row r="39027" customFormat="1" x14ac:dyDescent="0.25"/>
    <row r="39028" customFormat="1" x14ac:dyDescent="0.25"/>
    <row r="39029" customFormat="1" x14ac:dyDescent="0.25"/>
    <row r="39030" customFormat="1" x14ac:dyDescent="0.25"/>
    <row r="39031" customFormat="1" x14ac:dyDescent="0.25"/>
    <row r="39032" customFormat="1" x14ac:dyDescent="0.25"/>
    <row r="39033" customFormat="1" x14ac:dyDescent="0.25"/>
    <row r="39034" customFormat="1" x14ac:dyDescent="0.25"/>
    <row r="39035" customFormat="1" x14ac:dyDescent="0.25"/>
    <row r="39036" customFormat="1" x14ac:dyDescent="0.25"/>
    <row r="39037" customFormat="1" x14ac:dyDescent="0.25"/>
    <row r="39038" customFormat="1" x14ac:dyDescent="0.25"/>
    <row r="39039" customFormat="1" x14ac:dyDescent="0.25"/>
    <row r="39040" customFormat="1" x14ac:dyDescent="0.25"/>
    <row r="39041" customFormat="1" x14ac:dyDescent="0.25"/>
    <row r="39042" customFormat="1" x14ac:dyDescent="0.25"/>
    <row r="39043" customFormat="1" x14ac:dyDescent="0.25"/>
    <row r="39044" customFormat="1" x14ac:dyDescent="0.25"/>
    <row r="39045" customFormat="1" x14ac:dyDescent="0.25"/>
    <row r="39046" customFormat="1" x14ac:dyDescent="0.25"/>
    <row r="39047" customFormat="1" x14ac:dyDescent="0.25"/>
    <row r="39048" customFormat="1" x14ac:dyDescent="0.25"/>
    <row r="39049" customFormat="1" x14ac:dyDescent="0.25"/>
    <row r="39050" customFormat="1" x14ac:dyDescent="0.25"/>
    <row r="39051" customFormat="1" x14ac:dyDescent="0.25"/>
    <row r="39052" customFormat="1" x14ac:dyDescent="0.25"/>
    <row r="39053" customFormat="1" x14ac:dyDescent="0.25"/>
    <row r="39054" customFormat="1" x14ac:dyDescent="0.25"/>
    <row r="39055" customFormat="1" x14ac:dyDescent="0.25"/>
    <row r="39056" customFormat="1" x14ac:dyDescent="0.25"/>
    <row r="39057" customFormat="1" x14ac:dyDescent="0.25"/>
    <row r="39058" customFormat="1" x14ac:dyDescent="0.25"/>
    <row r="39059" customFormat="1" x14ac:dyDescent="0.25"/>
    <row r="39060" customFormat="1" x14ac:dyDescent="0.25"/>
    <row r="39061" customFormat="1" x14ac:dyDescent="0.25"/>
    <row r="39062" customFormat="1" x14ac:dyDescent="0.25"/>
    <row r="39063" customFormat="1" x14ac:dyDescent="0.25"/>
    <row r="39064" customFormat="1" x14ac:dyDescent="0.25"/>
    <row r="39065" customFormat="1" x14ac:dyDescent="0.25"/>
    <row r="39066" customFormat="1" x14ac:dyDescent="0.25"/>
    <row r="39067" customFormat="1" x14ac:dyDescent="0.25"/>
    <row r="39068" customFormat="1" x14ac:dyDescent="0.25"/>
    <row r="39069" customFormat="1" x14ac:dyDescent="0.25"/>
    <row r="39070" customFormat="1" x14ac:dyDescent="0.25"/>
    <row r="39071" customFormat="1" x14ac:dyDescent="0.25"/>
    <row r="39072" customFormat="1" x14ac:dyDescent="0.25"/>
    <row r="39073" customFormat="1" x14ac:dyDescent="0.25"/>
    <row r="39074" customFormat="1" x14ac:dyDescent="0.25"/>
    <row r="39075" customFormat="1" x14ac:dyDescent="0.25"/>
    <row r="39076" customFormat="1" x14ac:dyDescent="0.25"/>
    <row r="39077" customFormat="1" x14ac:dyDescent="0.25"/>
    <row r="39078" customFormat="1" x14ac:dyDescent="0.25"/>
    <row r="39079" customFormat="1" x14ac:dyDescent="0.25"/>
    <row r="39080" customFormat="1" x14ac:dyDescent="0.25"/>
    <row r="39081" customFormat="1" x14ac:dyDescent="0.25"/>
    <row r="39082" customFormat="1" x14ac:dyDescent="0.25"/>
    <row r="39083" customFormat="1" x14ac:dyDescent="0.25"/>
    <row r="39084" customFormat="1" x14ac:dyDescent="0.25"/>
    <row r="39085" customFormat="1" x14ac:dyDescent="0.25"/>
    <row r="39086" customFormat="1" x14ac:dyDescent="0.25"/>
    <row r="39087" customFormat="1" x14ac:dyDescent="0.25"/>
    <row r="39088" customFormat="1" x14ac:dyDescent="0.25"/>
    <row r="39089" customFormat="1" x14ac:dyDescent="0.25"/>
    <row r="39090" customFormat="1" x14ac:dyDescent="0.25"/>
    <row r="39091" customFormat="1" x14ac:dyDescent="0.25"/>
    <row r="39092" customFormat="1" x14ac:dyDescent="0.25"/>
    <row r="39093" customFormat="1" x14ac:dyDescent="0.25"/>
    <row r="39094" customFormat="1" x14ac:dyDescent="0.25"/>
    <row r="39095" customFormat="1" x14ac:dyDescent="0.25"/>
    <row r="39096" customFormat="1" x14ac:dyDescent="0.25"/>
    <row r="39097" customFormat="1" x14ac:dyDescent="0.25"/>
    <row r="39098" customFormat="1" x14ac:dyDescent="0.25"/>
    <row r="39099" customFormat="1" x14ac:dyDescent="0.25"/>
    <row r="39100" customFormat="1" x14ac:dyDescent="0.25"/>
    <row r="39101" customFormat="1" x14ac:dyDescent="0.25"/>
    <row r="39102" customFormat="1" x14ac:dyDescent="0.25"/>
    <row r="39103" customFormat="1" x14ac:dyDescent="0.25"/>
    <row r="39104" customFormat="1" x14ac:dyDescent="0.25"/>
    <row r="39105" customFormat="1" x14ac:dyDescent="0.25"/>
    <row r="39106" customFormat="1" x14ac:dyDescent="0.25"/>
    <row r="39107" customFormat="1" x14ac:dyDescent="0.25"/>
    <row r="39108" customFormat="1" x14ac:dyDescent="0.25"/>
    <row r="39109" customFormat="1" x14ac:dyDescent="0.25"/>
    <row r="39110" customFormat="1" x14ac:dyDescent="0.25"/>
    <row r="39111" customFormat="1" x14ac:dyDescent="0.25"/>
    <row r="39112" customFormat="1" x14ac:dyDescent="0.25"/>
    <row r="39113" customFormat="1" x14ac:dyDescent="0.25"/>
    <row r="39114" customFormat="1" x14ac:dyDescent="0.25"/>
    <row r="39115" customFormat="1" x14ac:dyDescent="0.25"/>
    <row r="39116" customFormat="1" x14ac:dyDescent="0.25"/>
    <row r="39117" customFormat="1" x14ac:dyDescent="0.25"/>
    <row r="39118" customFormat="1" x14ac:dyDescent="0.25"/>
    <row r="39119" customFormat="1" x14ac:dyDescent="0.25"/>
    <row r="39120" customFormat="1" x14ac:dyDescent="0.25"/>
    <row r="39121" customFormat="1" x14ac:dyDescent="0.25"/>
    <row r="39122" customFormat="1" x14ac:dyDescent="0.25"/>
    <row r="39123" customFormat="1" x14ac:dyDescent="0.25"/>
    <row r="39124" customFormat="1" x14ac:dyDescent="0.25"/>
    <row r="39125" customFormat="1" x14ac:dyDescent="0.25"/>
    <row r="39126" customFormat="1" x14ac:dyDescent="0.25"/>
    <row r="39127" customFormat="1" x14ac:dyDescent="0.25"/>
    <row r="39128" customFormat="1" x14ac:dyDescent="0.25"/>
    <row r="39129" customFormat="1" x14ac:dyDescent="0.25"/>
    <row r="39130" customFormat="1" x14ac:dyDescent="0.25"/>
    <row r="39131" customFormat="1" x14ac:dyDescent="0.25"/>
    <row r="39132" customFormat="1" x14ac:dyDescent="0.25"/>
    <row r="39133" customFormat="1" x14ac:dyDescent="0.25"/>
    <row r="39134" customFormat="1" x14ac:dyDescent="0.25"/>
    <row r="39135" customFormat="1" x14ac:dyDescent="0.25"/>
    <row r="39136" customFormat="1" x14ac:dyDescent="0.25"/>
    <row r="39137" customFormat="1" x14ac:dyDescent="0.25"/>
    <row r="39138" customFormat="1" x14ac:dyDescent="0.25"/>
    <row r="39139" customFormat="1" x14ac:dyDescent="0.25"/>
    <row r="39140" customFormat="1" x14ac:dyDescent="0.25"/>
    <row r="39141" customFormat="1" x14ac:dyDescent="0.25"/>
    <row r="39142" customFormat="1" x14ac:dyDescent="0.25"/>
    <row r="39143" customFormat="1" x14ac:dyDescent="0.25"/>
    <row r="39144" customFormat="1" x14ac:dyDescent="0.25"/>
    <row r="39145" customFormat="1" x14ac:dyDescent="0.25"/>
    <row r="39146" customFormat="1" x14ac:dyDescent="0.25"/>
    <row r="39147" customFormat="1" x14ac:dyDescent="0.25"/>
    <row r="39148" customFormat="1" x14ac:dyDescent="0.25"/>
    <row r="39149" customFormat="1" x14ac:dyDescent="0.25"/>
    <row r="39150" customFormat="1" x14ac:dyDescent="0.25"/>
    <row r="39151" customFormat="1" x14ac:dyDescent="0.25"/>
    <row r="39152" customFormat="1" x14ac:dyDescent="0.25"/>
    <row r="39153" customFormat="1" x14ac:dyDescent="0.25"/>
    <row r="39154" customFormat="1" x14ac:dyDescent="0.25"/>
    <row r="39155" customFormat="1" x14ac:dyDescent="0.25"/>
    <row r="39156" customFormat="1" x14ac:dyDescent="0.25"/>
    <row r="39157" customFormat="1" x14ac:dyDescent="0.25"/>
    <row r="39158" customFormat="1" x14ac:dyDescent="0.25"/>
    <row r="39159" customFormat="1" x14ac:dyDescent="0.25"/>
    <row r="39160" customFormat="1" x14ac:dyDescent="0.25"/>
    <row r="39161" customFormat="1" x14ac:dyDescent="0.25"/>
    <row r="39162" customFormat="1" x14ac:dyDescent="0.25"/>
    <row r="39163" customFormat="1" x14ac:dyDescent="0.25"/>
    <row r="39164" customFormat="1" x14ac:dyDescent="0.25"/>
    <row r="39165" customFormat="1" x14ac:dyDescent="0.25"/>
    <row r="39166" customFormat="1" x14ac:dyDescent="0.25"/>
    <row r="39167" customFormat="1" x14ac:dyDescent="0.25"/>
    <row r="39168" customFormat="1" x14ac:dyDescent="0.25"/>
    <row r="39169" customFormat="1" x14ac:dyDescent="0.25"/>
    <row r="39170" customFormat="1" x14ac:dyDescent="0.25"/>
    <row r="39171" customFormat="1" x14ac:dyDescent="0.25"/>
    <row r="39172" customFormat="1" x14ac:dyDescent="0.25"/>
    <row r="39173" customFormat="1" x14ac:dyDescent="0.25"/>
    <row r="39174" customFormat="1" x14ac:dyDescent="0.25"/>
    <row r="39175" customFormat="1" x14ac:dyDescent="0.25"/>
    <row r="39176" customFormat="1" x14ac:dyDescent="0.25"/>
    <row r="39177" customFormat="1" x14ac:dyDescent="0.25"/>
    <row r="39178" customFormat="1" x14ac:dyDescent="0.25"/>
    <row r="39179" customFormat="1" x14ac:dyDescent="0.25"/>
    <row r="39180" customFormat="1" x14ac:dyDescent="0.25"/>
    <row r="39181" customFormat="1" x14ac:dyDescent="0.25"/>
    <row r="39182" customFormat="1" x14ac:dyDescent="0.25"/>
    <row r="39183" customFormat="1" x14ac:dyDescent="0.25"/>
    <row r="39184" customFormat="1" x14ac:dyDescent="0.25"/>
    <row r="39185" customFormat="1" x14ac:dyDescent="0.25"/>
    <row r="39186" customFormat="1" x14ac:dyDescent="0.25"/>
    <row r="39187" customFormat="1" x14ac:dyDescent="0.25"/>
    <row r="39188" customFormat="1" x14ac:dyDescent="0.25"/>
    <row r="39189" customFormat="1" x14ac:dyDescent="0.25"/>
    <row r="39190" customFormat="1" x14ac:dyDescent="0.25"/>
    <row r="39191" customFormat="1" x14ac:dyDescent="0.25"/>
    <row r="39192" customFormat="1" x14ac:dyDescent="0.25"/>
    <row r="39193" customFormat="1" x14ac:dyDescent="0.25"/>
    <row r="39194" customFormat="1" x14ac:dyDescent="0.25"/>
    <row r="39195" customFormat="1" x14ac:dyDescent="0.25"/>
    <row r="39196" customFormat="1" x14ac:dyDescent="0.25"/>
    <row r="39197" customFormat="1" x14ac:dyDescent="0.25"/>
    <row r="39198" customFormat="1" x14ac:dyDescent="0.25"/>
    <row r="39199" customFormat="1" x14ac:dyDescent="0.25"/>
    <row r="39200" customFormat="1" x14ac:dyDescent="0.25"/>
    <row r="39201" customFormat="1" x14ac:dyDescent="0.25"/>
    <row r="39202" customFormat="1" x14ac:dyDescent="0.25"/>
    <row r="39203" customFormat="1" x14ac:dyDescent="0.25"/>
    <row r="39204" customFormat="1" x14ac:dyDescent="0.25"/>
    <row r="39205" customFormat="1" x14ac:dyDescent="0.25"/>
    <row r="39206" customFormat="1" x14ac:dyDescent="0.25"/>
    <row r="39207" customFormat="1" x14ac:dyDescent="0.25"/>
    <row r="39208" customFormat="1" x14ac:dyDescent="0.25"/>
    <row r="39209" customFormat="1" x14ac:dyDescent="0.25"/>
    <row r="39210" customFormat="1" x14ac:dyDescent="0.25"/>
    <row r="39211" customFormat="1" x14ac:dyDescent="0.25"/>
    <row r="39212" customFormat="1" x14ac:dyDescent="0.25"/>
    <row r="39213" customFormat="1" x14ac:dyDescent="0.25"/>
    <row r="39214" customFormat="1" x14ac:dyDescent="0.25"/>
    <row r="39215" customFormat="1" x14ac:dyDescent="0.25"/>
    <row r="39216" customFormat="1" x14ac:dyDescent="0.25"/>
    <row r="39217" customFormat="1" x14ac:dyDescent="0.25"/>
    <row r="39218" customFormat="1" x14ac:dyDescent="0.25"/>
    <row r="39219" customFormat="1" x14ac:dyDescent="0.25"/>
    <row r="39220" customFormat="1" x14ac:dyDescent="0.25"/>
    <row r="39221" customFormat="1" x14ac:dyDescent="0.25"/>
    <row r="39222" customFormat="1" x14ac:dyDescent="0.25"/>
    <row r="39223" customFormat="1" x14ac:dyDescent="0.25"/>
    <row r="39224" customFormat="1" x14ac:dyDescent="0.25"/>
    <row r="39225" customFormat="1" x14ac:dyDescent="0.25"/>
    <row r="39226" customFormat="1" x14ac:dyDescent="0.25"/>
    <row r="39227" customFormat="1" x14ac:dyDescent="0.25"/>
    <row r="39228" customFormat="1" x14ac:dyDescent="0.25"/>
    <row r="39229" customFormat="1" x14ac:dyDescent="0.25"/>
    <row r="39230" customFormat="1" x14ac:dyDescent="0.25"/>
    <row r="39231" customFormat="1" x14ac:dyDescent="0.25"/>
    <row r="39232" customFormat="1" x14ac:dyDescent="0.25"/>
    <row r="39233" customFormat="1" x14ac:dyDescent="0.25"/>
    <row r="39234" customFormat="1" x14ac:dyDescent="0.25"/>
    <row r="39235" customFormat="1" x14ac:dyDescent="0.25"/>
    <row r="39236" customFormat="1" x14ac:dyDescent="0.25"/>
    <row r="39237" customFormat="1" x14ac:dyDescent="0.25"/>
    <row r="39238" customFormat="1" x14ac:dyDescent="0.25"/>
    <row r="39239" customFormat="1" x14ac:dyDescent="0.25"/>
    <row r="39240" customFormat="1" x14ac:dyDescent="0.25"/>
    <row r="39241" customFormat="1" x14ac:dyDescent="0.25"/>
    <row r="39242" customFormat="1" x14ac:dyDescent="0.25"/>
    <row r="39243" customFormat="1" x14ac:dyDescent="0.25"/>
    <row r="39244" customFormat="1" x14ac:dyDescent="0.25"/>
    <row r="39245" customFormat="1" x14ac:dyDescent="0.25"/>
    <row r="39246" customFormat="1" x14ac:dyDescent="0.25"/>
    <row r="39247" customFormat="1" x14ac:dyDescent="0.25"/>
    <row r="39248" customFormat="1" x14ac:dyDescent="0.25"/>
    <row r="39249" customFormat="1" x14ac:dyDescent="0.25"/>
    <row r="39250" customFormat="1" x14ac:dyDescent="0.25"/>
    <row r="39251" customFormat="1" x14ac:dyDescent="0.25"/>
    <row r="39252" customFormat="1" x14ac:dyDescent="0.25"/>
    <row r="39253" customFormat="1" x14ac:dyDescent="0.25"/>
    <row r="39254" customFormat="1" x14ac:dyDescent="0.25"/>
    <row r="39255" customFormat="1" x14ac:dyDescent="0.25"/>
    <row r="39256" customFormat="1" x14ac:dyDescent="0.25"/>
    <row r="39257" customFormat="1" x14ac:dyDescent="0.25"/>
    <row r="39258" customFormat="1" x14ac:dyDescent="0.25"/>
    <row r="39259" customFormat="1" x14ac:dyDescent="0.25"/>
    <row r="39260" customFormat="1" x14ac:dyDescent="0.25"/>
    <row r="39261" customFormat="1" x14ac:dyDescent="0.25"/>
    <row r="39262" customFormat="1" x14ac:dyDescent="0.25"/>
    <row r="39263" customFormat="1" x14ac:dyDescent="0.25"/>
    <row r="39264" customFormat="1" x14ac:dyDescent="0.25"/>
    <row r="39265" customFormat="1" x14ac:dyDescent="0.25"/>
    <row r="39266" customFormat="1" x14ac:dyDescent="0.25"/>
    <row r="39267" customFormat="1" x14ac:dyDescent="0.25"/>
    <row r="39268" customFormat="1" x14ac:dyDescent="0.25"/>
    <row r="39269" customFormat="1" x14ac:dyDescent="0.25"/>
    <row r="39270" customFormat="1" x14ac:dyDescent="0.25"/>
    <row r="39271" customFormat="1" x14ac:dyDescent="0.25"/>
    <row r="39272" customFormat="1" x14ac:dyDescent="0.25"/>
    <row r="39273" customFormat="1" x14ac:dyDescent="0.25"/>
    <row r="39274" customFormat="1" x14ac:dyDescent="0.25"/>
    <row r="39275" customFormat="1" x14ac:dyDescent="0.25"/>
    <row r="39276" customFormat="1" x14ac:dyDescent="0.25"/>
    <row r="39277" customFormat="1" x14ac:dyDescent="0.25"/>
    <row r="39278" customFormat="1" x14ac:dyDescent="0.25"/>
    <row r="39279" customFormat="1" x14ac:dyDescent="0.25"/>
    <row r="39280" customFormat="1" x14ac:dyDescent="0.25"/>
    <row r="39281" customFormat="1" x14ac:dyDescent="0.25"/>
    <row r="39282" customFormat="1" x14ac:dyDescent="0.25"/>
    <row r="39283" customFormat="1" x14ac:dyDescent="0.25"/>
    <row r="39284" customFormat="1" x14ac:dyDescent="0.25"/>
    <row r="39285" customFormat="1" x14ac:dyDescent="0.25"/>
    <row r="39286" customFormat="1" x14ac:dyDescent="0.25"/>
    <row r="39287" customFormat="1" x14ac:dyDescent="0.25"/>
    <row r="39288" customFormat="1" x14ac:dyDescent="0.25"/>
    <row r="39289" customFormat="1" x14ac:dyDescent="0.25"/>
    <row r="39290" customFormat="1" x14ac:dyDescent="0.25"/>
    <row r="39291" customFormat="1" x14ac:dyDescent="0.25"/>
    <row r="39292" customFormat="1" x14ac:dyDescent="0.25"/>
    <row r="39293" customFormat="1" x14ac:dyDescent="0.25"/>
    <row r="39294" customFormat="1" x14ac:dyDescent="0.25"/>
    <row r="39295" customFormat="1" x14ac:dyDescent="0.25"/>
    <row r="39296" customFormat="1" x14ac:dyDescent="0.25"/>
    <row r="39297" customFormat="1" x14ac:dyDescent="0.25"/>
    <row r="39298" customFormat="1" x14ac:dyDescent="0.25"/>
    <row r="39299" customFormat="1" x14ac:dyDescent="0.25"/>
    <row r="39300" customFormat="1" x14ac:dyDescent="0.25"/>
    <row r="39301" customFormat="1" x14ac:dyDescent="0.25"/>
    <row r="39302" customFormat="1" x14ac:dyDescent="0.25"/>
    <row r="39303" customFormat="1" x14ac:dyDescent="0.25"/>
    <row r="39304" customFormat="1" x14ac:dyDescent="0.25"/>
    <row r="39305" customFormat="1" x14ac:dyDescent="0.25"/>
    <row r="39306" customFormat="1" x14ac:dyDescent="0.25"/>
    <row r="39307" customFormat="1" x14ac:dyDescent="0.25"/>
    <row r="39308" customFormat="1" x14ac:dyDescent="0.25"/>
    <row r="39309" customFormat="1" x14ac:dyDescent="0.25"/>
    <row r="39310" customFormat="1" x14ac:dyDescent="0.25"/>
    <row r="39311" customFormat="1" x14ac:dyDescent="0.25"/>
    <row r="39312" customFormat="1" x14ac:dyDescent="0.25"/>
    <row r="39313" customFormat="1" x14ac:dyDescent="0.25"/>
    <row r="39314" customFormat="1" x14ac:dyDescent="0.25"/>
    <row r="39315" customFormat="1" x14ac:dyDescent="0.25"/>
    <row r="39316" customFormat="1" x14ac:dyDescent="0.25"/>
    <row r="39317" customFormat="1" x14ac:dyDescent="0.25"/>
    <row r="39318" customFormat="1" x14ac:dyDescent="0.25"/>
    <row r="39319" customFormat="1" x14ac:dyDescent="0.25"/>
    <row r="39320" customFormat="1" x14ac:dyDescent="0.25"/>
    <row r="39321" customFormat="1" x14ac:dyDescent="0.25"/>
    <row r="39322" customFormat="1" x14ac:dyDescent="0.25"/>
    <row r="39323" customFormat="1" x14ac:dyDescent="0.25"/>
    <row r="39324" customFormat="1" x14ac:dyDescent="0.25"/>
    <row r="39325" customFormat="1" x14ac:dyDescent="0.25"/>
    <row r="39326" customFormat="1" x14ac:dyDescent="0.25"/>
    <row r="39327" customFormat="1" x14ac:dyDescent="0.25"/>
    <row r="39328" customFormat="1" x14ac:dyDescent="0.25"/>
    <row r="39329" customFormat="1" x14ac:dyDescent="0.25"/>
    <row r="39330" customFormat="1" x14ac:dyDescent="0.25"/>
    <row r="39331" customFormat="1" x14ac:dyDescent="0.25"/>
    <row r="39332" customFormat="1" x14ac:dyDescent="0.25"/>
    <row r="39333" customFormat="1" x14ac:dyDescent="0.25"/>
    <row r="39334" customFormat="1" x14ac:dyDescent="0.25"/>
    <row r="39335" customFormat="1" x14ac:dyDescent="0.25"/>
    <row r="39336" customFormat="1" x14ac:dyDescent="0.25"/>
    <row r="39337" customFormat="1" x14ac:dyDescent="0.25"/>
    <row r="39338" customFormat="1" x14ac:dyDescent="0.25"/>
    <row r="39339" customFormat="1" x14ac:dyDescent="0.25"/>
    <row r="39340" customFormat="1" x14ac:dyDescent="0.25"/>
    <row r="39341" customFormat="1" x14ac:dyDescent="0.25"/>
    <row r="39342" customFormat="1" x14ac:dyDescent="0.25"/>
    <row r="39343" customFormat="1" x14ac:dyDescent="0.25"/>
    <row r="39344" customFormat="1" x14ac:dyDescent="0.25"/>
    <row r="39345" customFormat="1" x14ac:dyDescent="0.25"/>
    <row r="39346" customFormat="1" x14ac:dyDescent="0.25"/>
    <row r="39347" customFormat="1" x14ac:dyDescent="0.25"/>
    <row r="39348" customFormat="1" x14ac:dyDescent="0.25"/>
    <row r="39349" customFormat="1" x14ac:dyDescent="0.25"/>
    <row r="39350" customFormat="1" x14ac:dyDescent="0.25"/>
    <row r="39351" customFormat="1" x14ac:dyDescent="0.25"/>
    <row r="39352" customFormat="1" x14ac:dyDescent="0.25"/>
    <row r="39353" customFormat="1" x14ac:dyDescent="0.25"/>
    <row r="39354" customFormat="1" x14ac:dyDescent="0.25"/>
    <row r="39355" customFormat="1" x14ac:dyDescent="0.25"/>
    <row r="39356" customFormat="1" x14ac:dyDescent="0.25"/>
    <row r="39357" customFormat="1" x14ac:dyDescent="0.25"/>
    <row r="39358" customFormat="1" x14ac:dyDescent="0.25"/>
    <row r="39359" customFormat="1" x14ac:dyDescent="0.25"/>
    <row r="39360" customFormat="1" x14ac:dyDescent="0.25"/>
    <row r="39361" customFormat="1" x14ac:dyDescent="0.25"/>
    <row r="39362" customFormat="1" x14ac:dyDescent="0.25"/>
    <row r="39363" customFormat="1" x14ac:dyDescent="0.25"/>
    <row r="39364" customFormat="1" x14ac:dyDescent="0.25"/>
    <row r="39365" customFormat="1" x14ac:dyDescent="0.25"/>
    <row r="39366" customFormat="1" x14ac:dyDescent="0.25"/>
    <row r="39367" customFormat="1" x14ac:dyDescent="0.25"/>
    <row r="39368" customFormat="1" x14ac:dyDescent="0.25"/>
    <row r="39369" customFormat="1" x14ac:dyDescent="0.25"/>
    <row r="39370" customFormat="1" x14ac:dyDescent="0.25"/>
    <row r="39371" customFormat="1" x14ac:dyDescent="0.25"/>
    <row r="39372" customFormat="1" x14ac:dyDescent="0.25"/>
    <row r="39373" customFormat="1" x14ac:dyDescent="0.25"/>
    <row r="39374" customFormat="1" x14ac:dyDescent="0.25"/>
    <row r="39375" customFormat="1" x14ac:dyDescent="0.25"/>
    <row r="39376" customFormat="1" x14ac:dyDescent="0.25"/>
    <row r="39377" customFormat="1" x14ac:dyDescent="0.25"/>
    <row r="39378" customFormat="1" x14ac:dyDescent="0.25"/>
    <row r="39379" customFormat="1" x14ac:dyDescent="0.25"/>
    <row r="39380" customFormat="1" x14ac:dyDescent="0.25"/>
    <row r="39381" customFormat="1" x14ac:dyDescent="0.25"/>
    <row r="39382" customFormat="1" x14ac:dyDescent="0.25"/>
    <row r="39383" customFormat="1" x14ac:dyDescent="0.25"/>
    <row r="39384" customFormat="1" x14ac:dyDescent="0.25"/>
    <row r="39385" customFormat="1" x14ac:dyDescent="0.25"/>
    <row r="39386" customFormat="1" x14ac:dyDescent="0.25"/>
    <row r="39387" customFormat="1" x14ac:dyDescent="0.25"/>
    <row r="39388" customFormat="1" x14ac:dyDescent="0.25"/>
    <row r="39389" customFormat="1" x14ac:dyDescent="0.25"/>
    <row r="39390" customFormat="1" x14ac:dyDescent="0.25"/>
    <row r="39391" customFormat="1" x14ac:dyDescent="0.25"/>
    <row r="39392" customFormat="1" x14ac:dyDescent="0.25"/>
    <row r="39393" customFormat="1" x14ac:dyDescent="0.25"/>
    <row r="39394" customFormat="1" x14ac:dyDescent="0.25"/>
    <row r="39395" customFormat="1" x14ac:dyDescent="0.25"/>
    <row r="39396" customFormat="1" x14ac:dyDescent="0.25"/>
    <row r="39397" customFormat="1" x14ac:dyDescent="0.25"/>
    <row r="39398" customFormat="1" x14ac:dyDescent="0.25"/>
    <row r="39399" customFormat="1" x14ac:dyDescent="0.25"/>
    <row r="39400" customFormat="1" x14ac:dyDescent="0.25"/>
    <row r="39401" customFormat="1" x14ac:dyDescent="0.25"/>
    <row r="39402" customFormat="1" x14ac:dyDescent="0.25"/>
    <row r="39403" customFormat="1" x14ac:dyDescent="0.25"/>
    <row r="39404" customFormat="1" x14ac:dyDescent="0.25"/>
    <row r="39405" customFormat="1" x14ac:dyDescent="0.25"/>
    <row r="39406" customFormat="1" x14ac:dyDescent="0.25"/>
    <row r="39407" customFormat="1" x14ac:dyDescent="0.25"/>
    <row r="39408" customFormat="1" x14ac:dyDescent="0.25"/>
    <row r="39409" customFormat="1" x14ac:dyDescent="0.25"/>
    <row r="39410" customFormat="1" x14ac:dyDescent="0.25"/>
    <row r="39411" customFormat="1" x14ac:dyDescent="0.25"/>
    <row r="39412" customFormat="1" x14ac:dyDescent="0.25"/>
    <row r="39413" customFormat="1" x14ac:dyDescent="0.25"/>
    <row r="39414" customFormat="1" x14ac:dyDescent="0.25"/>
    <row r="39415" customFormat="1" x14ac:dyDescent="0.25"/>
    <row r="39416" customFormat="1" x14ac:dyDescent="0.25"/>
    <row r="39417" customFormat="1" x14ac:dyDescent="0.25"/>
    <row r="39418" customFormat="1" x14ac:dyDescent="0.25"/>
    <row r="39419" customFormat="1" x14ac:dyDescent="0.25"/>
    <row r="39420" customFormat="1" x14ac:dyDescent="0.25"/>
    <row r="39421" customFormat="1" x14ac:dyDescent="0.25"/>
    <row r="39422" customFormat="1" x14ac:dyDescent="0.25"/>
    <row r="39423" customFormat="1" x14ac:dyDescent="0.25"/>
    <row r="39424" customFormat="1" x14ac:dyDescent="0.25"/>
    <row r="39425" customFormat="1" x14ac:dyDescent="0.25"/>
    <row r="39426" customFormat="1" x14ac:dyDescent="0.25"/>
    <row r="39427" customFormat="1" x14ac:dyDescent="0.25"/>
    <row r="39428" customFormat="1" x14ac:dyDescent="0.25"/>
    <row r="39429" customFormat="1" x14ac:dyDescent="0.25"/>
    <row r="39430" customFormat="1" x14ac:dyDescent="0.25"/>
    <row r="39431" customFormat="1" x14ac:dyDescent="0.25"/>
    <row r="39432" customFormat="1" x14ac:dyDescent="0.25"/>
    <row r="39433" customFormat="1" x14ac:dyDescent="0.25"/>
    <row r="39434" customFormat="1" x14ac:dyDescent="0.25"/>
    <row r="39435" customFormat="1" x14ac:dyDescent="0.25"/>
    <row r="39436" customFormat="1" x14ac:dyDescent="0.25"/>
    <row r="39437" customFormat="1" x14ac:dyDescent="0.25"/>
    <row r="39438" customFormat="1" x14ac:dyDescent="0.25"/>
    <row r="39439" customFormat="1" x14ac:dyDescent="0.25"/>
    <row r="39440" customFormat="1" x14ac:dyDescent="0.25"/>
    <row r="39441" customFormat="1" x14ac:dyDescent="0.25"/>
    <row r="39442" customFormat="1" x14ac:dyDescent="0.25"/>
    <row r="39443" customFormat="1" x14ac:dyDescent="0.25"/>
    <row r="39444" customFormat="1" x14ac:dyDescent="0.25"/>
    <row r="39445" customFormat="1" x14ac:dyDescent="0.25"/>
    <row r="39446" customFormat="1" x14ac:dyDescent="0.25"/>
    <row r="39447" customFormat="1" x14ac:dyDescent="0.25"/>
    <row r="39448" customFormat="1" x14ac:dyDescent="0.25"/>
    <row r="39449" customFormat="1" x14ac:dyDescent="0.25"/>
    <row r="39450" customFormat="1" x14ac:dyDescent="0.25"/>
    <row r="39451" customFormat="1" x14ac:dyDescent="0.25"/>
    <row r="39452" customFormat="1" x14ac:dyDescent="0.25"/>
    <row r="39453" customFormat="1" x14ac:dyDescent="0.25"/>
    <row r="39454" customFormat="1" x14ac:dyDescent="0.25"/>
    <row r="39455" customFormat="1" x14ac:dyDescent="0.25"/>
    <row r="39456" customFormat="1" x14ac:dyDescent="0.25"/>
    <row r="39457" customFormat="1" x14ac:dyDescent="0.25"/>
    <row r="39458" customFormat="1" x14ac:dyDescent="0.25"/>
    <row r="39459" customFormat="1" x14ac:dyDescent="0.25"/>
    <row r="39460" customFormat="1" x14ac:dyDescent="0.25"/>
    <row r="39461" customFormat="1" x14ac:dyDescent="0.25"/>
    <row r="39462" customFormat="1" x14ac:dyDescent="0.25"/>
    <row r="39463" customFormat="1" x14ac:dyDescent="0.25"/>
    <row r="39464" customFormat="1" x14ac:dyDescent="0.25"/>
    <row r="39465" customFormat="1" x14ac:dyDescent="0.25"/>
    <row r="39466" customFormat="1" x14ac:dyDescent="0.25"/>
    <row r="39467" customFormat="1" x14ac:dyDescent="0.25"/>
    <row r="39468" customFormat="1" x14ac:dyDescent="0.25"/>
    <row r="39469" customFormat="1" x14ac:dyDescent="0.25"/>
    <row r="39470" customFormat="1" x14ac:dyDescent="0.25"/>
    <row r="39471" customFormat="1" x14ac:dyDescent="0.25"/>
    <row r="39472" customFormat="1" x14ac:dyDescent="0.25"/>
    <row r="39473" customFormat="1" x14ac:dyDescent="0.25"/>
    <row r="39474" customFormat="1" x14ac:dyDescent="0.25"/>
    <row r="39475" customFormat="1" x14ac:dyDescent="0.25"/>
    <row r="39476" customFormat="1" x14ac:dyDescent="0.25"/>
    <row r="39477" customFormat="1" x14ac:dyDescent="0.25"/>
    <row r="39478" customFormat="1" x14ac:dyDescent="0.25"/>
    <row r="39479" customFormat="1" x14ac:dyDescent="0.25"/>
    <row r="39480" customFormat="1" x14ac:dyDescent="0.25"/>
    <row r="39481" customFormat="1" x14ac:dyDescent="0.25"/>
    <row r="39482" customFormat="1" x14ac:dyDescent="0.25"/>
    <row r="39483" customFormat="1" x14ac:dyDescent="0.25"/>
    <row r="39484" customFormat="1" x14ac:dyDescent="0.25"/>
    <row r="39485" customFormat="1" x14ac:dyDescent="0.25"/>
    <row r="39486" customFormat="1" x14ac:dyDescent="0.25"/>
    <row r="39487" customFormat="1" x14ac:dyDescent="0.25"/>
    <row r="39488" customFormat="1" x14ac:dyDescent="0.25"/>
    <row r="39489" customFormat="1" x14ac:dyDescent="0.25"/>
    <row r="39490" customFormat="1" x14ac:dyDescent="0.25"/>
    <row r="39491" customFormat="1" x14ac:dyDescent="0.25"/>
    <row r="39492" customFormat="1" x14ac:dyDescent="0.25"/>
    <row r="39493" customFormat="1" x14ac:dyDescent="0.25"/>
    <row r="39494" customFormat="1" x14ac:dyDescent="0.25"/>
    <row r="39495" customFormat="1" x14ac:dyDescent="0.25"/>
    <row r="39496" customFormat="1" x14ac:dyDescent="0.25"/>
    <row r="39497" customFormat="1" x14ac:dyDescent="0.25"/>
    <row r="39498" customFormat="1" x14ac:dyDescent="0.25"/>
    <row r="39499" customFormat="1" x14ac:dyDescent="0.25"/>
    <row r="39500" customFormat="1" x14ac:dyDescent="0.25"/>
    <row r="39501" customFormat="1" x14ac:dyDescent="0.25"/>
    <row r="39502" customFormat="1" x14ac:dyDescent="0.25"/>
    <row r="39503" customFormat="1" x14ac:dyDescent="0.25"/>
    <row r="39504" customFormat="1" x14ac:dyDescent="0.25"/>
    <row r="39505" customFormat="1" x14ac:dyDescent="0.25"/>
    <row r="39506" customFormat="1" x14ac:dyDescent="0.25"/>
    <row r="39507" customFormat="1" x14ac:dyDescent="0.25"/>
    <row r="39508" customFormat="1" x14ac:dyDescent="0.25"/>
    <row r="39509" customFormat="1" x14ac:dyDescent="0.25"/>
    <row r="39510" customFormat="1" x14ac:dyDescent="0.25"/>
    <row r="39511" customFormat="1" x14ac:dyDescent="0.25"/>
    <row r="39512" customFormat="1" x14ac:dyDescent="0.25"/>
    <row r="39513" customFormat="1" x14ac:dyDescent="0.25"/>
    <row r="39514" customFormat="1" x14ac:dyDescent="0.25"/>
    <row r="39515" customFormat="1" x14ac:dyDescent="0.25"/>
    <row r="39516" customFormat="1" x14ac:dyDescent="0.25"/>
    <row r="39517" customFormat="1" x14ac:dyDescent="0.25"/>
    <row r="39518" customFormat="1" x14ac:dyDescent="0.25"/>
    <row r="39519" customFormat="1" x14ac:dyDescent="0.25"/>
    <row r="39520" customFormat="1" x14ac:dyDescent="0.25"/>
    <row r="39521" customFormat="1" x14ac:dyDescent="0.25"/>
    <row r="39522" customFormat="1" x14ac:dyDescent="0.25"/>
    <row r="39523" customFormat="1" x14ac:dyDescent="0.25"/>
    <row r="39524" customFormat="1" x14ac:dyDescent="0.25"/>
    <row r="39525" customFormat="1" x14ac:dyDescent="0.25"/>
    <row r="39526" customFormat="1" x14ac:dyDescent="0.25"/>
    <row r="39527" customFormat="1" x14ac:dyDescent="0.25"/>
    <row r="39528" customFormat="1" x14ac:dyDescent="0.25"/>
    <row r="39529" customFormat="1" x14ac:dyDescent="0.25"/>
    <row r="39530" customFormat="1" x14ac:dyDescent="0.25"/>
    <row r="39531" customFormat="1" x14ac:dyDescent="0.25"/>
    <row r="39532" customFormat="1" x14ac:dyDescent="0.25"/>
    <row r="39533" customFormat="1" x14ac:dyDescent="0.25"/>
    <row r="39534" customFormat="1" x14ac:dyDescent="0.25"/>
    <row r="39535" customFormat="1" x14ac:dyDescent="0.25"/>
    <row r="39536" customFormat="1" x14ac:dyDescent="0.25"/>
    <row r="39537" customFormat="1" x14ac:dyDescent="0.25"/>
    <row r="39538" customFormat="1" x14ac:dyDescent="0.25"/>
    <row r="39539" customFormat="1" x14ac:dyDescent="0.25"/>
    <row r="39540" customFormat="1" x14ac:dyDescent="0.25"/>
    <row r="39541" customFormat="1" x14ac:dyDescent="0.25"/>
    <row r="39542" customFormat="1" x14ac:dyDescent="0.25"/>
    <row r="39543" customFormat="1" x14ac:dyDescent="0.25"/>
    <row r="39544" customFormat="1" x14ac:dyDescent="0.25"/>
    <row r="39545" customFormat="1" x14ac:dyDescent="0.25"/>
    <row r="39546" customFormat="1" x14ac:dyDescent="0.25"/>
    <row r="39547" customFormat="1" x14ac:dyDescent="0.25"/>
    <row r="39548" customFormat="1" x14ac:dyDescent="0.25"/>
    <row r="39549" customFormat="1" x14ac:dyDescent="0.25"/>
    <row r="39550" customFormat="1" x14ac:dyDescent="0.25"/>
    <row r="39551" customFormat="1" x14ac:dyDescent="0.25"/>
    <row r="39552" customFormat="1" x14ac:dyDescent="0.25"/>
    <row r="39553" customFormat="1" x14ac:dyDescent="0.25"/>
    <row r="39554" customFormat="1" x14ac:dyDescent="0.25"/>
    <row r="39555" customFormat="1" x14ac:dyDescent="0.25"/>
    <row r="39556" customFormat="1" x14ac:dyDescent="0.25"/>
    <row r="39557" customFormat="1" x14ac:dyDescent="0.25"/>
    <row r="39558" customFormat="1" x14ac:dyDescent="0.25"/>
    <row r="39559" customFormat="1" x14ac:dyDescent="0.25"/>
    <row r="39560" customFormat="1" x14ac:dyDescent="0.25"/>
    <row r="39561" customFormat="1" x14ac:dyDescent="0.25"/>
    <row r="39562" customFormat="1" x14ac:dyDescent="0.25"/>
    <row r="39563" customFormat="1" x14ac:dyDescent="0.25"/>
    <row r="39564" customFormat="1" x14ac:dyDescent="0.25"/>
    <row r="39565" customFormat="1" x14ac:dyDescent="0.25"/>
    <row r="39566" customFormat="1" x14ac:dyDescent="0.25"/>
    <row r="39567" customFormat="1" x14ac:dyDescent="0.25"/>
    <row r="39568" customFormat="1" x14ac:dyDescent="0.25"/>
    <row r="39569" customFormat="1" x14ac:dyDescent="0.25"/>
    <row r="39570" customFormat="1" x14ac:dyDescent="0.25"/>
    <row r="39571" customFormat="1" x14ac:dyDescent="0.25"/>
    <row r="39572" customFormat="1" x14ac:dyDescent="0.25"/>
    <row r="39573" customFormat="1" x14ac:dyDescent="0.25"/>
    <row r="39574" customFormat="1" x14ac:dyDescent="0.25"/>
    <row r="39575" customFormat="1" x14ac:dyDescent="0.25"/>
    <row r="39576" customFormat="1" x14ac:dyDescent="0.25"/>
    <row r="39577" customFormat="1" x14ac:dyDescent="0.25"/>
    <row r="39578" customFormat="1" x14ac:dyDescent="0.25"/>
    <row r="39579" customFormat="1" x14ac:dyDescent="0.25"/>
    <row r="39580" customFormat="1" x14ac:dyDescent="0.25"/>
    <row r="39581" customFormat="1" x14ac:dyDescent="0.25"/>
    <row r="39582" customFormat="1" x14ac:dyDescent="0.25"/>
    <row r="39583" customFormat="1" x14ac:dyDescent="0.25"/>
    <row r="39584" customFormat="1" x14ac:dyDescent="0.25"/>
    <row r="39585" customFormat="1" x14ac:dyDescent="0.25"/>
    <row r="39586" customFormat="1" x14ac:dyDescent="0.25"/>
    <row r="39587" customFormat="1" x14ac:dyDescent="0.25"/>
    <row r="39588" customFormat="1" x14ac:dyDescent="0.25"/>
    <row r="39589" customFormat="1" x14ac:dyDescent="0.25"/>
    <row r="39590" customFormat="1" x14ac:dyDescent="0.25"/>
    <row r="39591" customFormat="1" x14ac:dyDescent="0.25"/>
    <row r="39592" customFormat="1" x14ac:dyDescent="0.25"/>
    <row r="39593" customFormat="1" x14ac:dyDescent="0.25"/>
    <row r="39594" customFormat="1" x14ac:dyDescent="0.25"/>
    <row r="39595" customFormat="1" x14ac:dyDescent="0.25"/>
    <row r="39596" customFormat="1" x14ac:dyDescent="0.25"/>
    <row r="39597" customFormat="1" x14ac:dyDescent="0.25"/>
    <row r="39598" customFormat="1" x14ac:dyDescent="0.25"/>
    <row r="39599" customFormat="1" x14ac:dyDescent="0.25"/>
    <row r="39600" customFormat="1" x14ac:dyDescent="0.25"/>
    <row r="39601" customFormat="1" x14ac:dyDescent="0.25"/>
    <row r="39602" customFormat="1" x14ac:dyDescent="0.25"/>
    <row r="39603" customFormat="1" x14ac:dyDescent="0.25"/>
    <row r="39604" customFormat="1" x14ac:dyDescent="0.25"/>
    <row r="39605" customFormat="1" x14ac:dyDescent="0.25"/>
    <row r="39606" customFormat="1" x14ac:dyDescent="0.25"/>
    <row r="39607" customFormat="1" x14ac:dyDescent="0.25"/>
    <row r="39608" customFormat="1" x14ac:dyDescent="0.25"/>
    <row r="39609" customFormat="1" x14ac:dyDescent="0.25"/>
    <row r="39610" customFormat="1" x14ac:dyDescent="0.25"/>
    <row r="39611" customFormat="1" x14ac:dyDescent="0.25"/>
    <row r="39612" customFormat="1" x14ac:dyDescent="0.25"/>
    <row r="39613" customFormat="1" x14ac:dyDescent="0.25"/>
    <row r="39614" customFormat="1" x14ac:dyDescent="0.25"/>
    <row r="39615" customFormat="1" x14ac:dyDescent="0.25"/>
    <row r="39616" customFormat="1" x14ac:dyDescent="0.25"/>
    <row r="39617" customFormat="1" x14ac:dyDescent="0.25"/>
    <row r="39618" customFormat="1" x14ac:dyDescent="0.25"/>
    <row r="39619" customFormat="1" x14ac:dyDescent="0.25"/>
    <row r="39620" customFormat="1" x14ac:dyDescent="0.25"/>
    <row r="39621" customFormat="1" x14ac:dyDescent="0.25"/>
    <row r="39622" customFormat="1" x14ac:dyDescent="0.25"/>
    <row r="39623" customFormat="1" x14ac:dyDescent="0.25"/>
    <row r="39624" customFormat="1" x14ac:dyDescent="0.25"/>
    <row r="39625" customFormat="1" x14ac:dyDescent="0.25"/>
    <row r="39626" customFormat="1" x14ac:dyDescent="0.25"/>
    <row r="39627" customFormat="1" x14ac:dyDescent="0.25"/>
    <row r="39628" customFormat="1" x14ac:dyDescent="0.25"/>
    <row r="39629" customFormat="1" x14ac:dyDescent="0.25"/>
    <row r="39630" customFormat="1" x14ac:dyDescent="0.25"/>
    <row r="39631" customFormat="1" x14ac:dyDescent="0.25"/>
    <row r="39632" customFormat="1" x14ac:dyDescent="0.25"/>
    <row r="39633" customFormat="1" x14ac:dyDescent="0.25"/>
    <row r="39634" customFormat="1" x14ac:dyDescent="0.25"/>
    <row r="39635" customFormat="1" x14ac:dyDescent="0.25"/>
    <row r="39636" customFormat="1" x14ac:dyDescent="0.25"/>
    <row r="39637" customFormat="1" x14ac:dyDescent="0.25"/>
    <row r="39638" customFormat="1" x14ac:dyDescent="0.25"/>
    <row r="39639" customFormat="1" x14ac:dyDescent="0.25"/>
    <row r="39640" customFormat="1" x14ac:dyDescent="0.25"/>
    <row r="39641" customFormat="1" x14ac:dyDescent="0.25"/>
    <row r="39642" customFormat="1" x14ac:dyDescent="0.25"/>
    <row r="39643" customFormat="1" x14ac:dyDescent="0.25"/>
    <row r="39644" customFormat="1" x14ac:dyDescent="0.25"/>
    <row r="39645" customFormat="1" x14ac:dyDescent="0.25"/>
    <row r="39646" customFormat="1" x14ac:dyDescent="0.25"/>
    <row r="39647" customFormat="1" x14ac:dyDescent="0.25"/>
    <row r="39648" customFormat="1" x14ac:dyDescent="0.25"/>
    <row r="39649" customFormat="1" x14ac:dyDescent="0.25"/>
    <row r="39650" customFormat="1" x14ac:dyDescent="0.25"/>
    <row r="39651" customFormat="1" x14ac:dyDescent="0.25"/>
    <row r="39652" customFormat="1" x14ac:dyDescent="0.25"/>
    <row r="39653" customFormat="1" x14ac:dyDescent="0.25"/>
    <row r="39654" customFormat="1" x14ac:dyDescent="0.25"/>
    <row r="39655" customFormat="1" x14ac:dyDescent="0.25"/>
    <row r="39656" customFormat="1" x14ac:dyDescent="0.25"/>
    <row r="39657" customFormat="1" x14ac:dyDescent="0.25"/>
    <row r="39658" customFormat="1" x14ac:dyDescent="0.25"/>
    <row r="39659" customFormat="1" x14ac:dyDescent="0.25"/>
    <row r="39660" customFormat="1" x14ac:dyDescent="0.25"/>
    <row r="39661" customFormat="1" x14ac:dyDescent="0.25"/>
    <row r="39662" customFormat="1" x14ac:dyDescent="0.25"/>
    <row r="39663" customFormat="1" x14ac:dyDescent="0.25"/>
    <row r="39664" customFormat="1" x14ac:dyDescent="0.25"/>
    <row r="39665" customFormat="1" x14ac:dyDescent="0.25"/>
    <row r="39666" customFormat="1" x14ac:dyDescent="0.25"/>
    <row r="39667" customFormat="1" x14ac:dyDescent="0.25"/>
    <row r="39668" customFormat="1" x14ac:dyDescent="0.25"/>
    <row r="39669" customFormat="1" x14ac:dyDescent="0.25"/>
    <row r="39670" customFormat="1" x14ac:dyDescent="0.25"/>
    <row r="39671" customFormat="1" x14ac:dyDescent="0.25"/>
    <row r="39672" customFormat="1" x14ac:dyDescent="0.25"/>
    <row r="39673" customFormat="1" x14ac:dyDescent="0.25"/>
    <row r="39674" customFormat="1" x14ac:dyDescent="0.25"/>
    <row r="39675" customFormat="1" x14ac:dyDescent="0.25"/>
    <row r="39676" customFormat="1" x14ac:dyDescent="0.25"/>
    <row r="39677" customFormat="1" x14ac:dyDescent="0.25"/>
    <row r="39678" customFormat="1" x14ac:dyDescent="0.25"/>
    <row r="39679" customFormat="1" x14ac:dyDescent="0.25"/>
    <row r="39680" customFormat="1" x14ac:dyDescent="0.25"/>
    <row r="39681" customFormat="1" x14ac:dyDescent="0.25"/>
    <row r="39682" customFormat="1" x14ac:dyDescent="0.25"/>
    <row r="39683" customFormat="1" x14ac:dyDescent="0.25"/>
    <row r="39684" customFormat="1" x14ac:dyDescent="0.25"/>
    <row r="39685" customFormat="1" x14ac:dyDescent="0.25"/>
    <row r="39686" customFormat="1" x14ac:dyDescent="0.25"/>
    <row r="39687" customFormat="1" x14ac:dyDescent="0.25"/>
    <row r="39688" customFormat="1" x14ac:dyDescent="0.25"/>
    <row r="39689" customFormat="1" x14ac:dyDescent="0.25"/>
    <row r="39690" customFormat="1" x14ac:dyDescent="0.25"/>
    <row r="39691" customFormat="1" x14ac:dyDescent="0.25"/>
    <row r="39692" customFormat="1" x14ac:dyDescent="0.25"/>
    <row r="39693" customFormat="1" x14ac:dyDescent="0.25"/>
    <row r="39694" customFormat="1" x14ac:dyDescent="0.25"/>
    <row r="39695" customFormat="1" x14ac:dyDescent="0.25"/>
    <row r="39696" customFormat="1" x14ac:dyDescent="0.25"/>
    <row r="39697" customFormat="1" x14ac:dyDescent="0.25"/>
    <row r="39698" customFormat="1" x14ac:dyDescent="0.25"/>
    <row r="39699" customFormat="1" x14ac:dyDescent="0.25"/>
    <row r="39700" customFormat="1" x14ac:dyDescent="0.25"/>
    <row r="39701" customFormat="1" x14ac:dyDescent="0.25"/>
    <row r="39702" customFormat="1" x14ac:dyDescent="0.25"/>
    <row r="39703" customFormat="1" x14ac:dyDescent="0.25"/>
    <row r="39704" customFormat="1" x14ac:dyDescent="0.25"/>
    <row r="39705" customFormat="1" x14ac:dyDescent="0.25"/>
    <row r="39706" customFormat="1" x14ac:dyDescent="0.25"/>
    <row r="39707" customFormat="1" x14ac:dyDescent="0.25"/>
    <row r="39708" customFormat="1" x14ac:dyDescent="0.25"/>
    <row r="39709" customFormat="1" x14ac:dyDescent="0.25"/>
    <row r="39710" customFormat="1" x14ac:dyDescent="0.25"/>
    <row r="39711" customFormat="1" x14ac:dyDescent="0.25"/>
    <row r="39712" customFormat="1" x14ac:dyDescent="0.25"/>
    <row r="39713" customFormat="1" x14ac:dyDescent="0.25"/>
    <row r="39714" customFormat="1" x14ac:dyDescent="0.25"/>
    <row r="39715" customFormat="1" x14ac:dyDescent="0.25"/>
    <row r="39716" customFormat="1" x14ac:dyDescent="0.25"/>
    <row r="39717" customFormat="1" x14ac:dyDescent="0.25"/>
    <row r="39718" customFormat="1" x14ac:dyDescent="0.25"/>
    <row r="39719" customFormat="1" x14ac:dyDescent="0.25"/>
    <row r="39720" customFormat="1" x14ac:dyDescent="0.25"/>
    <row r="39721" customFormat="1" x14ac:dyDescent="0.25"/>
    <row r="39722" customFormat="1" x14ac:dyDescent="0.25"/>
    <row r="39723" customFormat="1" x14ac:dyDescent="0.25"/>
    <row r="39724" customFormat="1" x14ac:dyDescent="0.25"/>
    <row r="39725" customFormat="1" x14ac:dyDescent="0.25"/>
    <row r="39726" customFormat="1" x14ac:dyDescent="0.25"/>
    <row r="39727" customFormat="1" x14ac:dyDescent="0.25"/>
    <row r="39728" customFormat="1" x14ac:dyDescent="0.25"/>
    <row r="39729" customFormat="1" x14ac:dyDescent="0.25"/>
    <row r="39730" customFormat="1" x14ac:dyDescent="0.25"/>
    <row r="39731" customFormat="1" x14ac:dyDescent="0.25"/>
    <row r="39732" customFormat="1" x14ac:dyDescent="0.25"/>
    <row r="39733" customFormat="1" x14ac:dyDescent="0.25"/>
    <row r="39734" customFormat="1" x14ac:dyDescent="0.25"/>
    <row r="39735" customFormat="1" x14ac:dyDescent="0.25"/>
    <row r="39736" customFormat="1" x14ac:dyDescent="0.25"/>
    <row r="39737" customFormat="1" x14ac:dyDescent="0.25"/>
    <row r="39738" customFormat="1" x14ac:dyDescent="0.25"/>
    <row r="39739" customFormat="1" x14ac:dyDescent="0.25"/>
    <row r="39740" customFormat="1" x14ac:dyDescent="0.25"/>
    <row r="39741" customFormat="1" x14ac:dyDescent="0.25"/>
    <row r="39742" customFormat="1" x14ac:dyDescent="0.25"/>
    <row r="39743" customFormat="1" x14ac:dyDescent="0.25"/>
    <row r="39744" customFormat="1" x14ac:dyDescent="0.25"/>
    <row r="39745" customFormat="1" x14ac:dyDescent="0.25"/>
    <row r="39746" customFormat="1" x14ac:dyDescent="0.25"/>
    <row r="39747" customFormat="1" x14ac:dyDescent="0.25"/>
    <row r="39748" customFormat="1" x14ac:dyDescent="0.25"/>
    <row r="39749" customFormat="1" x14ac:dyDescent="0.25"/>
    <row r="39750" customFormat="1" x14ac:dyDescent="0.25"/>
    <row r="39751" customFormat="1" x14ac:dyDescent="0.25"/>
    <row r="39752" customFormat="1" x14ac:dyDescent="0.25"/>
    <row r="39753" customFormat="1" x14ac:dyDescent="0.25"/>
    <row r="39754" customFormat="1" x14ac:dyDescent="0.25"/>
    <row r="39755" customFormat="1" x14ac:dyDescent="0.25"/>
    <row r="39756" customFormat="1" x14ac:dyDescent="0.25"/>
    <row r="39757" customFormat="1" x14ac:dyDescent="0.25"/>
    <row r="39758" customFormat="1" x14ac:dyDescent="0.25"/>
    <row r="39759" customFormat="1" x14ac:dyDescent="0.25"/>
    <row r="39760" customFormat="1" x14ac:dyDescent="0.25"/>
    <row r="39761" customFormat="1" x14ac:dyDescent="0.25"/>
    <row r="39762" customFormat="1" x14ac:dyDescent="0.25"/>
    <row r="39763" customFormat="1" x14ac:dyDescent="0.25"/>
    <row r="39764" customFormat="1" x14ac:dyDescent="0.25"/>
    <row r="39765" customFormat="1" x14ac:dyDescent="0.25"/>
    <row r="39766" customFormat="1" x14ac:dyDescent="0.25"/>
    <row r="39767" customFormat="1" x14ac:dyDescent="0.25"/>
    <row r="39768" customFormat="1" x14ac:dyDescent="0.25"/>
    <row r="39769" customFormat="1" x14ac:dyDescent="0.25"/>
    <row r="39770" customFormat="1" x14ac:dyDescent="0.25"/>
    <row r="39771" customFormat="1" x14ac:dyDescent="0.25"/>
    <row r="39772" customFormat="1" x14ac:dyDescent="0.25"/>
    <row r="39773" customFormat="1" x14ac:dyDescent="0.25"/>
    <row r="39774" customFormat="1" x14ac:dyDescent="0.25"/>
    <row r="39775" customFormat="1" x14ac:dyDescent="0.25"/>
    <row r="39776" customFormat="1" x14ac:dyDescent="0.25"/>
    <row r="39777" customFormat="1" x14ac:dyDescent="0.25"/>
    <row r="39778" customFormat="1" x14ac:dyDescent="0.25"/>
    <row r="39779" customFormat="1" x14ac:dyDescent="0.25"/>
    <row r="39780" customFormat="1" x14ac:dyDescent="0.25"/>
    <row r="39781" customFormat="1" x14ac:dyDescent="0.25"/>
    <row r="39782" customFormat="1" x14ac:dyDescent="0.25"/>
    <row r="39783" customFormat="1" x14ac:dyDescent="0.25"/>
    <row r="39784" customFormat="1" x14ac:dyDescent="0.25"/>
    <row r="39785" customFormat="1" x14ac:dyDescent="0.25"/>
    <row r="39786" customFormat="1" x14ac:dyDescent="0.25"/>
    <row r="39787" customFormat="1" x14ac:dyDescent="0.25"/>
    <row r="39788" customFormat="1" x14ac:dyDescent="0.25"/>
    <row r="39789" customFormat="1" x14ac:dyDescent="0.25"/>
    <row r="39790" customFormat="1" x14ac:dyDescent="0.25"/>
    <row r="39791" customFormat="1" x14ac:dyDescent="0.25"/>
    <row r="39792" customFormat="1" x14ac:dyDescent="0.25"/>
    <row r="39793" customFormat="1" x14ac:dyDescent="0.25"/>
    <row r="39794" customFormat="1" x14ac:dyDescent="0.25"/>
    <row r="39795" customFormat="1" x14ac:dyDescent="0.25"/>
    <row r="39796" customFormat="1" x14ac:dyDescent="0.25"/>
    <row r="39797" customFormat="1" x14ac:dyDescent="0.25"/>
    <row r="39798" customFormat="1" x14ac:dyDescent="0.25"/>
    <row r="39799" customFormat="1" x14ac:dyDescent="0.25"/>
    <row r="39800" customFormat="1" x14ac:dyDescent="0.25"/>
    <row r="39801" customFormat="1" x14ac:dyDescent="0.25"/>
    <row r="39802" customFormat="1" x14ac:dyDescent="0.25"/>
    <row r="39803" customFormat="1" x14ac:dyDescent="0.25"/>
    <row r="39804" customFormat="1" x14ac:dyDescent="0.25"/>
    <row r="39805" customFormat="1" x14ac:dyDescent="0.25"/>
    <row r="39806" customFormat="1" x14ac:dyDescent="0.25"/>
    <row r="39807" customFormat="1" x14ac:dyDescent="0.25"/>
    <row r="39808" customFormat="1" x14ac:dyDescent="0.25"/>
    <row r="39809" customFormat="1" x14ac:dyDescent="0.25"/>
    <row r="39810" customFormat="1" x14ac:dyDescent="0.25"/>
    <row r="39811" customFormat="1" x14ac:dyDescent="0.25"/>
    <row r="39812" customFormat="1" x14ac:dyDescent="0.25"/>
    <row r="39813" customFormat="1" x14ac:dyDescent="0.25"/>
    <row r="39814" customFormat="1" x14ac:dyDescent="0.25"/>
    <row r="39815" customFormat="1" x14ac:dyDescent="0.25"/>
    <row r="39816" customFormat="1" x14ac:dyDescent="0.25"/>
    <row r="39817" customFormat="1" x14ac:dyDescent="0.25"/>
    <row r="39818" customFormat="1" x14ac:dyDescent="0.25"/>
    <row r="39819" customFormat="1" x14ac:dyDescent="0.25"/>
    <row r="39820" customFormat="1" x14ac:dyDescent="0.25"/>
    <row r="39821" customFormat="1" x14ac:dyDescent="0.25"/>
    <row r="39822" customFormat="1" x14ac:dyDescent="0.25"/>
    <row r="39823" customFormat="1" x14ac:dyDescent="0.25"/>
    <row r="39824" customFormat="1" x14ac:dyDescent="0.25"/>
    <row r="39825" customFormat="1" x14ac:dyDescent="0.25"/>
    <row r="39826" customFormat="1" x14ac:dyDescent="0.25"/>
    <row r="39827" customFormat="1" x14ac:dyDescent="0.25"/>
    <row r="39828" customFormat="1" x14ac:dyDescent="0.25"/>
    <row r="39829" customFormat="1" x14ac:dyDescent="0.25"/>
    <row r="39830" customFormat="1" x14ac:dyDescent="0.25"/>
    <row r="39831" customFormat="1" x14ac:dyDescent="0.25"/>
    <row r="39832" customFormat="1" x14ac:dyDescent="0.25"/>
    <row r="39833" customFormat="1" x14ac:dyDescent="0.25"/>
    <row r="39834" customFormat="1" x14ac:dyDescent="0.25"/>
    <row r="39835" customFormat="1" x14ac:dyDescent="0.25"/>
    <row r="39836" customFormat="1" x14ac:dyDescent="0.25"/>
    <row r="39837" customFormat="1" x14ac:dyDescent="0.25"/>
    <row r="39838" customFormat="1" x14ac:dyDescent="0.25"/>
    <row r="39839" customFormat="1" x14ac:dyDescent="0.25"/>
    <row r="39840" customFormat="1" x14ac:dyDescent="0.25"/>
    <row r="39841" customFormat="1" x14ac:dyDescent="0.25"/>
    <row r="39842" customFormat="1" x14ac:dyDescent="0.25"/>
    <row r="39843" customFormat="1" x14ac:dyDescent="0.25"/>
    <row r="39844" customFormat="1" x14ac:dyDescent="0.25"/>
    <row r="39845" customFormat="1" x14ac:dyDescent="0.25"/>
    <row r="39846" customFormat="1" x14ac:dyDescent="0.25"/>
    <row r="39847" customFormat="1" x14ac:dyDescent="0.25"/>
    <row r="39848" customFormat="1" x14ac:dyDescent="0.25"/>
    <row r="39849" customFormat="1" x14ac:dyDescent="0.25"/>
    <row r="39850" customFormat="1" x14ac:dyDescent="0.25"/>
    <row r="39851" customFormat="1" x14ac:dyDescent="0.25"/>
    <row r="39852" customFormat="1" x14ac:dyDescent="0.25"/>
    <row r="39853" customFormat="1" x14ac:dyDescent="0.25"/>
    <row r="39854" customFormat="1" x14ac:dyDescent="0.25"/>
    <row r="39855" customFormat="1" x14ac:dyDescent="0.25"/>
    <row r="39856" customFormat="1" x14ac:dyDescent="0.25"/>
    <row r="39857" customFormat="1" x14ac:dyDescent="0.25"/>
    <row r="39858" customFormat="1" x14ac:dyDescent="0.25"/>
    <row r="39859" customFormat="1" x14ac:dyDescent="0.25"/>
    <row r="39860" customFormat="1" x14ac:dyDescent="0.25"/>
    <row r="39861" customFormat="1" x14ac:dyDescent="0.25"/>
    <row r="39862" customFormat="1" x14ac:dyDescent="0.25"/>
    <row r="39863" customFormat="1" x14ac:dyDescent="0.25"/>
    <row r="39864" customFormat="1" x14ac:dyDescent="0.25"/>
    <row r="39865" customFormat="1" x14ac:dyDescent="0.25"/>
    <row r="39866" customFormat="1" x14ac:dyDescent="0.25"/>
    <row r="39867" customFormat="1" x14ac:dyDescent="0.25"/>
    <row r="39868" customFormat="1" x14ac:dyDescent="0.25"/>
    <row r="39869" customFormat="1" x14ac:dyDescent="0.25"/>
    <row r="39870" customFormat="1" x14ac:dyDescent="0.25"/>
    <row r="39871" customFormat="1" x14ac:dyDescent="0.25"/>
    <row r="39872" customFormat="1" x14ac:dyDescent="0.25"/>
    <row r="39873" customFormat="1" x14ac:dyDescent="0.25"/>
    <row r="39874" customFormat="1" x14ac:dyDescent="0.25"/>
    <row r="39875" customFormat="1" x14ac:dyDescent="0.25"/>
    <row r="39876" customFormat="1" x14ac:dyDescent="0.25"/>
    <row r="39877" customFormat="1" x14ac:dyDescent="0.25"/>
    <row r="39878" customFormat="1" x14ac:dyDescent="0.25"/>
    <row r="39879" customFormat="1" x14ac:dyDescent="0.25"/>
    <row r="39880" customFormat="1" x14ac:dyDescent="0.25"/>
    <row r="39881" customFormat="1" x14ac:dyDescent="0.25"/>
    <row r="39882" customFormat="1" x14ac:dyDescent="0.25"/>
    <row r="39883" customFormat="1" x14ac:dyDescent="0.25"/>
    <row r="39884" customFormat="1" x14ac:dyDescent="0.25"/>
    <row r="39885" customFormat="1" x14ac:dyDescent="0.25"/>
    <row r="39886" customFormat="1" x14ac:dyDescent="0.25"/>
    <row r="39887" customFormat="1" x14ac:dyDescent="0.25"/>
    <row r="39888" customFormat="1" x14ac:dyDescent="0.25"/>
    <row r="39889" customFormat="1" x14ac:dyDescent="0.25"/>
    <row r="39890" customFormat="1" x14ac:dyDescent="0.25"/>
    <row r="39891" customFormat="1" x14ac:dyDescent="0.25"/>
    <row r="39892" customFormat="1" x14ac:dyDescent="0.25"/>
    <row r="39893" customFormat="1" x14ac:dyDescent="0.25"/>
    <row r="39894" customFormat="1" x14ac:dyDescent="0.25"/>
    <row r="39895" customFormat="1" x14ac:dyDescent="0.25"/>
    <row r="39896" customFormat="1" x14ac:dyDescent="0.25"/>
    <row r="39897" customFormat="1" x14ac:dyDescent="0.25"/>
    <row r="39898" customFormat="1" x14ac:dyDescent="0.25"/>
    <row r="39899" customFormat="1" x14ac:dyDescent="0.25"/>
    <row r="39900" customFormat="1" x14ac:dyDescent="0.25"/>
    <row r="39901" customFormat="1" x14ac:dyDescent="0.25"/>
    <row r="39902" customFormat="1" x14ac:dyDescent="0.25"/>
    <row r="39903" customFormat="1" x14ac:dyDescent="0.25"/>
    <row r="39904" customFormat="1" x14ac:dyDescent="0.25"/>
    <row r="39905" customFormat="1" x14ac:dyDescent="0.25"/>
    <row r="39906" customFormat="1" x14ac:dyDescent="0.25"/>
    <row r="39907" customFormat="1" x14ac:dyDescent="0.25"/>
    <row r="39908" customFormat="1" x14ac:dyDescent="0.25"/>
    <row r="39909" customFormat="1" x14ac:dyDescent="0.25"/>
    <row r="39910" customFormat="1" x14ac:dyDescent="0.25"/>
    <row r="39911" customFormat="1" x14ac:dyDescent="0.25"/>
    <row r="39912" customFormat="1" x14ac:dyDescent="0.25"/>
    <row r="39913" customFormat="1" x14ac:dyDescent="0.25"/>
    <row r="39914" customFormat="1" x14ac:dyDescent="0.25"/>
    <row r="39915" customFormat="1" x14ac:dyDescent="0.25"/>
    <row r="39916" customFormat="1" x14ac:dyDescent="0.25"/>
    <row r="39917" customFormat="1" x14ac:dyDescent="0.25"/>
    <row r="39918" customFormat="1" x14ac:dyDescent="0.25"/>
    <row r="39919" customFormat="1" x14ac:dyDescent="0.25"/>
    <row r="39920" customFormat="1" x14ac:dyDescent="0.25"/>
    <row r="39921" customFormat="1" x14ac:dyDescent="0.25"/>
    <row r="39922" customFormat="1" x14ac:dyDescent="0.25"/>
    <row r="39923" customFormat="1" x14ac:dyDescent="0.25"/>
    <row r="39924" customFormat="1" x14ac:dyDescent="0.25"/>
    <row r="39925" customFormat="1" x14ac:dyDescent="0.25"/>
    <row r="39926" customFormat="1" x14ac:dyDescent="0.25"/>
    <row r="39927" customFormat="1" x14ac:dyDescent="0.25"/>
    <row r="39928" customFormat="1" x14ac:dyDescent="0.25"/>
    <row r="39929" customFormat="1" x14ac:dyDescent="0.25"/>
    <row r="39930" customFormat="1" x14ac:dyDescent="0.25"/>
    <row r="39931" customFormat="1" x14ac:dyDescent="0.25"/>
    <row r="39932" customFormat="1" x14ac:dyDescent="0.25"/>
    <row r="39933" customFormat="1" x14ac:dyDescent="0.25"/>
    <row r="39934" customFormat="1" x14ac:dyDescent="0.25"/>
    <row r="39935" customFormat="1" x14ac:dyDescent="0.25"/>
    <row r="39936" customFormat="1" x14ac:dyDescent="0.25"/>
    <row r="39937" customFormat="1" x14ac:dyDescent="0.25"/>
    <row r="39938" customFormat="1" x14ac:dyDescent="0.25"/>
    <row r="39939" customFormat="1" x14ac:dyDescent="0.25"/>
    <row r="39940" customFormat="1" x14ac:dyDescent="0.25"/>
    <row r="39941" customFormat="1" x14ac:dyDescent="0.25"/>
    <row r="39942" customFormat="1" x14ac:dyDescent="0.25"/>
    <row r="39943" customFormat="1" x14ac:dyDescent="0.25"/>
    <row r="39944" customFormat="1" x14ac:dyDescent="0.25"/>
    <row r="39945" customFormat="1" x14ac:dyDescent="0.25"/>
    <row r="39946" customFormat="1" x14ac:dyDescent="0.25"/>
    <row r="39947" customFormat="1" x14ac:dyDescent="0.25"/>
    <row r="39948" customFormat="1" x14ac:dyDescent="0.25"/>
    <row r="39949" customFormat="1" x14ac:dyDescent="0.25"/>
    <row r="39950" customFormat="1" x14ac:dyDescent="0.25"/>
    <row r="39951" customFormat="1" x14ac:dyDescent="0.25"/>
    <row r="39952" customFormat="1" x14ac:dyDescent="0.25"/>
    <row r="39953" customFormat="1" x14ac:dyDescent="0.25"/>
    <row r="39954" customFormat="1" x14ac:dyDescent="0.25"/>
    <row r="39955" customFormat="1" x14ac:dyDescent="0.25"/>
    <row r="39956" customFormat="1" x14ac:dyDescent="0.25"/>
    <row r="39957" customFormat="1" x14ac:dyDescent="0.25"/>
    <row r="39958" customFormat="1" x14ac:dyDescent="0.25"/>
    <row r="39959" customFormat="1" x14ac:dyDescent="0.25"/>
    <row r="39960" customFormat="1" x14ac:dyDescent="0.25"/>
    <row r="39961" customFormat="1" x14ac:dyDescent="0.25"/>
    <row r="39962" customFormat="1" x14ac:dyDescent="0.25"/>
    <row r="39963" customFormat="1" x14ac:dyDescent="0.25"/>
    <row r="39964" customFormat="1" x14ac:dyDescent="0.25"/>
    <row r="39965" customFormat="1" x14ac:dyDescent="0.25"/>
    <row r="39966" customFormat="1" x14ac:dyDescent="0.25"/>
    <row r="39967" customFormat="1" x14ac:dyDescent="0.25"/>
    <row r="39968" customFormat="1" x14ac:dyDescent="0.25"/>
    <row r="39969" customFormat="1" x14ac:dyDescent="0.25"/>
    <row r="39970" customFormat="1" x14ac:dyDescent="0.25"/>
    <row r="39971" customFormat="1" x14ac:dyDescent="0.25"/>
    <row r="39972" customFormat="1" x14ac:dyDescent="0.25"/>
    <row r="39973" customFormat="1" x14ac:dyDescent="0.25"/>
    <row r="39974" customFormat="1" x14ac:dyDescent="0.25"/>
    <row r="39975" customFormat="1" x14ac:dyDescent="0.25"/>
    <row r="39976" customFormat="1" x14ac:dyDescent="0.25"/>
    <row r="39977" customFormat="1" x14ac:dyDescent="0.25"/>
    <row r="39978" customFormat="1" x14ac:dyDescent="0.25"/>
    <row r="39979" customFormat="1" x14ac:dyDescent="0.25"/>
    <row r="39980" customFormat="1" x14ac:dyDescent="0.25"/>
    <row r="39981" customFormat="1" x14ac:dyDescent="0.25"/>
    <row r="39982" customFormat="1" x14ac:dyDescent="0.25"/>
    <row r="39983" customFormat="1" x14ac:dyDescent="0.25"/>
    <row r="39984" customFormat="1" x14ac:dyDescent="0.25"/>
    <row r="39985" customFormat="1" x14ac:dyDescent="0.25"/>
    <row r="39986" customFormat="1" x14ac:dyDescent="0.25"/>
    <row r="39987" customFormat="1" x14ac:dyDescent="0.25"/>
    <row r="39988" customFormat="1" x14ac:dyDescent="0.25"/>
    <row r="39989" customFormat="1" x14ac:dyDescent="0.25"/>
    <row r="39990" customFormat="1" x14ac:dyDescent="0.25"/>
    <row r="39991" customFormat="1" x14ac:dyDescent="0.25"/>
    <row r="39992" customFormat="1" x14ac:dyDescent="0.25"/>
    <row r="39993" customFormat="1" x14ac:dyDescent="0.25"/>
    <row r="39994" customFormat="1" x14ac:dyDescent="0.25"/>
    <row r="39995" customFormat="1" x14ac:dyDescent="0.25"/>
    <row r="39996" customFormat="1" x14ac:dyDescent="0.25"/>
    <row r="39997" customFormat="1" x14ac:dyDescent="0.25"/>
    <row r="39998" customFormat="1" x14ac:dyDescent="0.25"/>
    <row r="39999" customFormat="1" x14ac:dyDescent="0.25"/>
    <row r="40000" customFormat="1" x14ac:dyDescent="0.25"/>
    <row r="40001" customFormat="1" x14ac:dyDescent="0.25"/>
    <row r="40002" customFormat="1" x14ac:dyDescent="0.25"/>
    <row r="40003" customFormat="1" x14ac:dyDescent="0.25"/>
    <row r="40004" customFormat="1" x14ac:dyDescent="0.25"/>
    <row r="40005" customFormat="1" x14ac:dyDescent="0.25"/>
    <row r="40006" customFormat="1" x14ac:dyDescent="0.25"/>
    <row r="40007" customFormat="1" x14ac:dyDescent="0.25"/>
    <row r="40008" customFormat="1" x14ac:dyDescent="0.25"/>
    <row r="40009" customFormat="1" x14ac:dyDescent="0.25"/>
    <row r="40010" customFormat="1" x14ac:dyDescent="0.25"/>
    <row r="40011" customFormat="1" x14ac:dyDescent="0.25"/>
    <row r="40012" customFormat="1" x14ac:dyDescent="0.25"/>
    <row r="40013" customFormat="1" x14ac:dyDescent="0.25"/>
    <row r="40014" customFormat="1" x14ac:dyDescent="0.25"/>
    <row r="40015" customFormat="1" x14ac:dyDescent="0.25"/>
    <row r="40016" customFormat="1" x14ac:dyDescent="0.25"/>
    <row r="40017" customFormat="1" x14ac:dyDescent="0.25"/>
    <row r="40018" customFormat="1" x14ac:dyDescent="0.25"/>
    <row r="40019" customFormat="1" x14ac:dyDescent="0.25"/>
    <row r="40020" customFormat="1" x14ac:dyDescent="0.25"/>
    <row r="40021" customFormat="1" x14ac:dyDescent="0.25"/>
    <row r="40022" customFormat="1" x14ac:dyDescent="0.25"/>
    <row r="40023" customFormat="1" x14ac:dyDescent="0.25"/>
    <row r="40024" customFormat="1" x14ac:dyDescent="0.25"/>
    <row r="40025" customFormat="1" x14ac:dyDescent="0.25"/>
    <row r="40026" customFormat="1" x14ac:dyDescent="0.25"/>
    <row r="40027" customFormat="1" x14ac:dyDescent="0.25"/>
    <row r="40028" customFormat="1" x14ac:dyDescent="0.25"/>
    <row r="40029" customFormat="1" x14ac:dyDescent="0.25"/>
    <row r="40030" customFormat="1" x14ac:dyDescent="0.25"/>
    <row r="40031" customFormat="1" x14ac:dyDescent="0.25"/>
    <row r="40032" customFormat="1" x14ac:dyDescent="0.25"/>
    <row r="40033" customFormat="1" x14ac:dyDescent="0.25"/>
    <row r="40034" customFormat="1" x14ac:dyDescent="0.25"/>
    <row r="40035" customFormat="1" x14ac:dyDescent="0.25"/>
    <row r="40036" customFormat="1" x14ac:dyDescent="0.25"/>
    <row r="40037" customFormat="1" x14ac:dyDescent="0.25"/>
    <row r="40038" customFormat="1" x14ac:dyDescent="0.25"/>
    <row r="40039" customFormat="1" x14ac:dyDescent="0.25"/>
    <row r="40040" customFormat="1" x14ac:dyDescent="0.25"/>
    <row r="40041" customFormat="1" x14ac:dyDescent="0.25"/>
    <row r="40042" customFormat="1" x14ac:dyDescent="0.25"/>
    <row r="40043" customFormat="1" x14ac:dyDescent="0.25"/>
    <row r="40044" customFormat="1" x14ac:dyDescent="0.25"/>
    <row r="40045" customFormat="1" x14ac:dyDescent="0.25"/>
    <row r="40046" customFormat="1" x14ac:dyDescent="0.25"/>
    <row r="40047" customFormat="1" x14ac:dyDescent="0.25"/>
    <row r="40048" customFormat="1" x14ac:dyDescent="0.25"/>
    <row r="40049" customFormat="1" x14ac:dyDescent="0.25"/>
    <row r="40050" customFormat="1" x14ac:dyDescent="0.25"/>
    <row r="40051" customFormat="1" x14ac:dyDescent="0.25"/>
    <row r="40052" customFormat="1" x14ac:dyDescent="0.25"/>
    <row r="40053" customFormat="1" x14ac:dyDescent="0.25"/>
    <row r="40054" customFormat="1" x14ac:dyDescent="0.25"/>
    <row r="40055" customFormat="1" x14ac:dyDescent="0.25"/>
    <row r="40056" customFormat="1" x14ac:dyDescent="0.25"/>
    <row r="40057" customFormat="1" x14ac:dyDescent="0.25"/>
    <row r="40058" customFormat="1" x14ac:dyDescent="0.25"/>
    <row r="40059" customFormat="1" x14ac:dyDescent="0.25"/>
    <row r="40060" customFormat="1" x14ac:dyDescent="0.25"/>
    <row r="40061" customFormat="1" x14ac:dyDescent="0.25"/>
    <row r="40062" customFormat="1" x14ac:dyDescent="0.25"/>
    <row r="40063" customFormat="1" x14ac:dyDescent="0.25"/>
    <row r="40064" customFormat="1" x14ac:dyDescent="0.25"/>
    <row r="40065" customFormat="1" x14ac:dyDescent="0.25"/>
    <row r="40066" customFormat="1" x14ac:dyDescent="0.25"/>
    <row r="40067" customFormat="1" x14ac:dyDescent="0.25"/>
    <row r="40068" customFormat="1" x14ac:dyDescent="0.25"/>
    <row r="40069" customFormat="1" x14ac:dyDescent="0.25"/>
    <row r="40070" customFormat="1" x14ac:dyDescent="0.25"/>
    <row r="40071" customFormat="1" x14ac:dyDescent="0.25"/>
    <row r="40072" customFormat="1" x14ac:dyDescent="0.25"/>
    <row r="40073" customFormat="1" x14ac:dyDescent="0.25"/>
    <row r="40074" customFormat="1" x14ac:dyDescent="0.25"/>
    <row r="40075" customFormat="1" x14ac:dyDescent="0.25"/>
    <row r="40076" customFormat="1" x14ac:dyDescent="0.25"/>
    <row r="40077" customFormat="1" x14ac:dyDescent="0.25"/>
    <row r="40078" customFormat="1" x14ac:dyDescent="0.25"/>
    <row r="40079" customFormat="1" x14ac:dyDescent="0.25"/>
    <row r="40080" customFormat="1" x14ac:dyDescent="0.25"/>
    <row r="40081" customFormat="1" x14ac:dyDescent="0.25"/>
    <row r="40082" customFormat="1" x14ac:dyDescent="0.25"/>
    <row r="40083" customFormat="1" x14ac:dyDescent="0.25"/>
    <row r="40084" customFormat="1" x14ac:dyDescent="0.25"/>
    <row r="40085" customFormat="1" x14ac:dyDescent="0.25"/>
    <row r="40086" customFormat="1" x14ac:dyDescent="0.25"/>
    <row r="40087" customFormat="1" x14ac:dyDescent="0.25"/>
    <row r="40088" customFormat="1" x14ac:dyDescent="0.25"/>
    <row r="40089" customFormat="1" x14ac:dyDescent="0.25"/>
    <row r="40090" customFormat="1" x14ac:dyDescent="0.25"/>
    <row r="40091" customFormat="1" x14ac:dyDescent="0.25"/>
    <row r="40092" customFormat="1" x14ac:dyDescent="0.25"/>
    <row r="40093" customFormat="1" x14ac:dyDescent="0.25"/>
    <row r="40094" customFormat="1" x14ac:dyDescent="0.25"/>
    <row r="40095" customFormat="1" x14ac:dyDescent="0.25"/>
    <row r="40096" customFormat="1" x14ac:dyDescent="0.25"/>
    <row r="40097" customFormat="1" x14ac:dyDescent="0.25"/>
    <row r="40098" customFormat="1" x14ac:dyDescent="0.25"/>
    <row r="40099" customFormat="1" x14ac:dyDescent="0.25"/>
    <row r="40100" customFormat="1" x14ac:dyDescent="0.25"/>
    <row r="40101" customFormat="1" x14ac:dyDescent="0.25"/>
    <row r="40102" customFormat="1" x14ac:dyDescent="0.25"/>
    <row r="40103" customFormat="1" x14ac:dyDescent="0.25"/>
    <row r="40104" customFormat="1" x14ac:dyDescent="0.25"/>
    <row r="40105" customFormat="1" x14ac:dyDescent="0.25"/>
    <row r="40106" customFormat="1" x14ac:dyDescent="0.25"/>
    <row r="40107" customFormat="1" x14ac:dyDescent="0.25"/>
    <row r="40108" customFormat="1" x14ac:dyDescent="0.25"/>
    <row r="40109" customFormat="1" x14ac:dyDescent="0.25"/>
    <row r="40110" customFormat="1" x14ac:dyDescent="0.25"/>
    <row r="40111" customFormat="1" x14ac:dyDescent="0.25"/>
    <row r="40112" customFormat="1" x14ac:dyDescent="0.25"/>
    <row r="40113" customFormat="1" x14ac:dyDescent="0.25"/>
    <row r="40114" customFormat="1" x14ac:dyDescent="0.25"/>
    <row r="40115" customFormat="1" x14ac:dyDescent="0.25"/>
    <row r="40116" customFormat="1" x14ac:dyDescent="0.25"/>
    <row r="40117" customFormat="1" x14ac:dyDescent="0.25"/>
    <row r="40118" customFormat="1" x14ac:dyDescent="0.25"/>
    <row r="40119" customFormat="1" x14ac:dyDescent="0.25"/>
    <row r="40120" customFormat="1" x14ac:dyDescent="0.25"/>
    <row r="40121" customFormat="1" x14ac:dyDescent="0.25"/>
    <row r="40122" customFormat="1" x14ac:dyDescent="0.25"/>
    <row r="40123" customFormat="1" x14ac:dyDescent="0.25"/>
    <row r="40124" customFormat="1" x14ac:dyDescent="0.25"/>
    <row r="40125" customFormat="1" x14ac:dyDescent="0.25"/>
    <row r="40126" customFormat="1" x14ac:dyDescent="0.25"/>
    <row r="40127" customFormat="1" x14ac:dyDescent="0.25"/>
    <row r="40128" customFormat="1" x14ac:dyDescent="0.25"/>
    <row r="40129" customFormat="1" x14ac:dyDescent="0.25"/>
    <row r="40130" customFormat="1" x14ac:dyDescent="0.25"/>
    <row r="40131" customFormat="1" x14ac:dyDescent="0.25"/>
    <row r="40132" customFormat="1" x14ac:dyDescent="0.25"/>
    <row r="40133" customFormat="1" x14ac:dyDescent="0.25"/>
    <row r="40134" customFormat="1" x14ac:dyDescent="0.25"/>
    <row r="40135" customFormat="1" x14ac:dyDescent="0.25"/>
    <row r="40136" customFormat="1" x14ac:dyDescent="0.25"/>
    <row r="40137" customFormat="1" x14ac:dyDescent="0.25"/>
    <row r="40138" customFormat="1" x14ac:dyDescent="0.25"/>
    <row r="40139" customFormat="1" x14ac:dyDescent="0.25"/>
    <row r="40140" customFormat="1" x14ac:dyDescent="0.25"/>
    <row r="40141" customFormat="1" x14ac:dyDescent="0.25"/>
    <row r="40142" customFormat="1" x14ac:dyDescent="0.25"/>
    <row r="40143" customFormat="1" x14ac:dyDescent="0.25"/>
    <row r="40144" customFormat="1" x14ac:dyDescent="0.25"/>
    <row r="40145" customFormat="1" x14ac:dyDescent="0.25"/>
    <row r="40146" customFormat="1" x14ac:dyDescent="0.25"/>
    <row r="40147" customFormat="1" x14ac:dyDescent="0.25"/>
    <row r="40148" customFormat="1" x14ac:dyDescent="0.25"/>
    <row r="40149" customFormat="1" x14ac:dyDescent="0.25"/>
    <row r="40150" customFormat="1" x14ac:dyDescent="0.25"/>
    <row r="40151" customFormat="1" x14ac:dyDescent="0.25"/>
    <row r="40152" customFormat="1" x14ac:dyDescent="0.25"/>
    <row r="40153" customFormat="1" x14ac:dyDescent="0.25"/>
    <row r="40154" customFormat="1" x14ac:dyDescent="0.25"/>
    <row r="40155" customFormat="1" x14ac:dyDescent="0.25"/>
    <row r="40156" customFormat="1" x14ac:dyDescent="0.25"/>
    <row r="40157" customFormat="1" x14ac:dyDescent="0.25"/>
    <row r="40158" customFormat="1" x14ac:dyDescent="0.25"/>
    <row r="40159" customFormat="1" x14ac:dyDescent="0.25"/>
    <row r="40160" customFormat="1" x14ac:dyDescent="0.25"/>
    <row r="40161" customFormat="1" x14ac:dyDescent="0.25"/>
    <row r="40162" customFormat="1" x14ac:dyDescent="0.25"/>
    <row r="40163" customFormat="1" x14ac:dyDescent="0.25"/>
    <row r="40164" customFormat="1" x14ac:dyDescent="0.25"/>
    <row r="40165" customFormat="1" x14ac:dyDescent="0.25"/>
    <row r="40166" customFormat="1" x14ac:dyDescent="0.25"/>
    <row r="40167" customFormat="1" x14ac:dyDescent="0.25"/>
    <row r="40168" customFormat="1" x14ac:dyDescent="0.25"/>
    <row r="40169" customFormat="1" x14ac:dyDescent="0.25"/>
    <row r="40170" customFormat="1" x14ac:dyDescent="0.25"/>
    <row r="40171" customFormat="1" x14ac:dyDescent="0.25"/>
    <row r="40172" customFormat="1" x14ac:dyDescent="0.25"/>
    <row r="40173" customFormat="1" x14ac:dyDescent="0.25"/>
    <row r="40174" customFormat="1" x14ac:dyDescent="0.25"/>
    <row r="40175" customFormat="1" x14ac:dyDescent="0.25"/>
    <row r="40176" customFormat="1" x14ac:dyDescent="0.25"/>
    <row r="40177" customFormat="1" x14ac:dyDescent="0.25"/>
    <row r="40178" customFormat="1" x14ac:dyDescent="0.25"/>
    <row r="40179" customFormat="1" x14ac:dyDescent="0.25"/>
    <row r="40180" customFormat="1" x14ac:dyDescent="0.25"/>
    <row r="40181" customFormat="1" x14ac:dyDescent="0.25"/>
    <row r="40182" customFormat="1" x14ac:dyDescent="0.25"/>
    <row r="40183" customFormat="1" x14ac:dyDescent="0.25"/>
    <row r="40184" customFormat="1" x14ac:dyDescent="0.25"/>
    <row r="40185" customFormat="1" x14ac:dyDescent="0.25"/>
    <row r="40186" customFormat="1" x14ac:dyDescent="0.25"/>
    <row r="40187" customFormat="1" x14ac:dyDescent="0.25"/>
    <row r="40188" customFormat="1" x14ac:dyDescent="0.25"/>
    <row r="40189" customFormat="1" x14ac:dyDescent="0.25"/>
    <row r="40190" customFormat="1" x14ac:dyDescent="0.25"/>
    <row r="40191" customFormat="1" x14ac:dyDescent="0.25"/>
    <row r="40192" customFormat="1" x14ac:dyDescent="0.25"/>
    <row r="40193" customFormat="1" x14ac:dyDescent="0.25"/>
    <row r="40194" customFormat="1" x14ac:dyDescent="0.25"/>
    <row r="40195" customFormat="1" x14ac:dyDescent="0.25"/>
    <row r="40196" customFormat="1" x14ac:dyDescent="0.25"/>
    <row r="40197" customFormat="1" x14ac:dyDescent="0.25"/>
    <row r="40198" customFormat="1" x14ac:dyDescent="0.25"/>
    <row r="40199" customFormat="1" x14ac:dyDescent="0.25"/>
    <row r="40200" customFormat="1" x14ac:dyDescent="0.25"/>
    <row r="40201" customFormat="1" x14ac:dyDescent="0.25"/>
    <row r="40202" customFormat="1" x14ac:dyDescent="0.25"/>
    <row r="40203" customFormat="1" x14ac:dyDescent="0.25"/>
    <row r="40204" customFormat="1" x14ac:dyDescent="0.25"/>
    <row r="40205" customFormat="1" x14ac:dyDescent="0.25"/>
    <row r="40206" customFormat="1" x14ac:dyDescent="0.25"/>
    <row r="40207" customFormat="1" x14ac:dyDescent="0.25"/>
    <row r="40208" customFormat="1" x14ac:dyDescent="0.25"/>
    <row r="40209" customFormat="1" x14ac:dyDescent="0.25"/>
    <row r="40210" customFormat="1" x14ac:dyDescent="0.25"/>
    <row r="40211" customFormat="1" x14ac:dyDescent="0.25"/>
    <row r="40212" customFormat="1" x14ac:dyDescent="0.25"/>
    <row r="40213" customFormat="1" x14ac:dyDescent="0.25"/>
    <row r="40214" customFormat="1" x14ac:dyDescent="0.25"/>
    <row r="40215" customFormat="1" x14ac:dyDescent="0.25"/>
    <row r="40216" customFormat="1" x14ac:dyDescent="0.25"/>
    <row r="40217" customFormat="1" x14ac:dyDescent="0.25"/>
    <row r="40218" customFormat="1" x14ac:dyDescent="0.25"/>
    <row r="40219" customFormat="1" x14ac:dyDescent="0.25"/>
    <row r="40220" customFormat="1" x14ac:dyDescent="0.25"/>
    <row r="40221" customFormat="1" x14ac:dyDescent="0.25"/>
    <row r="40222" customFormat="1" x14ac:dyDescent="0.25"/>
    <row r="40223" customFormat="1" x14ac:dyDescent="0.25"/>
    <row r="40224" customFormat="1" x14ac:dyDescent="0.25"/>
    <row r="40225" customFormat="1" x14ac:dyDescent="0.25"/>
    <row r="40226" customFormat="1" x14ac:dyDescent="0.25"/>
    <row r="40227" customFormat="1" x14ac:dyDescent="0.25"/>
    <row r="40228" customFormat="1" x14ac:dyDescent="0.25"/>
    <row r="40229" customFormat="1" x14ac:dyDescent="0.25"/>
    <row r="40230" customFormat="1" x14ac:dyDescent="0.25"/>
    <row r="40231" customFormat="1" x14ac:dyDescent="0.25"/>
    <row r="40232" customFormat="1" x14ac:dyDescent="0.25"/>
    <row r="40233" customFormat="1" x14ac:dyDescent="0.25"/>
    <row r="40234" customFormat="1" x14ac:dyDescent="0.25"/>
    <row r="40235" customFormat="1" x14ac:dyDescent="0.25"/>
    <row r="40236" customFormat="1" x14ac:dyDescent="0.25"/>
    <row r="40237" customFormat="1" x14ac:dyDescent="0.25"/>
    <row r="40238" customFormat="1" x14ac:dyDescent="0.25"/>
    <row r="40239" customFormat="1" x14ac:dyDescent="0.25"/>
    <row r="40240" customFormat="1" x14ac:dyDescent="0.25"/>
    <row r="40241" customFormat="1" x14ac:dyDescent="0.25"/>
    <row r="40242" customFormat="1" x14ac:dyDescent="0.25"/>
    <row r="40243" customFormat="1" x14ac:dyDescent="0.25"/>
    <row r="40244" customFormat="1" x14ac:dyDescent="0.25"/>
    <row r="40245" customFormat="1" x14ac:dyDescent="0.25"/>
    <row r="40246" customFormat="1" x14ac:dyDescent="0.25"/>
    <row r="40247" customFormat="1" x14ac:dyDescent="0.25"/>
    <row r="40248" customFormat="1" x14ac:dyDescent="0.25"/>
    <row r="40249" customFormat="1" x14ac:dyDescent="0.25"/>
    <row r="40250" customFormat="1" x14ac:dyDescent="0.25"/>
    <row r="40251" customFormat="1" x14ac:dyDescent="0.25"/>
    <row r="40252" customFormat="1" x14ac:dyDescent="0.25"/>
    <row r="40253" customFormat="1" x14ac:dyDescent="0.25"/>
    <row r="40254" customFormat="1" x14ac:dyDescent="0.25"/>
    <row r="40255" customFormat="1" x14ac:dyDescent="0.25"/>
    <row r="40256" customFormat="1" x14ac:dyDescent="0.25"/>
    <row r="40257" customFormat="1" x14ac:dyDescent="0.25"/>
    <row r="40258" customFormat="1" x14ac:dyDescent="0.25"/>
    <row r="40259" customFormat="1" x14ac:dyDescent="0.25"/>
    <row r="40260" customFormat="1" x14ac:dyDescent="0.25"/>
    <row r="40261" customFormat="1" x14ac:dyDescent="0.25"/>
    <row r="40262" customFormat="1" x14ac:dyDescent="0.25"/>
    <row r="40263" customFormat="1" x14ac:dyDescent="0.25"/>
    <row r="40264" customFormat="1" x14ac:dyDescent="0.25"/>
    <row r="40265" customFormat="1" x14ac:dyDescent="0.25"/>
    <row r="40266" customFormat="1" x14ac:dyDescent="0.25"/>
    <row r="40267" customFormat="1" x14ac:dyDescent="0.25"/>
    <row r="40268" customFormat="1" x14ac:dyDescent="0.25"/>
    <row r="40269" customFormat="1" x14ac:dyDescent="0.25"/>
    <row r="40270" customFormat="1" x14ac:dyDescent="0.25"/>
    <row r="40271" customFormat="1" x14ac:dyDescent="0.25"/>
    <row r="40272" customFormat="1" x14ac:dyDescent="0.25"/>
    <row r="40273" customFormat="1" x14ac:dyDescent="0.25"/>
    <row r="40274" customFormat="1" x14ac:dyDescent="0.25"/>
    <row r="40275" customFormat="1" x14ac:dyDescent="0.25"/>
    <row r="40276" customFormat="1" x14ac:dyDescent="0.25"/>
    <row r="40277" customFormat="1" x14ac:dyDescent="0.25"/>
    <row r="40278" customFormat="1" x14ac:dyDescent="0.25"/>
    <row r="40279" customFormat="1" x14ac:dyDescent="0.25"/>
    <row r="40280" customFormat="1" x14ac:dyDescent="0.25"/>
    <row r="40281" customFormat="1" x14ac:dyDescent="0.25"/>
    <row r="40282" customFormat="1" x14ac:dyDescent="0.25"/>
    <row r="40283" customFormat="1" x14ac:dyDescent="0.25"/>
    <row r="40284" customFormat="1" x14ac:dyDescent="0.25"/>
    <row r="40285" customFormat="1" x14ac:dyDescent="0.25"/>
    <row r="40286" customFormat="1" x14ac:dyDescent="0.25"/>
    <row r="40287" customFormat="1" x14ac:dyDescent="0.25"/>
    <row r="40288" customFormat="1" x14ac:dyDescent="0.25"/>
    <row r="40289" customFormat="1" x14ac:dyDescent="0.25"/>
    <row r="40290" customFormat="1" x14ac:dyDescent="0.25"/>
    <row r="40291" customFormat="1" x14ac:dyDescent="0.25"/>
    <row r="40292" customFormat="1" x14ac:dyDescent="0.25"/>
    <row r="40293" customFormat="1" x14ac:dyDescent="0.25"/>
    <row r="40294" customFormat="1" x14ac:dyDescent="0.25"/>
    <row r="40295" customFormat="1" x14ac:dyDescent="0.25"/>
    <row r="40296" customFormat="1" x14ac:dyDescent="0.25"/>
    <row r="40297" customFormat="1" x14ac:dyDescent="0.25"/>
    <row r="40298" customFormat="1" x14ac:dyDescent="0.25"/>
    <row r="40299" customFormat="1" x14ac:dyDescent="0.25"/>
    <row r="40300" customFormat="1" x14ac:dyDescent="0.25"/>
    <row r="40301" customFormat="1" x14ac:dyDescent="0.25"/>
    <row r="40302" customFormat="1" x14ac:dyDescent="0.25"/>
    <row r="40303" customFormat="1" x14ac:dyDescent="0.25"/>
    <row r="40304" customFormat="1" x14ac:dyDescent="0.25"/>
    <row r="40305" customFormat="1" x14ac:dyDescent="0.25"/>
    <row r="40306" customFormat="1" x14ac:dyDescent="0.25"/>
    <row r="40307" customFormat="1" x14ac:dyDescent="0.25"/>
    <row r="40308" customFormat="1" x14ac:dyDescent="0.25"/>
    <row r="40309" customFormat="1" x14ac:dyDescent="0.25"/>
    <row r="40310" customFormat="1" x14ac:dyDescent="0.25"/>
    <row r="40311" customFormat="1" x14ac:dyDescent="0.25"/>
    <row r="40312" customFormat="1" x14ac:dyDescent="0.25"/>
    <row r="40313" customFormat="1" x14ac:dyDescent="0.25"/>
    <row r="40314" customFormat="1" x14ac:dyDescent="0.25"/>
    <row r="40315" customFormat="1" x14ac:dyDescent="0.25"/>
    <row r="40316" customFormat="1" x14ac:dyDescent="0.25"/>
    <row r="40317" customFormat="1" x14ac:dyDescent="0.25"/>
    <row r="40318" customFormat="1" x14ac:dyDescent="0.25"/>
    <row r="40319" customFormat="1" x14ac:dyDescent="0.25"/>
    <row r="40320" customFormat="1" x14ac:dyDescent="0.25"/>
    <row r="40321" customFormat="1" x14ac:dyDescent="0.25"/>
    <row r="40322" customFormat="1" x14ac:dyDescent="0.25"/>
    <row r="40323" customFormat="1" x14ac:dyDescent="0.25"/>
    <row r="40324" customFormat="1" x14ac:dyDescent="0.25"/>
    <row r="40325" customFormat="1" x14ac:dyDescent="0.25"/>
    <row r="40326" customFormat="1" x14ac:dyDescent="0.25"/>
    <row r="40327" customFormat="1" x14ac:dyDescent="0.25"/>
    <row r="40328" customFormat="1" x14ac:dyDescent="0.25"/>
    <row r="40329" customFormat="1" x14ac:dyDescent="0.25"/>
    <row r="40330" customFormat="1" x14ac:dyDescent="0.25"/>
    <row r="40331" customFormat="1" x14ac:dyDescent="0.25"/>
    <row r="40332" customFormat="1" x14ac:dyDescent="0.25"/>
    <row r="40333" customFormat="1" x14ac:dyDescent="0.25"/>
    <row r="40334" customFormat="1" x14ac:dyDescent="0.25"/>
    <row r="40335" customFormat="1" x14ac:dyDescent="0.25"/>
    <row r="40336" customFormat="1" x14ac:dyDescent="0.25"/>
    <row r="40337" customFormat="1" x14ac:dyDescent="0.25"/>
    <row r="40338" customFormat="1" x14ac:dyDescent="0.25"/>
    <row r="40339" customFormat="1" x14ac:dyDescent="0.25"/>
    <row r="40340" customFormat="1" x14ac:dyDescent="0.25"/>
    <row r="40341" customFormat="1" x14ac:dyDescent="0.25"/>
    <row r="40342" customFormat="1" x14ac:dyDescent="0.25"/>
    <row r="40343" customFormat="1" x14ac:dyDescent="0.25"/>
    <row r="40344" customFormat="1" x14ac:dyDescent="0.25"/>
    <row r="40345" customFormat="1" x14ac:dyDescent="0.25"/>
    <row r="40346" customFormat="1" x14ac:dyDescent="0.25"/>
    <row r="40347" customFormat="1" x14ac:dyDescent="0.25"/>
    <row r="40348" customFormat="1" x14ac:dyDescent="0.25"/>
    <row r="40349" customFormat="1" x14ac:dyDescent="0.25"/>
    <row r="40350" customFormat="1" x14ac:dyDescent="0.25"/>
    <row r="40351" customFormat="1" x14ac:dyDescent="0.25"/>
    <row r="40352" customFormat="1" x14ac:dyDescent="0.25"/>
    <row r="40353" customFormat="1" x14ac:dyDescent="0.25"/>
    <row r="40354" customFormat="1" x14ac:dyDescent="0.25"/>
    <row r="40355" customFormat="1" x14ac:dyDescent="0.25"/>
    <row r="40356" customFormat="1" x14ac:dyDescent="0.25"/>
    <row r="40357" customFormat="1" x14ac:dyDescent="0.25"/>
    <row r="40358" customFormat="1" x14ac:dyDescent="0.25"/>
    <row r="40359" customFormat="1" x14ac:dyDescent="0.25"/>
    <row r="40360" customFormat="1" x14ac:dyDescent="0.25"/>
    <row r="40361" customFormat="1" x14ac:dyDescent="0.25"/>
    <row r="40362" customFormat="1" x14ac:dyDescent="0.25"/>
    <row r="40363" customFormat="1" x14ac:dyDescent="0.25"/>
    <row r="40364" customFormat="1" x14ac:dyDescent="0.25"/>
    <row r="40365" customFormat="1" x14ac:dyDescent="0.25"/>
    <row r="40366" customFormat="1" x14ac:dyDescent="0.25"/>
    <row r="40367" customFormat="1" x14ac:dyDescent="0.25"/>
    <row r="40368" customFormat="1" x14ac:dyDescent="0.25"/>
    <row r="40369" customFormat="1" x14ac:dyDescent="0.25"/>
    <row r="40370" customFormat="1" x14ac:dyDescent="0.25"/>
    <row r="40371" customFormat="1" x14ac:dyDescent="0.25"/>
    <row r="40372" customFormat="1" x14ac:dyDescent="0.25"/>
    <row r="40373" customFormat="1" x14ac:dyDescent="0.25"/>
    <row r="40374" customFormat="1" x14ac:dyDescent="0.25"/>
    <row r="40375" customFormat="1" x14ac:dyDescent="0.25"/>
    <row r="40376" customFormat="1" x14ac:dyDescent="0.25"/>
    <row r="40377" customFormat="1" x14ac:dyDescent="0.25"/>
    <row r="40378" customFormat="1" x14ac:dyDescent="0.25"/>
    <row r="40379" customFormat="1" x14ac:dyDescent="0.25"/>
    <row r="40380" customFormat="1" x14ac:dyDescent="0.25"/>
    <row r="40381" customFormat="1" x14ac:dyDescent="0.25"/>
    <row r="40382" customFormat="1" x14ac:dyDescent="0.25"/>
    <row r="40383" customFormat="1" x14ac:dyDescent="0.25"/>
    <row r="40384" customFormat="1" x14ac:dyDescent="0.25"/>
    <row r="40385" customFormat="1" x14ac:dyDescent="0.25"/>
    <row r="40386" customFormat="1" x14ac:dyDescent="0.25"/>
    <row r="40387" customFormat="1" x14ac:dyDescent="0.25"/>
    <row r="40388" customFormat="1" x14ac:dyDescent="0.25"/>
    <row r="40389" customFormat="1" x14ac:dyDescent="0.25"/>
    <row r="40390" customFormat="1" x14ac:dyDescent="0.25"/>
    <row r="40391" customFormat="1" x14ac:dyDescent="0.25"/>
    <row r="40392" customFormat="1" x14ac:dyDescent="0.25"/>
    <row r="40393" customFormat="1" x14ac:dyDescent="0.25"/>
    <row r="40394" customFormat="1" x14ac:dyDescent="0.25"/>
    <row r="40395" customFormat="1" x14ac:dyDescent="0.25"/>
    <row r="40396" customFormat="1" x14ac:dyDescent="0.25"/>
    <row r="40397" customFormat="1" x14ac:dyDescent="0.25"/>
    <row r="40398" customFormat="1" x14ac:dyDescent="0.25"/>
    <row r="40399" customFormat="1" x14ac:dyDescent="0.25"/>
    <row r="40400" customFormat="1" x14ac:dyDescent="0.25"/>
    <row r="40401" customFormat="1" x14ac:dyDescent="0.25"/>
    <row r="40402" customFormat="1" x14ac:dyDescent="0.25"/>
    <row r="40403" customFormat="1" x14ac:dyDescent="0.25"/>
    <row r="40404" customFormat="1" x14ac:dyDescent="0.25"/>
    <row r="40405" customFormat="1" x14ac:dyDescent="0.25"/>
    <row r="40406" customFormat="1" x14ac:dyDescent="0.25"/>
    <row r="40407" customFormat="1" x14ac:dyDescent="0.25"/>
    <row r="40408" customFormat="1" x14ac:dyDescent="0.25"/>
    <row r="40409" customFormat="1" x14ac:dyDescent="0.25"/>
    <row r="40410" customFormat="1" x14ac:dyDescent="0.25"/>
    <row r="40411" customFormat="1" x14ac:dyDescent="0.25"/>
    <row r="40412" customFormat="1" x14ac:dyDescent="0.25"/>
    <row r="40413" customFormat="1" x14ac:dyDescent="0.25"/>
    <row r="40414" customFormat="1" x14ac:dyDescent="0.25"/>
    <row r="40415" customFormat="1" x14ac:dyDescent="0.25"/>
    <row r="40416" customFormat="1" x14ac:dyDescent="0.25"/>
    <row r="40417" customFormat="1" x14ac:dyDescent="0.25"/>
    <row r="40418" customFormat="1" x14ac:dyDescent="0.25"/>
    <row r="40419" customFormat="1" x14ac:dyDescent="0.25"/>
    <row r="40420" customFormat="1" x14ac:dyDescent="0.25"/>
    <row r="40421" customFormat="1" x14ac:dyDescent="0.25"/>
    <row r="40422" customFormat="1" x14ac:dyDescent="0.25"/>
    <row r="40423" customFormat="1" x14ac:dyDescent="0.25"/>
    <row r="40424" customFormat="1" x14ac:dyDescent="0.25"/>
    <row r="40425" customFormat="1" x14ac:dyDescent="0.25"/>
    <row r="40426" customFormat="1" x14ac:dyDescent="0.25"/>
    <row r="40427" customFormat="1" x14ac:dyDescent="0.25"/>
    <row r="40428" customFormat="1" x14ac:dyDescent="0.25"/>
    <row r="40429" customFormat="1" x14ac:dyDescent="0.25"/>
    <row r="40430" customFormat="1" x14ac:dyDescent="0.25"/>
    <row r="40431" customFormat="1" x14ac:dyDescent="0.25"/>
    <row r="40432" customFormat="1" x14ac:dyDescent="0.25"/>
    <row r="40433" customFormat="1" x14ac:dyDescent="0.25"/>
    <row r="40434" customFormat="1" x14ac:dyDescent="0.25"/>
    <row r="40435" customFormat="1" x14ac:dyDescent="0.25"/>
    <row r="40436" customFormat="1" x14ac:dyDescent="0.25"/>
    <row r="40437" customFormat="1" x14ac:dyDescent="0.25"/>
    <row r="40438" customFormat="1" x14ac:dyDescent="0.25"/>
    <row r="40439" customFormat="1" x14ac:dyDescent="0.25"/>
    <row r="40440" customFormat="1" x14ac:dyDescent="0.25"/>
    <row r="40441" customFormat="1" x14ac:dyDescent="0.25"/>
    <row r="40442" customFormat="1" x14ac:dyDescent="0.25"/>
    <row r="40443" customFormat="1" x14ac:dyDescent="0.25"/>
    <row r="40444" customFormat="1" x14ac:dyDescent="0.25"/>
    <row r="40445" customFormat="1" x14ac:dyDescent="0.25"/>
    <row r="40446" customFormat="1" x14ac:dyDescent="0.25"/>
    <row r="40447" customFormat="1" x14ac:dyDescent="0.25"/>
    <row r="40448" customFormat="1" x14ac:dyDescent="0.25"/>
    <row r="40449" customFormat="1" x14ac:dyDescent="0.25"/>
    <row r="40450" customFormat="1" x14ac:dyDescent="0.25"/>
    <row r="40451" customFormat="1" x14ac:dyDescent="0.25"/>
    <row r="40452" customFormat="1" x14ac:dyDescent="0.25"/>
    <row r="40453" customFormat="1" x14ac:dyDescent="0.25"/>
    <row r="40454" customFormat="1" x14ac:dyDescent="0.25"/>
    <row r="40455" customFormat="1" x14ac:dyDescent="0.25"/>
    <row r="40456" customFormat="1" x14ac:dyDescent="0.25"/>
    <row r="40457" customFormat="1" x14ac:dyDescent="0.25"/>
    <row r="40458" customFormat="1" x14ac:dyDescent="0.25"/>
    <row r="40459" customFormat="1" x14ac:dyDescent="0.25"/>
    <row r="40460" customFormat="1" x14ac:dyDescent="0.25"/>
    <row r="40461" customFormat="1" x14ac:dyDescent="0.25"/>
    <row r="40462" customFormat="1" x14ac:dyDescent="0.25"/>
    <row r="40463" customFormat="1" x14ac:dyDescent="0.25"/>
    <row r="40464" customFormat="1" x14ac:dyDescent="0.25"/>
    <row r="40465" customFormat="1" x14ac:dyDescent="0.25"/>
    <row r="40466" customFormat="1" x14ac:dyDescent="0.25"/>
    <row r="40467" customFormat="1" x14ac:dyDescent="0.25"/>
    <row r="40468" customFormat="1" x14ac:dyDescent="0.25"/>
    <row r="40469" customFormat="1" x14ac:dyDescent="0.25"/>
    <row r="40470" customFormat="1" x14ac:dyDescent="0.25"/>
    <row r="40471" customFormat="1" x14ac:dyDescent="0.25"/>
    <row r="40472" customFormat="1" x14ac:dyDescent="0.25"/>
    <row r="40473" customFormat="1" x14ac:dyDescent="0.25"/>
    <row r="40474" customFormat="1" x14ac:dyDescent="0.25"/>
    <row r="40475" customFormat="1" x14ac:dyDescent="0.25"/>
    <row r="40476" customFormat="1" x14ac:dyDescent="0.25"/>
    <row r="40477" customFormat="1" x14ac:dyDescent="0.25"/>
    <row r="40478" customFormat="1" x14ac:dyDescent="0.25"/>
    <row r="40479" customFormat="1" x14ac:dyDescent="0.25"/>
    <row r="40480" customFormat="1" x14ac:dyDescent="0.25"/>
    <row r="40481" customFormat="1" x14ac:dyDescent="0.25"/>
    <row r="40482" customFormat="1" x14ac:dyDescent="0.25"/>
    <row r="40483" customFormat="1" x14ac:dyDescent="0.25"/>
    <row r="40484" customFormat="1" x14ac:dyDescent="0.25"/>
    <row r="40485" customFormat="1" x14ac:dyDescent="0.25"/>
    <row r="40486" customFormat="1" x14ac:dyDescent="0.25"/>
    <row r="40487" customFormat="1" x14ac:dyDescent="0.25"/>
    <row r="40488" customFormat="1" x14ac:dyDescent="0.25"/>
    <row r="40489" customFormat="1" x14ac:dyDescent="0.25"/>
    <row r="40490" customFormat="1" x14ac:dyDescent="0.25"/>
    <row r="40491" customFormat="1" x14ac:dyDescent="0.25"/>
    <row r="40492" customFormat="1" x14ac:dyDescent="0.25"/>
    <row r="40493" customFormat="1" x14ac:dyDescent="0.25"/>
    <row r="40494" customFormat="1" x14ac:dyDescent="0.25"/>
    <row r="40495" customFormat="1" x14ac:dyDescent="0.25"/>
    <row r="40496" customFormat="1" x14ac:dyDescent="0.25"/>
    <row r="40497" customFormat="1" x14ac:dyDescent="0.25"/>
    <row r="40498" customFormat="1" x14ac:dyDescent="0.25"/>
    <row r="40499" customFormat="1" x14ac:dyDescent="0.25"/>
    <row r="40500" customFormat="1" x14ac:dyDescent="0.25"/>
    <row r="40501" customFormat="1" x14ac:dyDescent="0.25"/>
    <row r="40502" customFormat="1" x14ac:dyDescent="0.25"/>
    <row r="40503" customFormat="1" x14ac:dyDescent="0.25"/>
    <row r="40504" customFormat="1" x14ac:dyDescent="0.25"/>
    <row r="40505" customFormat="1" x14ac:dyDescent="0.25"/>
    <row r="40506" customFormat="1" x14ac:dyDescent="0.25"/>
    <row r="40507" customFormat="1" x14ac:dyDescent="0.25"/>
    <row r="40508" customFormat="1" x14ac:dyDescent="0.25"/>
    <row r="40509" customFormat="1" x14ac:dyDescent="0.25"/>
    <row r="40510" customFormat="1" x14ac:dyDescent="0.25"/>
    <row r="40511" customFormat="1" x14ac:dyDescent="0.25"/>
    <row r="40512" customFormat="1" x14ac:dyDescent="0.25"/>
    <row r="40513" customFormat="1" x14ac:dyDescent="0.25"/>
    <row r="40514" customFormat="1" x14ac:dyDescent="0.25"/>
    <row r="40515" customFormat="1" x14ac:dyDescent="0.25"/>
    <row r="40516" customFormat="1" x14ac:dyDescent="0.25"/>
    <row r="40517" customFormat="1" x14ac:dyDescent="0.25"/>
    <row r="40518" customFormat="1" x14ac:dyDescent="0.25"/>
    <row r="40519" customFormat="1" x14ac:dyDescent="0.25"/>
    <row r="40520" customFormat="1" x14ac:dyDescent="0.25"/>
    <row r="40521" customFormat="1" x14ac:dyDescent="0.25"/>
    <row r="40522" customFormat="1" x14ac:dyDescent="0.25"/>
    <row r="40523" customFormat="1" x14ac:dyDescent="0.25"/>
    <row r="40524" customFormat="1" x14ac:dyDescent="0.25"/>
    <row r="40525" customFormat="1" x14ac:dyDescent="0.25"/>
    <row r="40526" customFormat="1" x14ac:dyDescent="0.25"/>
    <row r="40527" customFormat="1" x14ac:dyDescent="0.25"/>
    <row r="40528" customFormat="1" x14ac:dyDescent="0.25"/>
    <row r="40529" customFormat="1" x14ac:dyDescent="0.25"/>
    <row r="40530" customFormat="1" x14ac:dyDescent="0.25"/>
    <row r="40531" customFormat="1" x14ac:dyDescent="0.25"/>
    <row r="40532" customFormat="1" x14ac:dyDescent="0.25"/>
    <row r="40533" customFormat="1" x14ac:dyDescent="0.25"/>
    <row r="40534" customFormat="1" x14ac:dyDescent="0.25"/>
    <row r="40535" customFormat="1" x14ac:dyDescent="0.25"/>
    <row r="40536" customFormat="1" x14ac:dyDescent="0.25"/>
    <row r="40537" customFormat="1" x14ac:dyDescent="0.25"/>
    <row r="40538" customFormat="1" x14ac:dyDescent="0.25"/>
    <row r="40539" customFormat="1" x14ac:dyDescent="0.25"/>
    <row r="40540" customFormat="1" x14ac:dyDescent="0.25"/>
    <row r="40541" customFormat="1" x14ac:dyDescent="0.25"/>
    <row r="40542" customFormat="1" x14ac:dyDescent="0.25"/>
    <row r="40543" customFormat="1" x14ac:dyDescent="0.25"/>
    <row r="40544" customFormat="1" x14ac:dyDescent="0.25"/>
    <row r="40545" customFormat="1" x14ac:dyDescent="0.25"/>
    <row r="40546" customFormat="1" x14ac:dyDescent="0.25"/>
    <row r="40547" customFormat="1" x14ac:dyDescent="0.25"/>
    <row r="40548" customFormat="1" x14ac:dyDescent="0.25"/>
    <row r="40549" customFormat="1" x14ac:dyDescent="0.25"/>
    <row r="40550" customFormat="1" x14ac:dyDescent="0.25"/>
    <row r="40551" customFormat="1" x14ac:dyDescent="0.25"/>
    <row r="40552" customFormat="1" x14ac:dyDescent="0.25"/>
    <row r="40553" customFormat="1" x14ac:dyDescent="0.25"/>
    <row r="40554" customFormat="1" x14ac:dyDescent="0.25"/>
    <row r="40555" customFormat="1" x14ac:dyDescent="0.25"/>
    <row r="40556" customFormat="1" x14ac:dyDescent="0.25"/>
    <row r="40557" customFormat="1" x14ac:dyDescent="0.25"/>
    <row r="40558" customFormat="1" x14ac:dyDescent="0.25"/>
    <row r="40559" customFormat="1" x14ac:dyDescent="0.25"/>
    <row r="40560" customFormat="1" x14ac:dyDescent="0.25"/>
    <row r="40561" customFormat="1" x14ac:dyDescent="0.25"/>
    <row r="40562" customFormat="1" x14ac:dyDescent="0.25"/>
    <row r="40563" customFormat="1" x14ac:dyDescent="0.25"/>
    <row r="40564" customFormat="1" x14ac:dyDescent="0.25"/>
    <row r="40565" customFormat="1" x14ac:dyDescent="0.25"/>
    <row r="40566" customFormat="1" x14ac:dyDescent="0.25"/>
    <row r="40567" customFormat="1" x14ac:dyDescent="0.25"/>
    <row r="40568" customFormat="1" x14ac:dyDescent="0.25"/>
    <row r="40569" customFormat="1" x14ac:dyDescent="0.25"/>
    <row r="40570" customFormat="1" x14ac:dyDescent="0.25"/>
    <row r="40571" customFormat="1" x14ac:dyDescent="0.25"/>
    <row r="40572" customFormat="1" x14ac:dyDescent="0.25"/>
    <row r="40573" customFormat="1" x14ac:dyDescent="0.25"/>
    <row r="40574" customFormat="1" x14ac:dyDescent="0.25"/>
    <row r="40575" customFormat="1" x14ac:dyDescent="0.25"/>
    <row r="40576" customFormat="1" x14ac:dyDescent="0.25"/>
    <row r="40577" customFormat="1" x14ac:dyDescent="0.25"/>
    <row r="40578" customFormat="1" x14ac:dyDescent="0.25"/>
    <row r="40579" customFormat="1" x14ac:dyDescent="0.25"/>
    <row r="40580" customFormat="1" x14ac:dyDescent="0.25"/>
    <row r="40581" customFormat="1" x14ac:dyDescent="0.25"/>
    <row r="40582" customFormat="1" x14ac:dyDescent="0.25"/>
    <row r="40583" customFormat="1" x14ac:dyDescent="0.25"/>
    <row r="40584" customFormat="1" x14ac:dyDescent="0.25"/>
    <row r="40585" customFormat="1" x14ac:dyDescent="0.25"/>
    <row r="40586" customFormat="1" x14ac:dyDescent="0.25"/>
    <row r="40587" customFormat="1" x14ac:dyDescent="0.25"/>
    <row r="40588" customFormat="1" x14ac:dyDescent="0.25"/>
    <row r="40589" customFormat="1" x14ac:dyDescent="0.25"/>
    <row r="40590" customFormat="1" x14ac:dyDescent="0.25"/>
    <row r="40591" customFormat="1" x14ac:dyDescent="0.25"/>
    <row r="40592" customFormat="1" x14ac:dyDescent="0.25"/>
    <row r="40593" customFormat="1" x14ac:dyDescent="0.25"/>
    <row r="40594" customFormat="1" x14ac:dyDescent="0.25"/>
    <row r="40595" customFormat="1" x14ac:dyDescent="0.25"/>
    <row r="40596" customFormat="1" x14ac:dyDescent="0.25"/>
    <row r="40597" customFormat="1" x14ac:dyDescent="0.25"/>
    <row r="40598" customFormat="1" x14ac:dyDescent="0.25"/>
    <row r="40599" customFormat="1" x14ac:dyDescent="0.25"/>
    <row r="40600" customFormat="1" x14ac:dyDescent="0.25"/>
    <row r="40601" customFormat="1" x14ac:dyDescent="0.25"/>
    <row r="40602" customFormat="1" x14ac:dyDescent="0.25"/>
    <row r="40603" customFormat="1" x14ac:dyDescent="0.25"/>
    <row r="40604" customFormat="1" x14ac:dyDescent="0.25"/>
    <row r="40605" customFormat="1" x14ac:dyDescent="0.25"/>
    <row r="40606" customFormat="1" x14ac:dyDescent="0.25"/>
    <row r="40607" customFormat="1" x14ac:dyDescent="0.25"/>
    <row r="40608" customFormat="1" x14ac:dyDescent="0.25"/>
    <row r="40609" customFormat="1" x14ac:dyDescent="0.25"/>
    <row r="40610" customFormat="1" x14ac:dyDescent="0.25"/>
    <row r="40611" customFormat="1" x14ac:dyDescent="0.25"/>
    <row r="40612" customFormat="1" x14ac:dyDescent="0.25"/>
    <row r="40613" customFormat="1" x14ac:dyDescent="0.25"/>
    <row r="40614" customFormat="1" x14ac:dyDescent="0.25"/>
    <row r="40615" customFormat="1" x14ac:dyDescent="0.25"/>
    <row r="40616" customFormat="1" x14ac:dyDescent="0.25"/>
    <row r="40617" customFormat="1" x14ac:dyDescent="0.25"/>
    <row r="40618" customFormat="1" x14ac:dyDescent="0.25"/>
    <row r="40619" customFormat="1" x14ac:dyDescent="0.25"/>
    <row r="40620" customFormat="1" x14ac:dyDescent="0.25"/>
    <row r="40621" customFormat="1" x14ac:dyDescent="0.25"/>
    <row r="40622" customFormat="1" x14ac:dyDescent="0.25"/>
    <row r="40623" customFormat="1" x14ac:dyDescent="0.25"/>
    <row r="40624" customFormat="1" x14ac:dyDescent="0.25"/>
    <row r="40625" customFormat="1" x14ac:dyDescent="0.25"/>
    <row r="40626" customFormat="1" x14ac:dyDescent="0.25"/>
    <row r="40627" customFormat="1" x14ac:dyDescent="0.25"/>
    <row r="40628" customFormat="1" x14ac:dyDescent="0.25"/>
    <row r="40629" customFormat="1" x14ac:dyDescent="0.25"/>
    <row r="40630" customFormat="1" x14ac:dyDescent="0.25"/>
    <row r="40631" customFormat="1" x14ac:dyDescent="0.25"/>
    <row r="40632" customFormat="1" x14ac:dyDescent="0.25"/>
    <row r="40633" customFormat="1" x14ac:dyDescent="0.25"/>
    <row r="40634" customFormat="1" x14ac:dyDescent="0.25"/>
    <row r="40635" customFormat="1" x14ac:dyDescent="0.25"/>
    <row r="40636" customFormat="1" x14ac:dyDescent="0.25"/>
    <row r="40637" customFormat="1" x14ac:dyDescent="0.25"/>
    <row r="40638" customFormat="1" x14ac:dyDescent="0.25"/>
    <row r="40639" customFormat="1" x14ac:dyDescent="0.25"/>
    <row r="40640" customFormat="1" x14ac:dyDescent="0.25"/>
    <row r="40641" customFormat="1" x14ac:dyDescent="0.25"/>
    <row r="40642" customFormat="1" x14ac:dyDescent="0.25"/>
    <row r="40643" customFormat="1" x14ac:dyDescent="0.25"/>
    <row r="40644" customFormat="1" x14ac:dyDescent="0.25"/>
    <row r="40645" customFormat="1" x14ac:dyDescent="0.25"/>
    <row r="40646" customFormat="1" x14ac:dyDescent="0.25"/>
    <row r="40647" customFormat="1" x14ac:dyDescent="0.25"/>
    <row r="40648" customFormat="1" x14ac:dyDescent="0.25"/>
    <row r="40649" customFormat="1" x14ac:dyDescent="0.25"/>
    <row r="40650" customFormat="1" x14ac:dyDescent="0.25"/>
    <row r="40651" customFormat="1" x14ac:dyDescent="0.25"/>
    <row r="40652" customFormat="1" x14ac:dyDescent="0.25"/>
    <row r="40653" customFormat="1" x14ac:dyDescent="0.25"/>
    <row r="40654" customFormat="1" x14ac:dyDescent="0.25"/>
    <row r="40655" customFormat="1" x14ac:dyDescent="0.25"/>
    <row r="40656" customFormat="1" x14ac:dyDescent="0.25"/>
    <row r="40657" customFormat="1" x14ac:dyDescent="0.25"/>
    <row r="40658" customFormat="1" x14ac:dyDescent="0.25"/>
    <row r="40659" customFormat="1" x14ac:dyDescent="0.25"/>
    <row r="40660" customFormat="1" x14ac:dyDescent="0.25"/>
    <row r="40661" customFormat="1" x14ac:dyDescent="0.25"/>
    <row r="40662" customFormat="1" x14ac:dyDescent="0.25"/>
    <row r="40663" customFormat="1" x14ac:dyDescent="0.25"/>
    <row r="40664" customFormat="1" x14ac:dyDescent="0.25"/>
    <row r="40665" customFormat="1" x14ac:dyDescent="0.25"/>
    <row r="40666" customFormat="1" x14ac:dyDescent="0.25"/>
    <row r="40667" customFormat="1" x14ac:dyDescent="0.25"/>
    <row r="40668" customFormat="1" x14ac:dyDescent="0.25"/>
    <row r="40669" customFormat="1" x14ac:dyDescent="0.25"/>
    <row r="40670" customFormat="1" x14ac:dyDescent="0.25"/>
    <row r="40671" customFormat="1" x14ac:dyDescent="0.25"/>
    <row r="40672" customFormat="1" x14ac:dyDescent="0.25"/>
    <row r="40673" customFormat="1" x14ac:dyDescent="0.25"/>
    <row r="40674" customFormat="1" x14ac:dyDescent="0.25"/>
    <row r="40675" customFormat="1" x14ac:dyDescent="0.25"/>
    <row r="40676" customFormat="1" x14ac:dyDescent="0.25"/>
    <row r="40677" customFormat="1" x14ac:dyDescent="0.25"/>
    <row r="40678" customFormat="1" x14ac:dyDescent="0.25"/>
    <row r="40679" customFormat="1" x14ac:dyDescent="0.25"/>
    <row r="40680" customFormat="1" x14ac:dyDescent="0.25"/>
    <row r="40681" customFormat="1" x14ac:dyDescent="0.25"/>
    <row r="40682" customFormat="1" x14ac:dyDescent="0.25"/>
    <row r="40683" customFormat="1" x14ac:dyDescent="0.25"/>
    <row r="40684" customFormat="1" x14ac:dyDescent="0.25"/>
    <row r="40685" customFormat="1" x14ac:dyDescent="0.25"/>
    <row r="40686" customFormat="1" x14ac:dyDescent="0.25"/>
    <row r="40687" customFormat="1" x14ac:dyDescent="0.25"/>
    <row r="40688" customFormat="1" x14ac:dyDescent="0.25"/>
    <row r="40689" customFormat="1" x14ac:dyDescent="0.25"/>
    <row r="40690" customFormat="1" x14ac:dyDescent="0.25"/>
    <row r="40691" customFormat="1" x14ac:dyDescent="0.25"/>
    <row r="40692" customFormat="1" x14ac:dyDescent="0.25"/>
    <row r="40693" customFormat="1" x14ac:dyDescent="0.25"/>
    <row r="40694" customFormat="1" x14ac:dyDescent="0.25"/>
    <row r="40695" customFormat="1" x14ac:dyDescent="0.25"/>
    <row r="40696" customFormat="1" x14ac:dyDescent="0.25"/>
    <row r="40697" customFormat="1" x14ac:dyDescent="0.25"/>
    <row r="40698" customFormat="1" x14ac:dyDescent="0.25"/>
    <row r="40699" customFormat="1" x14ac:dyDescent="0.25"/>
    <row r="40700" customFormat="1" x14ac:dyDescent="0.25"/>
    <row r="40701" customFormat="1" x14ac:dyDescent="0.25"/>
    <row r="40702" customFormat="1" x14ac:dyDescent="0.25"/>
    <row r="40703" customFormat="1" x14ac:dyDescent="0.25"/>
    <row r="40704" customFormat="1" x14ac:dyDescent="0.25"/>
    <row r="40705" customFormat="1" x14ac:dyDescent="0.25"/>
    <row r="40706" customFormat="1" x14ac:dyDescent="0.25"/>
    <row r="40707" customFormat="1" x14ac:dyDescent="0.25"/>
    <row r="40708" customFormat="1" x14ac:dyDescent="0.25"/>
    <row r="40709" customFormat="1" x14ac:dyDescent="0.25"/>
    <row r="40710" customFormat="1" x14ac:dyDescent="0.25"/>
    <row r="40711" customFormat="1" x14ac:dyDescent="0.25"/>
    <row r="40712" customFormat="1" x14ac:dyDescent="0.25"/>
    <row r="40713" customFormat="1" x14ac:dyDescent="0.25"/>
    <row r="40714" customFormat="1" x14ac:dyDescent="0.25"/>
    <row r="40715" customFormat="1" x14ac:dyDescent="0.25"/>
    <row r="40716" customFormat="1" x14ac:dyDescent="0.25"/>
    <row r="40717" customFormat="1" x14ac:dyDescent="0.25"/>
    <row r="40718" customFormat="1" x14ac:dyDescent="0.25"/>
    <row r="40719" customFormat="1" x14ac:dyDescent="0.25"/>
    <row r="40720" customFormat="1" x14ac:dyDescent="0.25"/>
    <row r="40721" customFormat="1" x14ac:dyDescent="0.25"/>
    <row r="40722" customFormat="1" x14ac:dyDescent="0.25"/>
    <row r="40723" customFormat="1" x14ac:dyDescent="0.25"/>
    <row r="40724" customFormat="1" x14ac:dyDescent="0.25"/>
    <row r="40725" customFormat="1" x14ac:dyDescent="0.25"/>
    <row r="40726" customFormat="1" x14ac:dyDescent="0.25"/>
    <row r="40727" customFormat="1" x14ac:dyDescent="0.25"/>
    <row r="40728" customFormat="1" x14ac:dyDescent="0.25"/>
    <row r="40729" customFormat="1" x14ac:dyDescent="0.25"/>
    <row r="40730" customFormat="1" x14ac:dyDescent="0.25"/>
    <row r="40731" customFormat="1" x14ac:dyDescent="0.25"/>
    <row r="40732" customFormat="1" x14ac:dyDescent="0.25"/>
    <row r="40733" customFormat="1" x14ac:dyDescent="0.25"/>
    <row r="40734" customFormat="1" x14ac:dyDescent="0.25"/>
    <row r="40735" customFormat="1" x14ac:dyDescent="0.25"/>
    <row r="40736" customFormat="1" x14ac:dyDescent="0.25"/>
    <row r="40737" customFormat="1" x14ac:dyDescent="0.25"/>
    <row r="40738" customFormat="1" x14ac:dyDescent="0.25"/>
    <row r="40739" customFormat="1" x14ac:dyDescent="0.25"/>
    <row r="40740" customFormat="1" x14ac:dyDescent="0.25"/>
    <row r="40741" customFormat="1" x14ac:dyDescent="0.25"/>
    <row r="40742" customFormat="1" x14ac:dyDescent="0.25"/>
    <row r="40743" customFormat="1" x14ac:dyDescent="0.25"/>
    <row r="40744" customFormat="1" x14ac:dyDescent="0.25"/>
    <row r="40745" customFormat="1" x14ac:dyDescent="0.25"/>
    <row r="40746" customFormat="1" x14ac:dyDescent="0.25"/>
    <row r="40747" customFormat="1" x14ac:dyDescent="0.25"/>
    <row r="40748" customFormat="1" x14ac:dyDescent="0.25"/>
    <row r="40749" customFormat="1" x14ac:dyDescent="0.25"/>
    <row r="40750" customFormat="1" x14ac:dyDescent="0.25"/>
    <row r="40751" customFormat="1" x14ac:dyDescent="0.25"/>
    <row r="40752" customFormat="1" x14ac:dyDescent="0.25"/>
    <row r="40753" customFormat="1" x14ac:dyDescent="0.25"/>
    <row r="40754" customFormat="1" x14ac:dyDescent="0.25"/>
    <row r="40755" customFormat="1" x14ac:dyDescent="0.25"/>
    <row r="40756" customFormat="1" x14ac:dyDescent="0.25"/>
    <row r="40757" customFormat="1" x14ac:dyDescent="0.25"/>
    <row r="40758" customFormat="1" x14ac:dyDescent="0.25"/>
    <row r="40759" customFormat="1" x14ac:dyDescent="0.25"/>
    <row r="40760" customFormat="1" x14ac:dyDescent="0.25"/>
    <row r="40761" customFormat="1" x14ac:dyDescent="0.25"/>
    <row r="40762" customFormat="1" x14ac:dyDescent="0.25"/>
    <row r="40763" customFormat="1" x14ac:dyDescent="0.25"/>
    <row r="40764" customFormat="1" x14ac:dyDescent="0.25"/>
    <row r="40765" customFormat="1" x14ac:dyDescent="0.25"/>
    <row r="40766" customFormat="1" x14ac:dyDescent="0.25"/>
    <row r="40767" customFormat="1" x14ac:dyDescent="0.25"/>
    <row r="40768" customFormat="1" x14ac:dyDescent="0.25"/>
    <row r="40769" customFormat="1" x14ac:dyDescent="0.25"/>
    <row r="40770" customFormat="1" x14ac:dyDescent="0.25"/>
    <row r="40771" customFormat="1" x14ac:dyDescent="0.25"/>
    <row r="40772" customFormat="1" x14ac:dyDescent="0.25"/>
    <row r="40773" customFormat="1" x14ac:dyDescent="0.25"/>
    <row r="40774" customFormat="1" x14ac:dyDescent="0.25"/>
    <row r="40775" customFormat="1" x14ac:dyDescent="0.25"/>
    <row r="40776" customFormat="1" x14ac:dyDescent="0.25"/>
    <row r="40777" customFormat="1" x14ac:dyDescent="0.25"/>
    <row r="40778" customFormat="1" x14ac:dyDescent="0.25"/>
    <row r="40779" customFormat="1" x14ac:dyDescent="0.25"/>
    <row r="40780" customFormat="1" x14ac:dyDescent="0.25"/>
    <row r="40781" customFormat="1" x14ac:dyDescent="0.25"/>
    <row r="40782" customFormat="1" x14ac:dyDescent="0.25"/>
    <row r="40783" customFormat="1" x14ac:dyDescent="0.25"/>
    <row r="40784" customFormat="1" x14ac:dyDescent="0.25"/>
    <row r="40785" customFormat="1" x14ac:dyDescent="0.25"/>
    <row r="40786" customFormat="1" x14ac:dyDescent="0.25"/>
    <row r="40787" customFormat="1" x14ac:dyDescent="0.25"/>
    <row r="40788" customFormat="1" x14ac:dyDescent="0.25"/>
    <row r="40789" customFormat="1" x14ac:dyDescent="0.25"/>
    <row r="40790" customFormat="1" x14ac:dyDescent="0.25"/>
    <row r="40791" customFormat="1" x14ac:dyDescent="0.25"/>
    <row r="40792" customFormat="1" x14ac:dyDescent="0.25"/>
    <row r="40793" customFormat="1" x14ac:dyDescent="0.25"/>
    <row r="40794" customFormat="1" x14ac:dyDescent="0.25"/>
    <row r="40795" customFormat="1" x14ac:dyDescent="0.25"/>
    <row r="40796" customFormat="1" x14ac:dyDescent="0.25"/>
    <row r="40797" customFormat="1" x14ac:dyDescent="0.25"/>
    <row r="40798" customFormat="1" x14ac:dyDescent="0.25"/>
    <row r="40799" customFormat="1" x14ac:dyDescent="0.25"/>
    <row r="40800" customFormat="1" x14ac:dyDescent="0.25"/>
    <row r="40801" customFormat="1" x14ac:dyDescent="0.25"/>
    <row r="40802" customFormat="1" x14ac:dyDescent="0.25"/>
    <row r="40803" customFormat="1" x14ac:dyDescent="0.25"/>
    <row r="40804" customFormat="1" x14ac:dyDescent="0.25"/>
    <row r="40805" customFormat="1" x14ac:dyDescent="0.25"/>
    <row r="40806" customFormat="1" x14ac:dyDescent="0.25"/>
    <row r="40807" customFormat="1" x14ac:dyDescent="0.25"/>
    <row r="40808" customFormat="1" x14ac:dyDescent="0.25"/>
    <row r="40809" customFormat="1" x14ac:dyDescent="0.25"/>
    <row r="40810" customFormat="1" x14ac:dyDescent="0.25"/>
    <row r="40811" customFormat="1" x14ac:dyDescent="0.25"/>
    <row r="40812" customFormat="1" x14ac:dyDescent="0.25"/>
    <row r="40813" customFormat="1" x14ac:dyDescent="0.25"/>
    <row r="40814" customFormat="1" x14ac:dyDescent="0.25"/>
    <row r="40815" customFormat="1" x14ac:dyDescent="0.25"/>
    <row r="40816" customFormat="1" x14ac:dyDescent="0.25"/>
    <row r="40817" customFormat="1" x14ac:dyDescent="0.25"/>
    <row r="40818" customFormat="1" x14ac:dyDescent="0.25"/>
    <row r="40819" customFormat="1" x14ac:dyDescent="0.25"/>
    <row r="40820" customFormat="1" x14ac:dyDescent="0.25"/>
    <row r="40821" customFormat="1" x14ac:dyDescent="0.25"/>
    <row r="40822" customFormat="1" x14ac:dyDescent="0.25"/>
    <row r="40823" customFormat="1" x14ac:dyDescent="0.25"/>
    <row r="40824" customFormat="1" x14ac:dyDescent="0.25"/>
    <row r="40825" customFormat="1" x14ac:dyDescent="0.25"/>
    <row r="40826" customFormat="1" x14ac:dyDescent="0.25"/>
    <row r="40827" customFormat="1" x14ac:dyDescent="0.25"/>
    <row r="40828" customFormat="1" x14ac:dyDescent="0.25"/>
    <row r="40829" customFormat="1" x14ac:dyDescent="0.25"/>
    <row r="40830" customFormat="1" x14ac:dyDescent="0.25"/>
    <row r="40831" customFormat="1" x14ac:dyDescent="0.25"/>
    <row r="40832" customFormat="1" x14ac:dyDescent="0.25"/>
    <row r="40833" customFormat="1" x14ac:dyDescent="0.25"/>
    <row r="40834" customFormat="1" x14ac:dyDescent="0.25"/>
    <row r="40835" customFormat="1" x14ac:dyDescent="0.25"/>
    <row r="40836" customFormat="1" x14ac:dyDescent="0.25"/>
    <row r="40837" customFormat="1" x14ac:dyDescent="0.25"/>
    <row r="40838" customFormat="1" x14ac:dyDescent="0.25"/>
    <row r="40839" customFormat="1" x14ac:dyDescent="0.25"/>
    <row r="40840" customFormat="1" x14ac:dyDescent="0.25"/>
    <row r="40841" customFormat="1" x14ac:dyDescent="0.25"/>
    <row r="40842" customFormat="1" x14ac:dyDescent="0.25"/>
    <row r="40843" customFormat="1" x14ac:dyDescent="0.25"/>
    <row r="40844" customFormat="1" x14ac:dyDescent="0.25"/>
    <row r="40845" customFormat="1" x14ac:dyDescent="0.25"/>
    <row r="40846" customFormat="1" x14ac:dyDescent="0.25"/>
    <row r="40847" customFormat="1" x14ac:dyDescent="0.25"/>
    <row r="40848" customFormat="1" x14ac:dyDescent="0.25"/>
    <row r="40849" customFormat="1" x14ac:dyDescent="0.25"/>
    <row r="40850" customFormat="1" x14ac:dyDescent="0.25"/>
    <row r="40851" customFormat="1" x14ac:dyDescent="0.25"/>
    <row r="40852" customFormat="1" x14ac:dyDescent="0.25"/>
    <row r="40853" customFormat="1" x14ac:dyDescent="0.25"/>
    <row r="40854" customFormat="1" x14ac:dyDescent="0.25"/>
    <row r="40855" customFormat="1" x14ac:dyDescent="0.25"/>
    <row r="40856" customFormat="1" x14ac:dyDescent="0.25"/>
    <row r="40857" customFormat="1" x14ac:dyDescent="0.25"/>
    <row r="40858" customFormat="1" x14ac:dyDescent="0.25"/>
    <row r="40859" customFormat="1" x14ac:dyDescent="0.25"/>
    <row r="40860" customFormat="1" x14ac:dyDescent="0.25"/>
    <row r="40861" customFormat="1" x14ac:dyDescent="0.25"/>
    <row r="40862" customFormat="1" x14ac:dyDescent="0.25"/>
    <row r="40863" customFormat="1" x14ac:dyDescent="0.25"/>
    <row r="40864" customFormat="1" x14ac:dyDescent="0.25"/>
    <row r="40865" customFormat="1" x14ac:dyDescent="0.25"/>
    <row r="40866" customFormat="1" x14ac:dyDescent="0.25"/>
    <row r="40867" customFormat="1" x14ac:dyDescent="0.25"/>
    <row r="40868" customFormat="1" x14ac:dyDescent="0.25"/>
    <row r="40869" customFormat="1" x14ac:dyDescent="0.25"/>
    <row r="40870" customFormat="1" x14ac:dyDescent="0.25"/>
    <row r="40871" customFormat="1" x14ac:dyDescent="0.25"/>
    <row r="40872" customFormat="1" x14ac:dyDescent="0.25"/>
    <row r="40873" customFormat="1" x14ac:dyDescent="0.25"/>
    <row r="40874" customFormat="1" x14ac:dyDescent="0.25"/>
    <row r="40875" customFormat="1" x14ac:dyDescent="0.25"/>
    <row r="40876" customFormat="1" x14ac:dyDescent="0.25"/>
    <row r="40877" customFormat="1" x14ac:dyDescent="0.25"/>
    <row r="40878" customFormat="1" x14ac:dyDescent="0.25"/>
    <row r="40879" customFormat="1" x14ac:dyDescent="0.25"/>
    <row r="40880" customFormat="1" x14ac:dyDescent="0.25"/>
    <row r="40881" customFormat="1" x14ac:dyDescent="0.25"/>
    <row r="40882" customFormat="1" x14ac:dyDescent="0.25"/>
    <row r="40883" customFormat="1" x14ac:dyDescent="0.25"/>
    <row r="40884" customFormat="1" x14ac:dyDescent="0.25"/>
    <row r="40885" customFormat="1" x14ac:dyDescent="0.25"/>
    <row r="40886" customFormat="1" x14ac:dyDescent="0.25"/>
    <row r="40887" customFormat="1" x14ac:dyDescent="0.25"/>
    <row r="40888" customFormat="1" x14ac:dyDescent="0.25"/>
    <row r="40889" customFormat="1" x14ac:dyDescent="0.25"/>
    <row r="40890" customFormat="1" x14ac:dyDescent="0.25"/>
    <row r="40891" customFormat="1" x14ac:dyDescent="0.25"/>
    <row r="40892" customFormat="1" x14ac:dyDescent="0.25"/>
    <row r="40893" customFormat="1" x14ac:dyDescent="0.25"/>
    <row r="40894" customFormat="1" x14ac:dyDescent="0.25"/>
    <row r="40895" customFormat="1" x14ac:dyDescent="0.25"/>
    <row r="40896" customFormat="1" x14ac:dyDescent="0.25"/>
    <row r="40897" customFormat="1" x14ac:dyDescent="0.25"/>
    <row r="40898" customFormat="1" x14ac:dyDescent="0.25"/>
    <row r="40899" customFormat="1" x14ac:dyDescent="0.25"/>
    <row r="40900" customFormat="1" x14ac:dyDescent="0.25"/>
    <row r="40901" customFormat="1" x14ac:dyDescent="0.25"/>
    <row r="40902" customFormat="1" x14ac:dyDescent="0.25"/>
    <row r="40903" customFormat="1" x14ac:dyDescent="0.25"/>
    <row r="40904" customFormat="1" x14ac:dyDescent="0.25"/>
    <row r="40905" customFormat="1" x14ac:dyDescent="0.25"/>
    <row r="40906" customFormat="1" x14ac:dyDescent="0.25"/>
    <row r="40907" customFormat="1" x14ac:dyDescent="0.25"/>
    <row r="40908" customFormat="1" x14ac:dyDescent="0.25"/>
    <row r="40909" customFormat="1" x14ac:dyDescent="0.25"/>
    <row r="40910" customFormat="1" x14ac:dyDescent="0.25"/>
    <row r="40911" customFormat="1" x14ac:dyDescent="0.25"/>
    <row r="40912" customFormat="1" x14ac:dyDescent="0.25"/>
    <row r="40913" customFormat="1" x14ac:dyDescent="0.25"/>
    <row r="40914" customFormat="1" x14ac:dyDescent="0.25"/>
    <row r="40915" customFormat="1" x14ac:dyDescent="0.25"/>
    <row r="40916" customFormat="1" x14ac:dyDescent="0.25"/>
    <row r="40917" customFormat="1" x14ac:dyDescent="0.25"/>
    <row r="40918" customFormat="1" x14ac:dyDescent="0.25"/>
    <row r="40919" customFormat="1" x14ac:dyDescent="0.25"/>
    <row r="40920" customFormat="1" x14ac:dyDescent="0.25"/>
    <row r="40921" customFormat="1" x14ac:dyDescent="0.25"/>
    <row r="40922" customFormat="1" x14ac:dyDescent="0.25"/>
    <row r="40923" customFormat="1" x14ac:dyDescent="0.25"/>
    <row r="40924" customFormat="1" x14ac:dyDescent="0.25"/>
    <row r="40925" customFormat="1" x14ac:dyDescent="0.25"/>
    <row r="40926" customFormat="1" x14ac:dyDescent="0.25"/>
    <row r="40927" customFormat="1" x14ac:dyDescent="0.25"/>
    <row r="40928" customFormat="1" x14ac:dyDescent="0.25"/>
    <row r="40929" customFormat="1" x14ac:dyDescent="0.25"/>
    <row r="40930" customFormat="1" x14ac:dyDescent="0.25"/>
    <row r="40931" customFormat="1" x14ac:dyDescent="0.25"/>
    <row r="40932" customFormat="1" x14ac:dyDescent="0.25"/>
    <row r="40933" customFormat="1" x14ac:dyDescent="0.25"/>
    <row r="40934" customFormat="1" x14ac:dyDescent="0.25"/>
    <row r="40935" customFormat="1" x14ac:dyDescent="0.25"/>
    <row r="40936" customFormat="1" x14ac:dyDescent="0.25"/>
    <row r="40937" customFormat="1" x14ac:dyDescent="0.25"/>
    <row r="40938" customFormat="1" x14ac:dyDescent="0.25"/>
    <row r="40939" customFormat="1" x14ac:dyDescent="0.25"/>
    <row r="40940" customFormat="1" x14ac:dyDescent="0.25"/>
    <row r="40941" customFormat="1" x14ac:dyDescent="0.25"/>
    <row r="40942" customFormat="1" x14ac:dyDescent="0.25"/>
    <row r="40943" customFormat="1" x14ac:dyDescent="0.25"/>
    <row r="40944" customFormat="1" x14ac:dyDescent="0.25"/>
    <row r="40945" customFormat="1" x14ac:dyDescent="0.25"/>
    <row r="40946" customFormat="1" x14ac:dyDescent="0.25"/>
    <row r="40947" customFormat="1" x14ac:dyDescent="0.25"/>
    <row r="40948" customFormat="1" x14ac:dyDescent="0.25"/>
    <row r="40949" customFormat="1" x14ac:dyDescent="0.25"/>
    <row r="40950" customFormat="1" x14ac:dyDescent="0.25"/>
    <row r="40951" customFormat="1" x14ac:dyDescent="0.25"/>
    <row r="40952" customFormat="1" x14ac:dyDescent="0.25"/>
    <row r="40953" customFormat="1" x14ac:dyDescent="0.25"/>
    <row r="40954" customFormat="1" x14ac:dyDescent="0.25"/>
    <row r="40955" customFormat="1" x14ac:dyDescent="0.25"/>
    <row r="40956" customFormat="1" x14ac:dyDescent="0.25"/>
    <row r="40957" customFormat="1" x14ac:dyDescent="0.25"/>
    <row r="40958" customFormat="1" x14ac:dyDescent="0.25"/>
    <row r="40959" customFormat="1" x14ac:dyDescent="0.25"/>
    <row r="40960" customFormat="1" x14ac:dyDescent="0.25"/>
    <row r="40961" customFormat="1" x14ac:dyDescent="0.25"/>
    <row r="40962" customFormat="1" x14ac:dyDescent="0.25"/>
    <row r="40963" customFormat="1" x14ac:dyDescent="0.25"/>
    <row r="40964" customFormat="1" x14ac:dyDescent="0.25"/>
    <row r="40965" customFormat="1" x14ac:dyDescent="0.25"/>
    <row r="40966" customFormat="1" x14ac:dyDescent="0.25"/>
    <row r="40967" customFormat="1" x14ac:dyDescent="0.25"/>
    <row r="40968" customFormat="1" x14ac:dyDescent="0.25"/>
    <row r="40969" customFormat="1" x14ac:dyDescent="0.25"/>
    <row r="40970" customFormat="1" x14ac:dyDescent="0.25"/>
    <row r="40971" customFormat="1" x14ac:dyDescent="0.25"/>
    <row r="40972" customFormat="1" x14ac:dyDescent="0.25"/>
    <row r="40973" customFormat="1" x14ac:dyDescent="0.25"/>
    <row r="40974" customFormat="1" x14ac:dyDescent="0.25"/>
    <row r="40975" customFormat="1" x14ac:dyDescent="0.25"/>
    <row r="40976" customFormat="1" x14ac:dyDescent="0.25"/>
    <row r="40977" customFormat="1" x14ac:dyDescent="0.25"/>
    <row r="40978" customFormat="1" x14ac:dyDescent="0.25"/>
    <row r="40979" customFormat="1" x14ac:dyDescent="0.25"/>
    <row r="40980" customFormat="1" x14ac:dyDescent="0.25"/>
    <row r="40981" customFormat="1" x14ac:dyDescent="0.25"/>
    <row r="40982" customFormat="1" x14ac:dyDescent="0.25"/>
    <row r="40983" customFormat="1" x14ac:dyDescent="0.25"/>
    <row r="40984" customFormat="1" x14ac:dyDescent="0.25"/>
    <row r="40985" customFormat="1" x14ac:dyDescent="0.25"/>
    <row r="40986" customFormat="1" x14ac:dyDescent="0.25"/>
    <row r="40987" customFormat="1" x14ac:dyDescent="0.25"/>
    <row r="40988" customFormat="1" x14ac:dyDescent="0.25"/>
    <row r="40989" customFormat="1" x14ac:dyDescent="0.25"/>
    <row r="40990" customFormat="1" x14ac:dyDescent="0.25"/>
    <row r="40991" customFormat="1" x14ac:dyDescent="0.25"/>
    <row r="40992" customFormat="1" x14ac:dyDescent="0.25"/>
    <row r="40993" customFormat="1" x14ac:dyDescent="0.25"/>
    <row r="40994" customFormat="1" x14ac:dyDescent="0.25"/>
    <row r="40995" customFormat="1" x14ac:dyDescent="0.25"/>
    <row r="40996" customFormat="1" x14ac:dyDescent="0.25"/>
    <row r="40997" customFormat="1" x14ac:dyDescent="0.25"/>
    <row r="40998" customFormat="1" x14ac:dyDescent="0.25"/>
    <row r="40999" customFormat="1" x14ac:dyDescent="0.25"/>
    <row r="41000" customFormat="1" x14ac:dyDescent="0.25"/>
    <row r="41001" customFormat="1" x14ac:dyDescent="0.25"/>
    <row r="41002" customFormat="1" x14ac:dyDescent="0.25"/>
    <row r="41003" customFormat="1" x14ac:dyDescent="0.25"/>
    <row r="41004" customFormat="1" x14ac:dyDescent="0.25"/>
    <row r="41005" customFormat="1" x14ac:dyDescent="0.25"/>
    <row r="41006" customFormat="1" x14ac:dyDescent="0.25"/>
    <row r="41007" customFormat="1" x14ac:dyDescent="0.25"/>
    <row r="41008" customFormat="1" x14ac:dyDescent="0.25"/>
    <row r="41009" customFormat="1" x14ac:dyDescent="0.25"/>
    <row r="41010" customFormat="1" x14ac:dyDescent="0.25"/>
    <row r="41011" customFormat="1" x14ac:dyDescent="0.25"/>
    <row r="41012" customFormat="1" x14ac:dyDescent="0.25"/>
    <row r="41013" customFormat="1" x14ac:dyDescent="0.25"/>
    <row r="41014" customFormat="1" x14ac:dyDescent="0.25"/>
    <row r="41015" customFormat="1" x14ac:dyDescent="0.25"/>
    <row r="41016" customFormat="1" x14ac:dyDescent="0.25"/>
    <row r="41017" customFormat="1" x14ac:dyDescent="0.25"/>
    <row r="41018" customFormat="1" x14ac:dyDescent="0.25"/>
    <row r="41019" customFormat="1" x14ac:dyDescent="0.25"/>
    <row r="41020" customFormat="1" x14ac:dyDescent="0.25"/>
    <row r="41021" customFormat="1" x14ac:dyDescent="0.25"/>
    <row r="41022" customFormat="1" x14ac:dyDescent="0.25"/>
    <row r="41023" customFormat="1" x14ac:dyDescent="0.25"/>
    <row r="41024" customFormat="1" x14ac:dyDescent="0.25"/>
    <row r="41025" customFormat="1" x14ac:dyDescent="0.25"/>
    <row r="41026" customFormat="1" x14ac:dyDescent="0.25"/>
    <row r="41027" customFormat="1" x14ac:dyDescent="0.25"/>
    <row r="41028" customFormat="1" x14ac:dyDescent="0.25"/>
    <row r="41029" customFormat="1" x14ac:dyDescent="0.25"/>
    <row r="41030" customFormat="1" x14ac:dyDescent="0.25"/>
    <row r="41031" customFormat="1" x14ac:dyDescent="0.25"/>
    <row r="41032" customFormat="1" x14ac:dyDescent="0.25"/>
    <row r="41033" customFormat="1" x14ac:dyDescent="0.25"/>
    <row r="41034" customFormat="1" x14ac:dyDescent="0.25"/>
    <row r="41035" customFormat="1" x14ac:dyDescent="0.25"/>
    <row r="41036" customFormat="1" x14ac:dyDescent="0.25"/>
    <row r="41037" customFormat="1" x14ac:dyDescent="0.25"/>
    <row r="41038" customFormat="1" x14ac:dyDescent="0.25"/>
    <row r="41039" customFormat="1" x14ac:dyDescent="0.25"/>
    <row r="41040" customFormat="1" x14ac:dyDescent="0.25"/>
    <row r="41041" customFormat="1" x14ac:dyDescent="0.25"/>
    <row r="41042" customFormat="1" x14ac:dyDescent="0.25"/>
    <row r="41043" customFormat="1" x14ac:dyDescent="0.25"/>
    <row r="41044" customFormat="1" x14ac:dyDescent="0.25"/>
    <row r="41045" customFormat="1" x14ac:dyDescent="0.25"/>
    <row r="41046" customFormat="1" x14ac:dyDescent="0.25"/>
    <row r="41047" customFormat="1" x14ac:dyDescent="0.25"/>
    <row r="41048" customFormat="1" x14ac:dyDescent="0.25"/>
    <row r="41049" customFormat="1" x14ac:dyDescent="0.25"/>
    <row r="41050" customFormat="1" x14ac:dyDescent="0.25"/>
    <row r="41051" customFormat="1" x14ac:dyDescent="0.25"/>
    <row r="41052" customFormat="1" x14ac:dyDescent="0.25"/>
    <row r="41053" customFormat="1" x14ac:dyDescent="0.25"/>
    <row r="41054" customFormat="1" x14ac:dyDescent="0.25"/>
    <row r="41055" customFormat="1" x14ac:dyDescent="0.25"/>
    <row r="41056" customFormat="1" x14ac:dyDescent="0.25"/>
    <row r="41057" customFormat="1" x14ac:dyDescent="0.25"/>
    <row r="41058" customFormat="1" x14ac:dyDescent="0.25"/>
    <row r="41059" customFormat="1" x14ac:dyDescent="0.25"/>
    <row r="41060" customFormat="1" x14ac:dyDescent="0.25"/>
    <row r="41061" customFormat="1" x14ac:dyDescent="0.25"/>
    <row r="41062" customFormat="1" x14ac:dyDescent="0.25"/>
    <row r="41063" customFormat="1" x14ac:dyDescent="0.25"/>
    <row r="41064" customFormat="1" x14ac:dyDescent="0.25"/>
    <row r="41065" customFormat="1" x14ac:dyDescent="0.25"/>
    <row r="41066" customFormat="1" x14ac:dyDescent="0.25"/>
    <row r="41067" customFormat="1" x14ac:dyDescent="0.25"/>
    <row r="41068" customFormat="1" x14ac:dyDescent="0.25"/>
    <row r="41069" customFormat="1" x14ac:dyDescent="0.25"/>
    <row r="41070" customFormat="1" x14ac:dyDescent="0.25"/>
    <row r="41071" customFormat="1" x14ac:dyDescent="0.25"/>
    <row r="41072" customFormat="1" x14ac:dyDescent="0.25"/>
    <row r="41073" customFormat="1" x14ac:dyDescent="0.25"/>
    <row r="41074" customFormat="1" x14ac:dyDescent="0.25"/>
    <row r="41075" customFormat="1" x14ac:dyDescent="0.25"/>
    <row r="41076" customFormat="1" x14ac:dyDescent="0.25"/>
    <row r="41077" customFormat="1" x14ac:dyDescent="0.25"/>
    <row r="41078" customFormat="1" x14ac:dyDescent="0.25"/>
    <row r="41079" customFormat="1" x14ac:dyDescent="0.25"/>
    <row r="41080" customFormat="1" x14ac:dyDescent="0.25"/>
    <row r="41081" customFormat="1" x14ac:dyDescent="0.25"/>
    <row r="41082" customFormat="1" x14ac:dyDescent="0.25"/>
    <row r="41083" customFormat="1" x14ac:dyDescent="0.25"/>
    <row r="41084" customFormat="1" x14ac:dyDescent="0.25"/>
    <row r="41085" customFormat="1" x14ac:dyDescent="0.25"/>
    <row r="41086" customFormat="1" x14ac:dyDescent="0.25"/>
    <row r="41087" customFormat="1" x14ac:dyDescent="0.25"/>
    <row r="41088" customFormat="1" x14ac:dyDescent="0.25"/>
    <row r="41089" customFormat="1" x14ac:dyDescent="0.25"/>
    <row r="41090" customFormat="1" x14ac:dyDescent="0.25"/>
    <row r="41091" customFormat="1" x14ac:dyDescent="0.25"/>
    <row r="41092" customFormat="1" x14ac:dyDescent="0.25"/>
    <row r="41093" customFormat="1" x14ac:dyDescent="0.25"/>
    <row r="41094" customFormat="1" x14ac:dyDescent="0.25"/>
    <row r="41095" customFormat="1" x14ac:dyDescent="0.25"/>
    <row r="41096" customFormat="1" x14ac:dyDescent="0.25"/>
    <row r="41097" customFormat="1" x14ac:dyDescent="0.25"/>
    <row r="41098" customFormat="1" x14ac:dyDescent="0.25"/>
    <row r="41099" customFormat="1" x14ac:dyDescent="0.25"/>
    <row r="41100" customFormat="1" x14ac:dyDescent="0.25"/>
    <row r="41101" customFormat="1" x14ac:dyDescent="0.25"/>
    <row r="41102" customFormat="1" x14ac:dyDescent="0.25"/>
    <row r="41103" customFormat="1" x14ac:dyDescent="0.25"/>
    <row r="41104" customFormat="1" x14ac:dyDescent="0.25"/>
    <row r="41105" customFormat="1" x14ac:dyDescent="0.25"/>
    <row r="41106" customFormat="1" x14ac:dyDescent="0.25"/>
    <row r="41107" customFormat="1" x14ac:dyDescent="0.25"/>
    <row r="41108" customFormat="1" x14ac:dyDescent="0.25"/>
    <row r="41109" customFormat="1" x14ac:dyDescent="0.25"/>
    <row r="41110" customFormat="1" x14ac:dyDescent="0.25"/>
    <row r="41111" customFormat="1" x14ac:dyDescent="0.25"/>
    <row r="41112" customFormat="1" x14ac:dyDescent="0.25"/>
    <row r="41113" customFormat="1" x14ac:dyDescent="0.25"/>
    <row r="41114" customFormat="1" x14ac:dyDescent="0.25"/>
    <row r="41115" customFormat="1" x14ac:dyDescent="0.25"/>
    <row r="41116" customFormat="1" x14ac:dyDescent="0.25"/>
    <row r="41117" customFormat="1" x14ac:dyDescent="0.25"/>
    <row r="41118" customFormat="1" x14ac:dyDescent="0.25"/>
    <row r="41119" customFormat="1" x14ac:dyDescent="0.25"/>
    <row r="41120" customFormat="1" x14ac:dyDescent="0.25"/>
    <row r="41121" customFormat="1" x14ac:dyDescent="0.25"/>
    <row r="41122" customFormat="1" x14ac:dyDescent="0.25"/>
    <row r="41123" customFormat="1" x14ac:dyDescent="0.25"/>
    <row r="41124" customFormat="1" x14ac:dyDescent="0.25"/>
    <row r="41125" customFormat="1" x14ac:dyDescent="0.25"/>
    <row r="41126" customFormat="1" x14ac:dyDescent="0.25"/>
    <row r="41127" customFormat="1" x14ac:dyDescent="0.25"/>
    <row r="41128" customFormat="1" x14ac:dyDescent="0.25"/>
    <row r="41129" customFormat="1" x14ac:dyDescent="0.25"/>
    <row r="41130" customFormat="1" x14ac:dyDescent="0.25"/>
    <row r="41131" customFormat="1" x14ac:dyDescent="0.25"/>
    <row r="41132" customFormat="1" x14ac:dyDescent="0.25"/>
    <row r="41133" customFormat="1" x14ac:dyDescent="0.25"/>
    <row r="41134" customFormat="1" x14ac:dyDescent="0.25"/>
    <row r="41135" customFormat="1" x14ac:dyDescent="0.25"/>
    <row r="41136" customFormat="1" x14ac:dyDescent="0.25"/>
    <row r="41137" customFormat="1" x14ac:dyDescent="0.25"/>
    <row r="41138" customFormat="1" x14ac:dyDescent="0.25"/>
    <row r="41139" customFormat="1" x14ac:dyDescent="0.25"/>
    <row r="41140" customFormat="1" x14ac:dyDescent="0.25"/>
    <row r="41141" customFormat="1" x14ac:dyDescent="0.25"/>
    <row r="41142" customFormat="1" x14ac:dyDescent="0.25"/>
    <row r="41143" customFormat="1" x14ac:dyDescent="0.25"/>
    <row r="41144" customFormat="1" x14ac:dyDescent="0.25"/>
    <row r="41145" customFormat="1" x14ac:dyDescent="0.25"/>
    <row r="41146" customFormat="1" x14ac:dyDescent="0.25"/>
    <row r="41147" customFormat="1" x14ac:dyDescent="0.25"/>
    <row r="41148" customFormat="1" x14ac:dyDescent="0.25"/>
    <row r="41149" customFormat="1" x14ac:dyDescent="0.25"/>
    <row r="41150" customFormat="1" x14ac:dyDescent="0.25"/>
    <row r="41151" customFormat="1" x14ac:dyDescent="0.25"/>
    <row r="41152" customFormat="1" x14ac:dyDescent="0.25"/>
    <row r="41153" customFormat="1" x14ac:dyDescent="0.25"/>
    <row r="41154" customFormat="1" x14ac:dyDescent="0.25"/>
    <row r="41155" customFormat="1" x14ac:dyDescent="0.25"/>
    <row r="41156" customFormat="1" x14ac:dyDescent="0.25"/>
    <row r="41157" customFormat="1" x14ac:dyDescent="0.25"/>
    <row r="41158" customFormat="1" x14ac:dyDescent="0.25"/>
    <row r="41159" customFormat="1" x14ac:dyDescent="0.25"/>
    <row r="41160" customFormat="1" x14ac:dyDescent="0.25"/>
    <row r="41161" customFormat="1" x14ac:dyDescent="0.25"/>
    <row r="41162" customFormat="1" x14ac:dyDescent="0.25"/>
    <row r="41163" customFormat="1" x14ac:dyDescent="0.25"/>
    <row r="41164" customFormat="1" x14ac:dyDescent="0.25"/>
    <row r="41165" customFormat="1" x14ac:dyDescent="0.25"/>
    <row r="41166" customFormat="1" x14ac:dyDescent="0.25"/>
    <row r="41167" customFormat="1" x14ac:dyDescent="0.25"/>
    <row r="41168" customFormat="1" x14ac:dyDescent="0.25"/>
    <row r="41169" customFormat="1" x14ac:dyDescent="0.25"/>
    <row r="41170" customFormat="1" x14ac:dyDescent="0.25"/>
    <row r="41171" customFormat="1" x14ac:dyDescent="0.25"/>
    <row r="41172" customFormat="1" x14ac:dyDescent="0.25"/>
    <row r="41173" customFormat="1" x14ac:dyDescent="0.25"/>
    <row r="41174" customFormat="1" x14ac:dyDescent="0.25"/>
    <row r="41175" customFormat="1" x14ac:dyDescent="0.25"/>
    <row r="41176" customFormat="1" x14ac:dyDescent="0.25"/>
    <row r="41177" customFormat="1" x14ac:dyDescent="0.25"/>
    <row r="41178" customFormat="1" x14ac:dyDescent="0.25"/>
    <row r="41179" customFormat="1" x14ac:dyDescent="0.25"/>
    <row r="41180" customFormat="1" x14ac:dyDescent="0.25"/>
    <row r="41181" customFormat="1" x14ac:dyDescent="0.25"/>
    <row r="41182" customFormat="1" x14ac:dyDescent="0.25"/>
    <row r="41183" customFormat="1" x14ac:dyDescent="0.25"/>
    <row r="41184" customFormat="1" x14ac:dyDescent="0.25"/>
    <row r="41185" customFormat="1" x14ac:dyDescent="0.25"/>
    <row r="41186" customFormat="1" x14ac:dyDescent="0.25"/>
    <row r="41187" customFormat="1" x14ac:dyDescent="0.25"/>
    <row r="41188" customFormat="1" x14ac:dyDescent="0.25"/>
    <row r="41189" customFormat="1" x14ac:dyDescent="0.25"/>
    <row r="41190" customFormat="1" x14ac:dyDescent="0.25"/>
    <row r="41191" customFormat="1" x14ac:dyDescent="0.25"/>
    <row r="41192" customFormat="1" x14ac:dyDescent="0.25"/>
    <row r="41193" customFormat="1" x14ac:dyDescent="0.25"/>
    <row r="41194" customFormat="1" x14ac:dyDescent="0.25"/>
    <row r="41195" customFormat="1" x14ac:dyDescent="0.25"/>
    <row r="41196" customFormat="1" x14ac:dyDescent="0.25"/>
    <row r="41197" customFormat="1" x14ac:dyDescent="0.25"/>
    <row r="41198" customFormat="1" x14ac:dyDescent="0.25"/>
    <row r="41199" customFormat="1" x14ac:dyDescent="0.25"/>
    <row r="41200" customFormat="1" x14ac:dyDescent="0.25"/>
    <row r="41201" customFormat="1" x14ac:dyDescent="0.25"/>
    <row r="41202" customFormat="1" x14ac:dyDescent="0.25"/>
    <row r="41203" customFormat="1" x14ac:dyDescent="0.25"/>
    <row r="41204" customFormat="1" x14ac:dyDescent="0.25"/>
    <row r="41205" customFormat="1" x14ac:dyDescent="0.25"/>
    <row r="41206" customFormat="1" x14ac:dyDescent="0.25"/>
    <row r="41207" customFormat="1" x14ac:dyDescent="0.25"/>
    <row r="41208" customFormat="1" x14ac:dyDescent="0.25"/>
    <row r="41209" customFormat="1" x14ac:dyDescent="0.25"/>
    <row r="41210" customFormat="1" x14ac:dyDescent="0.25"/>
    <row r="41211" customFormat="1" x14ac:dyDescent="0.25"/>
    <row r="41212" customFormat="1" x14ac:dyDescent="0.25"/>
    <row r="41213" customFormat="1" x14ac:dyDescent="0.25"/>
    <row r="41214" customFormat="1" x14ac:dyDescent="0.25"/>
    <row r="41215" customFormat="1" x14ac:dyDescent="0.25"/>
    <row r="41216" customFormat="1" x14ac:dyDescent="0.25"/>
    <row r="41217" customFormat="1" x14ac:dyDescent="0.25"/>
    <row r="41218" customFormat="1" x14ac:dyDescent="0.25"/>
    <row r="41219" customFormat="1" x14ac:dyDescent="0.25"/>
    <row r="41220" customFormat="1" x14ac:dyDescent="0.25"/>
    <row r="41221" customFormat="1" x14ac:dyDescent="0.25"/>
    <row r="41222" customFormat="1" x14ac:dyDescent="0.25"/>
    <row r="41223" customFormat="1" x14ac:dyDescent="0.25"/>
    <row r="41224" customFormat="1" x14ac:dyDescent="0.25"/>
    <row r="41225" customFormat="1" x14ac:dyDescent="0.25"/>
    <row r="41226" customFormat="1" x14ac:dyDescent="0.25"/>
    <row r="41227" customFormat="1" x14ac:dyDescent="0.25"/>
    <row r="41228" customFormat="1" x14ac:dyDescent="0.25"/>
    <row r="41229" customFormat="1" x14ac:dyDescent="0.25"/>
    <row r="41230" customFormat="1" x14ac:dyDescent="0.25"/>
    <row r="41231" customFormat="1" x14ac:dyDescent="0.25"/>
    <row r="41232" customFormat="1" x14ac:dyDescent="0.25"/>
    <row r="41233" customFormat="1" x14ac:dyDescent="0.25"/>
    <row r="41234" customFormat="1" x14ac:dyDescent="0.25"/>
    <row r="41235" customFormat="1" x14ac:dyDescent="0.25"/>
    <row r="41236" customFormat="1" x14ac:dyDescent="0.25"/>
    <row r="41237" customFormat="1" x14ac:dyDescent="0.25"/>
    <row r="41238" customFormat="1" x14ac:dyDescent="0.25"/>
    <row r="41239" customFormat="1" x14ac:dyDescent="0.25"/>
    <row r="41240" customFormat="1" x14ac:dyDescent="0.25"/>
    <row r="41241" customFormat="1" x14ac:dyDescent="0.25"/>
    <row r="41242" customFormat="1" x14ac:dyDescent="0.25"/>
    <row r="41243" customFormat="1" x14ac:dyDescent="0.25"/>
    <row r="41244" customFormat="1" x14ac:dyDescent="0.25"/>
    <row r="41245" customFormat="1" x14ac:dyDescent="0.25"/>
    <row r="41246" customFormat="1" x14ac:dyDescent="0.25"/>
    <row r="41247" customFormat="1" x14ac:dyDescent="0.25"/>
    <row r="41248" customFormat="1" x14ac:dyDescent="0.25"/>
    <row r="41249" customFormat="1" x14ac:dyDescent="0.25"/>
    <row r="41250" customFormat="1" x14ac:dyDescent="0.25"/>
    <row r="41251" customFormat="1" x14ac:dyDescent="0.25"/>
    <row r="41252" customFormat="1" x14ac:dyDescent="0.25"/>
    <row r="41253" customFormat="1" x14ac:dyDescent="0.25"/>
    <row r="41254" customFormat="1" x14ac:dyDescent="0.25"/>
    <row r="41255" customFormat="1" x14ac:dyDescent="0.25"/>
    <row r="41256" customFormat="1" x14ac:dyDescent="0.25"/>
    <row r="41257" customFormat="1" x14ac:dyDescent="0.25"/>
    <row r="41258" customFormat="1" x14ac:dyDescent="0.25"/>
    <row r="41259" customFormat="1" x14ac:dyDescent="0.25"/>
    <row r="41260" customFormat="1" x14ac:dyDescent="0.25"/>
    <row r="41261" customFormat="1" x14ac:dyDescent="0.25"/>
    <row r="41262" customFormat="1" x14ac:dyDescent="0.25"/>
    <row r="41263" customFormat="1" x14ac:dyDescent="0.25"/>
    <row r="41264" customFormat="1" x14ac:dyDescent="0.25"/>
    <row r="41265" customFormat="1" x14ac:dyDescent="0.25"/>
    <row r="41266" customFormat="1" x14ac:dyDescent="0.25"/>
    <row r="41267" customFormat="1" x14ac:dyDescent="0.25"/>
    <row r="41268" customFormat="1" x14ac:dyDescent="0.25"/>
    <row r="41269" customFormat="1" x14ac:dyDescent="0.25"/>
    <row r="41270" customFormat="1" x14ac:dyDescent="0.25"/>
    <row r="41271" customFormat="1" x14ac:dyDescent="0.25"/>
    <row r="41272" customFormat="1" x14ac:dyDescent="0.25"/>
    <row r="41273" customFormat="1" x14ac:dyDescent="0.25"/>
    <row r="41274" customFormat="1" x14ac:dyDescent="0.25"/>
    <row r="41275" customFormat="1" x14ac:dyDescent="0.25"/>
    <row r="41276" customFormat="1" x14ac:dyDescent="0.25"/>
    <row r="41277" customFormat="1" x14ac:dyDescent="0.25"/>
    <row r="41278" customFormat="1" x14ac:dyDescent="0.25"/>
    <row r="41279" customFormat="1" x14ac:dyDescent="0.25"/>
    <row r="41280" customFormat="1" x14ac:dyDescent="0.25"/>
    <row r="41281" customFormat="1" x14ac:dyDescent="0.25"/>
    <row r="41282" customFormat="1" x14ac:dyDescent="0.25"/>
    <row r="41283" customFormat="1" x14ac:dyDescent="0.25"/>
    <row r="41284" customFormat="1" x14ac:dyDescent="0.25"/>
    <row r="41285" customFormat="1" x14ac:dyDescent="0.25"/>
    <row r="41286" customFormat="1" x14ac:dyDescent="0.25"/>
    <row r="41287" customFormat="1" x14ac:dyDescent="0.25"/>
    <row r="41288" customFormat="1" x14ac:dyDescent="0.25"/>
    <row r="41289" customFormat="1" x14ac:dyDescent="0.25"/>
    <row r="41290" customFormat="1" x14ac:dyDescent="0.25"/>
    <row r="41291" customFormat="1" x14ac:dyDescent="0.25"/>
    <row r="41292" customFormat="1" x14ac:dyDescent="0.25"/>
    <row r="41293" customFormat="1" x14ac:dyDescent="0.25"/>
    <row r="41294" customFormat="1" x14ac:dyDescent="0.25"/>
    <row r="41295" customFormat="1" x14ac:dyDescent="0.25"/>
    <row r="41296" customFormat="1" x14ac:dyDescent="0.25"/>
    <row r="41297" customFormat="1" x14ac:dyDescent="0.25"/>
    <row r="41298" customFormat="1" x14ac:dyDescent="0.25"/>
    <row r="41299" customFormat="1" x14ac:dyDescent="0.25"/>
    <row r="41300" customFormat="1" x14ac:dyDescent="0.25"/>
    <row r="41301" customFormat="1" x14ac:dyDescent="0.25"/>
    <row r="41302" customFormat="1" x14ac:dyDescent="0.25"/>
    <row r="41303" customFormat="1" x14ac:dyDescent="0.25"/>
    <row r="41304" customFormat="1" x14ac:dyDescent="0.25"/>
    <row r="41305" customFormat="1" x14ac:dyDescent="0.25"/>
    <row r="41306" customFormat="1" x14ac:dyDescent="0.25"/>
    <row r="41307" customFormat="1" x14ac:dyDescent="0.25"/>
    <row r="41308" customFormat="1" x14ac:dyDescent="0.25"/>
    <row r="41309" customFormat="1" x14ac:dyDescent="0.25"/>
    <row r="41310" customFormat="1" x14ac:dyDescent="0.25"/>
    <row r="41311" customFormat="1" x14ac:dyDescent="0.25"/>
    <row r="41312" customFormat="1" x14ac:dyDescent="0.25"/>
    <row r="41313" customFormat="1" x14ac:dyDescent="0.25"/>
    <row r="41314" customFormat="1" x14ac:dyDescent="0.25"/>
    <row r="41315" customFormat="1" x14ac:dyDescent="0.25"/>
    <row r="41316" customFormat="1" x14ac:dyDescent="0.25"/>
    <row r="41317" customFormat="1" x14ac:dyDescent="0.25"/>
    <row r="41318" customFormat="1" x14ac:dyDescent="0.25"/>
    <row r="41319" customFormat="1" x14ac:dyDescent="0.25"/>
    <row r="41320" customFormat="1" x14ac:dyDescent="0.25"/>
    <row r="41321" customFormat="1" x14ac:dyDescent="0.25"/>
    <row r="41322" customFormat="1" x14ac:dyDescent="0.25"/>
    <row r="41323" customFormat="1" x14ac:dyDescent="0.25"/>
    <row r="41324" customFormat="1" x14ac:dyDescent="0.25"/>
    <row r="41325" customFormat="1" x14ac:dyDescent="0.25"/>
    <row r="41326" customFormat="1" x14ac:dyDescent="0.25"/>
    <row r="41327" customFormat="1" x14ac:dyDescent="0.25"/>
    <row r="41328" customFormat="1" x14ac:dyDescent="0.25"/>
    <row r="41329" customFormat="1" x14ac:dyDescent="0.25"/>
    <row r="41330" customFormat="1" x14ac:dyDescent="0.25"/>
    <row r="41331" customFormat="1" x14ac:dyDescent="0.25"/>
    <row r="41332" customFormat="1" x14ac:dyDescent="0.25"/>
    <row r="41333" customFormat="1" x14ac:dyDescent="0.25"/>
    <row r="41334" customFormat="1" x14ac:dyDescent="0.25"/>
    <row r="41335" customFormat="1" x14ac:dyDescent="0.25"/>
    <row r="41336" customFormat="1" x14ac:dyDescent="0.25"/>
    <row r="41337" customFormat="1" x14ac:dyDescent="0.25"/>
    <row r="41338" customFormat="1" x14ac:dyDescent="0.25"/>
    <row r="41339" customFormat="1" x14ac:dyDescent="0.25"/>
    <row r="41340" customFormat="1" x14ac:dyDescent="0.25"/>
    <row r="41341" customFormat="1" x14ac:dyDescent="0.25"/>
    <row r="41342" customFormat="1" x14ac:dyDescent="0.25"/>
    <row r="41343" customFormat="1" x14ac:dyDescent="0.25"/>
    <row r="41344" customFormat="1" x14ac:dyDescent="0.25"/>
    <row r="41345" customFormat="1" x14ac:dyDescent="0.25"/>
    <row r="41346" customFormat="1" x14ac:dyDescent="0.25"/>
    <row r="41347" customFormat="1" x14ac:dyDescent="0.25"/>
    <row r="41348" customFormat="1" x14ac:dyDescent="0.25"/>
    <row r="41349" customFormat="1" x14ac:dyDescent="0.25"/>
    <row r="41350" customFormat="1" x14ac:dyDescent="0.25"/>
    <row r="41351" customFormat="1" x14ac:dyDescent="0.25"/>
    <row r="41352" customFormat="1" x14ac:dyDescent="0.25"/>
    <row r="41353" customFormat="1" x14ac:dyDescent="0.25"/>
    <row r="41354" customFormat="1" x14ac:dyDescent="0.25"/>
    <row r="41355" customFormat="1" x14ac:dyDescent="0.25"/>
    <row r="41356" customFormat="1" x14ac:dyDescent="0.25"/>
    <row r="41357" customFormat="1" x14ac:dyDescent="0.25"/>
    <row r="41358" customFormat="1" x14ac:dyDescent="0.25"/>
    <row r="41359" customFormat="1" x14ac:dyDescent="0.25"/>
    <row r="41360" customFormat="1" x14ac:dyDescent="0.25"/>
    <row r="41361" customFormat="1" x14ac:dyDescent="0.25"/>
    <row r="41362" customFormat="1" x14ac:dyDescent="0.25"/>
    <row r="41363" customFormat="1" x14ac:dyDescent="0.25"/>
    <row r="41364" customFormat="1" x14ac:dyDescent="0.25"/>
    <row r="41365" customFormat="1" x14ac:dyDescent="0.25"/>
    <row r="41366" customFormat="1" x14ac:dyDescent="0.25"/>
    <row r="41367" customFormat="1" x14ac:dyDescent="0.25"/>
    <row r="41368" customFormat="1" x14ac:dyDescent="0.25"/>
    <row r="41369" customFormat="1" x14ac:dyDescent="0.25"/>
    <row r="41370" customFormat="1" x14ac:dyDescent="0.25"/>
    <row r="41371" customFormat="1" x14ac:dyDescent="0.25"/>
    <row r="41372" customFormat="1" x14ac:dyDescent="0.25"/>
    <row r="41373" customFormat="1" x14ac:dyDescent="0.25"/>
    <row r="41374" customFormat="1" x14ac:dyDescent="0.25"/>
    <row r="41375" customFormat="1" x14ac:dyDescent="0.25"/>
    <row r="41376" customFormat="1" x14ac:dyDescent="0.25"/>
    <row r="41377" customFormat="1" x14ac:dyDescent="0.25"/>
    <row r="41378" customFormat="1" x14ac:dyDescent="0.25"/>
    <row r="41379" customFormat="1" x14ac:dyDescent="0.25"/>
    <row r="41380" customFormat="1" x14ac:dyDescent="0.25"/>
    <row r="41381" customFormat="1" x14ac:dyDescent="0.25"/>
    <row r="41382" customFormat="1" x14ac:dyDescent="0.25"/>
    <row r="41383" customFormat="1" x14ac:dyDescent="0.25"/>
    <row r="41384" customFormat="1" x14ac:dyDescent="0.25"/>
    <row r="41385" customFormat="1" x14ac:dyDescent="0.25"/>
    <row r="41386" customFormat="1" x14ac:dyDescent="0.25"/>
    <row r="41387" customFormat="1" x14ac:dyDescent="0.25"/>
    <row r="41388" customFormat="1" x14ac:dyDescent="0.25"/>
    <row r="41389" customFormat="1" x14ac:dyDescent="0.25"/>
    <row r="41390" customFormat="1" x14ac:dyDescent="0.25"/>
    <row r="41391" customFormat="1" x14ac:dyDescent="0.25"/>
    <row r="41392" customFormat="1" x14ac:dyDescent="0.25"/>
    <row r="41393" customFormat="1" x14ac:dyDescent="0.25"/>
    <row r="41394" customFormat="1" x14ac:dyDescent="0.25"/>
    <row r="41395" customFormat="1" x14ac:dyDescent="0.25"/>
    <row r="41396" customFormat="1" x14ac:dyDescent="0.25"/>
    <row r="41397" customFormat="1" x14ac:dyDescent="0.25"/>
    <row r="41398" customFormat="1" x14ac:dyDescent="0.25"/>
    <row r="41399" customFormat="1" x14ac:dyDescent="0.25"/>
    <row r="41400" customFormat="1" x14ac:dyDescent="0.25"/>
    <row r="41401" customFormat="1" x14ac:dyDescent="0.25"/>
    <row r="41402" customFormat="1" x14ac:dyDescent="0.25"/>
    <row r="41403" customFormat="1" x14ac:dyDescent="0.25"/>
    <row r="41404" customFormat="1" x14ac:dyDescent="0.25"/>
    <row r="41405" customFormat="1" x14ac:dyDescent="0.25"/>
    <row r="41406" customFormat="1" x14ac:dyDescent="0.25"/>
    <row r="41407" customFormat="1" x14ac:dyDescent="0.25"/>
    <row r="41408" customFormat="1" x14ac:dyDescent="0.25"/>
    <row r="41409" customFormat="1" x14ac:dyDescent="0.25"/>
    <row r="41410" customFormat="1" x14ac:dyDescent="0.25"/>
    <row r="41411" customFormat="1" x14ac:dyDescent="0.25"/>
    <row r="41412" customFormat="1" x14ac:dyDescent="0.25"/>
    <row r="41413" customFormat="1" x14ac:dyDescent="0.25"/>
    <row r="41414" customFormat="1" x14ac:dyDescent="0.25"/>
    <row r="41415" customFormat="1" x14ac:dyDescent="0.25"/>
    <row r="41416" customFormat="1" x14ac:dyDescent="0.25"/>
    <row r="41417" customFormat="1" x14ac:dyDescent="0.25"/>
    <row r="41418" customFormat="1" x14ac:dyDescent="0.25"/>
    <row r="41419" customFormat="1" x14ac:dyDescent="0.25"/>
    <row r="41420" customFormat="1" x14ac:dyDescent="0.25"/>
    <row r="41421" customFormat="1" x14ac:dyDescent="0.25"/>
    <row r="41422" customFormat="1" x14ac:dyDescent="0.25"/>
    <row r="41423" customFormat="1" x14ac:dyDescent="0.25"/>
    <row r="41424" customFormat="1" x14ac:dyDescent="0.25"/>
    <row r="41425" customFormat="1" x14ac:dyDescent="0.25"/>
    <row r="41426" customFormat="1" x14ac:dyDescent="0.25"/>
    <row r="41427" customFormat="1" x14ac:dyDescent="0.25"/>
    <row r="41428" customFormat="1" x14ac:dyDescent="0.25"/>
    <row r="41429" customFormat="1" x14ac:dyDescent="0.25"/>
    <row r="41430" customFormat="1" x14ac:dyDescent="0.25"/>
    <row r="41431" customFormat="1" x14ac:dyDescent="0.25"/>
    <row r="41432" customFormat="1" x14ac:dyDescent="0.25"/>
    <row r="41433" customFormat="1" x14ac:dyDescent="0.25"/>
    <row r="41434" customFormat="1" x14ac:dyDescent="0.25"/>
    <row r="41435" customFormat="1" x14ac:dyDescent="0.25"/>
    <row r="41436" customFormat="1" x14ac:dyDescent="0.25"/>
    <row r="41437" customFormat="1" x14ac:dyDescent="0.25"/>
    <row r="41438" customFormat="1" x14ac:dyDescent="0.25"/>
    <row r="41439" customFormat="1" x14ac:dyDescent="0.25"/>
    <row r="41440" customFormat="1" x14ac:dyDescent="0.25"/>
    <row r="41441" customFormat="1" x14ac:dyDescent="0.25"/>
    <row r="41442" customFormat="1" x14ac:dyDescent="0.25"/>
    <row r="41443" customFormat="1" x14ac:dyDescent="0.25"/>
    <row r="41444" customFormat="1" x14ac:dyDescent="0.25"/>
    <row r="41445" customFormat="1" x14ac:dyDescent="0.25"/>
    <row r="41446" customFormat="1" x14ac:dyDescent="0.25"/>
    <row r="41447" customFormat="1" x14ac:dyDescent="0.25"/>
    <row r="41448" customFormat="1" x14ac:dyDescent="0.25"/>
    <row r="41449" customFormat="1" x14ac:dyDescent="0.25"/>
    <row r="41450" customFormat="1" x14ac:dyDescent="0.25"/>
    <row r="41451" customFormat="1" x14ac:dyDescent="0.25"/>
    <row r="41452" customFormat="1" x14ac:dyDescent="0.25"/>
    <row r="41453" customFormat="1" x14ac:dyDescent="0.25"/>
    <row r="41454" customFormat="1" x14ac:dyDescent="0.25"/>
    <row r="41455" customFormat="1" x14ac:dyDescent="0.25"/>
    <row r="41456" customFormat="1" x14ac:dyDescent="0.25"/>
    <row r="41457" customFormat="1" x14ac:dyDescent="0.25"/>
    <row r="41458" customFormat="1" x14ac:dyDescent="0.25"/>
    <row r="41459" customFormat="1" x14ac:dyDescent="0.25"/>
    <row r="41460" customFormat="1" x14ac:dyDescent="0.25"/>
    <row r="41461" customFormat="1" x14ac:dyDescent="0.25"/>
    <row r="41462" customFormat="1" x14ac:dyDescent="0.25"/>
    <row r="41463" customFormat="1" x14ac:dyDescent="0.25"/>
    <row r="41464" customFormat="1" x14ac:dyDescent="0.25"/>
    <row r="41465" customFormat="1" x14ac:dyDescent="0.25"/>
    <row r="41466" customFormat="1" x14ac:dyDescent="0.25"/>
    <row r="41467" customFormat="1" x14ac:dyDescent="0.25"/>
    <row r="41468" customFormat="1" x14ac:dyDescent="0.25"/>
    <row r="41469" customFormat="1" x14ac:dyDescent="0.25"/>
    <row r="41470" customFormat="1" x14ac:dyDescent="0.25"/>
    <row r="41471" customFormat="1" x14ac:dyDescent="0.25"/>
    <row r="41472" customFormat="1" x14ac:dyDescent="0.25"/>
    <row r="41473" customFormat="1" x14ac:dyDescent="0.25"/>
    <row r="41474" customFormat="1" x14ac:dyDescent="0.25"/>
    <row r="41475" customFormat="1" x14ac:dyDescent="0.25"/>
    <row r="41476" customFormat="1" x14ac:dyDescent="0.25"/>
    <row r="41477" customFormat="1" x14ac:dyDescent="0.25"/>
    <row r="41478" customFormat="1" x14ac:dyDescent="0.25"/>
    <row r="41479" customFormat="1" x14ac:dyDescent="0.25"/>
    <row r="41480" customFormat="1" x14ac:dyDescent="0.25"/>
    <row r="41481" customFormat="1" x14ac:dyDescent="0.25"/>
    <row r="41482" customFormat="1" x14ac:dyDescent="0.25"/>
    <row r="41483" customFormat="1" x14ac:dyDescent="0.25"/>
    <row r="41484" customFormat="1" x14ac:dyDescent="0.25"/>
    <row r="41485" customFormat="1" x14ac:dyDescent="0.25"/>
    <row r="41486" customFormat="1" x14ac:dyDescent="0.25"/>
    <row r="41487" customFormat="1" x14ac:dyDescent="0.25"/>
    <row r="41488" customFormat="1" x14ac:dyDescent="0.25"/>
    <row r="41489" customFormat="1" x14ac:dyDescent="0.25"/>
    <row r="41490" customFormat="1" x14ac:dyDescent="0.25"/>
    <row r="41491" customFormat="1" x14ac:dyDescent="0.25"/>
    <row r="41492" customFormat="1" x14ac:dyDescent="0.25"/>
    <row r="41493" customFormat="1" x14ac:dyDescent="0.25"/>
    <row r="41494" customFormat="1" x14ac:dyDescent="0.25"/>
    <row r="41495" customFormat="1" x14ac:dyDescent="0.25"/>
    <row r="41496" customFormat="1" x14ac:dyDescent="0.25"/>
    <row r="41497" customFormat="1" x14ac:dyDescent="0.25"/>
    <row r="41498" customFormat="1" x14ac:dyDescent="0.25"/>
    <row r="41499" customFormat="1" x14ac:dyDescent="0.25"/>
    <row r="41500" customFormat="1" x14ac:dyDescent="0.25"/>
    <row r="41501" customFormat="1" x14ac:dyDescent="0.25"/>
    <row r="41502" customFormat="1" x14ac:dyDescent="0.25"/>
    <row r="41503" customFormat="1" x14ac:dyDescent="0.25"/>
    <row r="41504" customFormat="1" x14ac:dyDescent="0.25"/>
    <row r="41505" customFormat="1" x14ac:dyDescent="0.25"/>
    <row r="41506" customFormat="1" x14ac:dyDescent="0.25"/>
    <row r="41507" customFormat="1" x14ac:dyDescent="0.25"/>
    <row r="41508" customFormat="1" x14ac:dyDescent="0.25"/>
    <row r="41509" customFormat="1" x14ac:dyDescent="0.25"/>
    <row r="41510" customFormat="1" x14ac:dyDescent="0.25"/>
    <row r="41511" customFormat="1" x14ac:dyDescent="0.25"/>
    <row r="41512" customFormat="1" x14ac:dyDescent="0.25"/>
    <row r="41513" customFormat="1" x14ac:dyDescent="0.25"/>
    <row r="41514" customFormat="1" x14ac:dyDescent="0.25"/>
    <row r="41515" customFormat="1" x14ac:dyDescent="0.25"/>
    <row r="41516" customFormat="1" x14ac:dyDescent="0.25"/>
    <row r="41517" customFormat="1" x14ac:dyDescent="0.25"/>
    <row r="41518" customFormat="1" x14ac:dyDescent="0.25"/>
    <row r="41519" customFormat="1" x14ac:dyDescent="0.25"/>
    <row r="41520" customFormat="1" x14ac:dyDescent="0.25"/>
    <row r="41521" customFormat="1" x14ac:dyDescent="0.25"/>
    <row r="41522" customFormat="1" x14ac:dyDescent="0.25"/>
    <row r="41523" customFormat="1" x14ac:dyDescent="0.25"/>
    <row r="41524" customFormat="1" x14ac:dyDescent="0.25"/>
    <row r="41525" customFormat="1" x14ac:dyDescent="0.25"/>
    <row r="41526" customFormat="1" x14ac:dyDescent="0.25"/>
    <row r="41527" customFormat="1" x14ac:dyDescent="0.25"/>
    <row r="41528" customFormat="1" x14ac:dyDescent="0.25"/>
    <row r="41529" customFormat="1" x14ac:dyDescent="0.25"/>
    <row r="41530" customFormat="1" x14ac:dyDescent="0.25"/>
    <row r="41531" customFormat="1" x14ac:dyDescent="0.25"/>
    <row r="41532" customFormat="1" x14ac:dyDescent="0.25"/>
    <row r="41533" customFormat="1" x14ac:dyDescent="0.25"/>
    <row r="41534" customFormat="1" x14ac:dyDescent="0.25"/>
    <row r="41535" customFormat="1" x14ac:dyDescent="0.25"/>
    <row r="41536" customFormat="1" x14ac:dyDescent="0.25"/>
    <row r="41537" customFormat="1" x14ac:dyDescent="0.25"/>
    <row r="41538" customFormat="1" x14ac:dyDescent="0.25"/>
    <row r="41539" customFormat="1" x14ac:dyDescent="0.25"/>
    <row r="41540" customFormat="1" x14ac:dyDescent="0.25"/>
    <row r="41541" customFormat="1" x14ac:dyDescent="0.25"/>
    <row r="41542" customFormat="1" x14ac:dyDescent="0.25"/>
    <row r="41543" customFormat="1" x14ac:dyDescent="0.25"/>
    <row r="41544" customFormat="1" x14ac:dyDescent="0.25"/>
    <row r="41545" customFormat="1" x14ac:dyDescent="0.25"/>
    <row r="41546" customFormat="1" x14ac:dyDescent="0.25"/>
    <row r="41547" customFormat="1" x14ac:dyDescent="0.25"/>
    <row r="41548" customFormat="1" x14ac:dyDescent="0.25"/>
    <row r="41549" customFormat="1" x14ac:dyDescent="0.25"/>
    <row r="41550" customFormat="1" x14ac:dyDescent="0.25"/>
    <row r="41551" customFormat="1" x14ac:dyDescent="0.25"/>
    <row r="41552" customFormat="1" x14ac:dyDescent="0.25"/>
    <row r="41553" customFormat="1" x14ac:dyDescent="0.25"/>
    <row r="41554" customFormat="1" x14ac:dyDescent="0.25"/>
    <row r="41555" customFormat="1" x14ac:dyDescent="0.25"/>
    <row r="41556" customFormat="1" x14ac:dyDescent="0.25"/>
    <row r="41557" customFormat="1" x14ac:dyDescent="0.25"/>
    <row r="41558" customFormat="1" x14ac:dyDescent="0.25"/>
    <row r="41559" customFormat="1" x14ac:dyDescent="0.25"/>
    <row r="41560" customFormat="1" x14ac:dyDescent="0.25"/>
    <row r="41561" customFormat="1" x14ac:dyDescent="0.25"/>
    <row r="41562" customFormat="1" x14ac:dyDescent="0.25"/>
    <row r="41563" customFormat="1" x14ac:dyDescent="0.25"/>
    <row r="41564" customFormat="1" x14ac:dyDescent="0.25"/>
    <row r="41565" customFormat="1" x14ac:dyDescent="0.25"/>
    <row r="41566" customFormat="1" x14ac:dyDescent="0.25"/>
    <row r="41567" customFormat="1" x14ac:dyDescent="0.25"/>
    <row r="41568" customFormat="1" x14ac:dyDescent="0.25"/>
    <row r="41569" customFormat="1" x14ac:dyDescent="0.25"/>
    <row r="41570" customFormat="1" x14ac:dyDescent="0.25"/>
    <row r="41571" customFormat="1" x14ac:dyDescent="0.25"/>
    <row r="41572" customFormat="1" x14ac:dyDescent="0.25"/>
    <row r="41573" customFormat="1" x14ac:dyDescent="0.25"/>
    <row r="41574" customFormat="1" x14ac:dyDescent="0.25"/>
    <row r="41575" customFormat="1" x14ac:dyDescent="0.25"/>
    <row r="41576" customFormat="1" x14ac:dyDescent="0.25"/>
    <row r="41577" customFormat="1" x14ac:dyDescent="0.25"/>
    <row r="41578" customFormat="1" x14ac:dyDescent="0.25"/>
    <row r="41579" customFormat="1" x14ac:dyDescent="0.25"/>
    <row r="41580" customFormat="1" x14ac:dyDescent="0.25"/>
    <row r="41581" customFormat="1" x14ac:dyDescent="0.25"/>
    <row r="41582" customFormat="1" x14ac:dyDescent="0.25"/>
    <row r="41583" customFormat="1" x14ac:dyDescent="0.25"/>
    <row r="41584" customFormat="1" x14ac:dyDescent="0.25"/>
    <row r="41585" customFormat="1" x14ac:dyDescent="0.25"/>
    <row r="41586" customFormat="1" x14ac:dyDescent="0.25"/>
    <row r="41587" customFormat="1" x14ac:dyDescent="0.25"/>
    <row r="41588" customFormat="1" x14ac:dyDescent="0.25"/>
    <row r="41589" customFormat="1" x14ac:dyDescent="0.25"/>
    <row r="41590" customFormat="1" x14ac:dyDescent="0.25"/>
    <row r="41591" customFormat="1" x14ac:dyDescent="0.25"/>
    <row r="41592" customFormat="1" x14ac:dyDescent="0.25"/>
    <row r="41593" customFormat="1" x14ac:dyDescent="0.25"/>
    <row r="41594" customFormat="1" x14ac:dyDescent="0.25"/>
    <row r="41595" customFormat="1" x14ac:dyDescent="0.25"/>
    <row r="41596" customFormat="1" x14ac:dyDescent="0.25"/>
    <row r="41597" customFormat="1" x14ac:dyDescent="0.25"/>
    <row r="41598" customFormat="1" x14ac:dyDescent="0.25"/>
    <row r="41599" customFormat="1" x14ac:dyDescent="0.25"/>
    <row r="41600" customFormat="1" x14ac:dyDescent="0.25"/>
    <row r="41601" customFormat="1" x14ac:dyDescent="0.25"/>
    <row r="41602" customFormat="1" x14ac:dyDescent="0.25"/>
    <row r="41603" customFormat="1" x14ac:dyDescent="0.25"/>
    <row r="41604" customFormat="1" x14ac:dyDescent="0.25"/>
    <row r="41605" customFormat="1" x14ac:dyDescent="0.25"/>
    <row r="41606" customFormat="1" x14ac:dyDescent="0.25"/>
    <row r="41607" customFormat="1" x14ac:dyDescent="0.25"/>
    <row r="41608" customFormat="1" x14ac:dyDescent="0.25"/>
    <row r="41609" customFormat="1" x14ac:dyDescent="0.25"/>
    <row r="41610" customFormat="1" x14ac:dyDescent="0.25"/>
    <row r="41611" customFormat="1" x14ac:dyDescent="0.25"/>
    <row r="41612" customFormat="1" x14ac:dyDescent="0.25"/>
    <row r="41613" customFormat="1" x14ac:dyDescent="0.25"/>
    <row r="41614" customFormat="1" x14ac:dyDescent="0.25"/>
    <row r="41615" customFormat="1" x14ac:dyDescent="0.25"/>
    <row r="41616" customFormat="1" x14ac:dyDescent="0.25"/>
    <row r="41617" customFormat="1" x14ac:dyDescent="0.25"/>
    <row r="41618" customFormat="1" x14ac:dyDescent="0.25"/>
    <row r="41619" customFormat="1" x14ac:dyDescent="0.25"/>
    <row r="41620" customFormat="1" x14ac:dyDescent="0.25"/>
    <row r="41621" customFormat="1" x14ac:dyDescent="0.25"/>
    <row r="41622" customFormat="1" x14ac:dyDescent="0.25"/>
    <row r="41623" customFormat="1" x14ac:dyDescent="0.25"/>
    <row r="41624" customFormat="1" x14ac:dyDescent="0.25"/>
    <row r="41625" customFormat="1" x14ac:dyDescent="0.25"/>
    <row r="41626" customFormat="1" x14ac:dyDescent="0.25"/>
    <row r="41627" customFormat="1" x14ac:dyDescent="0.25"/>
    <row r="41628" customFormat="1" x14ac:dyDescent="0.25"/>
    <row r="41629" customFormat="1" x14ac:dyDescent="0.25"/>
    <row r="41630" customFormat="1" x14ac:dyDescent="0.25"/>
    <row r="41631" customFormat="1" x14ac:dyDescent="0.25"/>
    <row r="41632" customFormat="1" x14ac:dyDescent="0.25"/>
    <row r="41633" customFormat="1" x14ac:dyDescent="0.25"/>
    <row r="41634" customFormat="1" x14ac:dyDescent="0.25"/>
    <row r="41635" customFormat="1" x14ac:dyDescent="0.25"/>
    <row r="41636" customFormat="1" x14ac:dyDescent="0.25"/>
    <row r="41637" customFormat="1" x14ac:dyDescent="0.25"/>
    <row r="41638" customFormat="1" x14ac:dyDescent="0.25"/>
    <row r="41639" customFormat="1" x14ac:dyDescent="0.25"/>
    <row r="41640" customFormat="1" x14ac:dyDescent="0.25"/>
    <row r="41641" customFormat="1" x14ac:dyDescent="0.25"/>
    <row r="41642" customFormat="1" x14ac:dyDescent="0.25"/>
    <row r="41643" customFormat="1" x14ac:dyDescent="0.25"/>
    <row r="41644" customFormat="1" x14ac:dyDescent="0.25"/>
    <row r="41645" customFormat="1" x14ac:dyDescent="0.25"/>
    <row r="41646" customFormat="1" x14ac:dyDescent="0.25"/>
    <row r="41647" customFormat="1" x14ac:dyDescent="0.25"/>
    <row r="41648" customFormat="1" x14ac:dyDescent="0.25"/>
    <row r="41649" customFormat="1" x14ac:dyDescent="0.25"/>
    <row r="41650" customFormat="1" x14ac:dyDescent="0.25"/>
    <row r="41651" customFormat="1" x14ac:dyDescent="0.25"/>
    <row r="41652" customFormat="1" x14ac:dyDescent="0.25"/>
    <row r="41653" customFormat="1" x14ac:dyDescent="0.25"/>
    <row r="41654" customFormat="1" x14ac:dyDescent="0.25"/>
    <row r="41655" customFormat="1" x14ac:dyDescent="0.25"/>
    <row r="41656" customFormat="1" x14ac:dyDescent="0.25"/>
    <row r="41657" customFormat="1" x14ac:dyDescent="0.25"/>
    <row r="41658" customFormat="1" x14ac:dyDescent="0.25"/>
    <row r="41659" customFormat="1" x14ac:dyDescent="0.25"/>
    <row r="41660" customFormat="1" x14ac:dyDescent="0.25"/>
    <row r="41661" customFormat="1" x14ac:dyDescent="0.25"/>
    <row r="41662" customFormat="1" x14ac:dyDescent="0.25"/>
    <row r="41663" customFormat="1" x14ac:dyDescent="0.25"/>
    <row r="41664" customFormat="1" x14ac:dyDescent="0.25"/>
    <row r="41665" customFormat="1" x14ac:dyDescent="0.25"/>
    <row r="41666" customFormat="1" x14ac:dyDescent="0.25"/>
    <row r="41667" customFormat="1" x14ac:dyDescent="0.25"/>
    <row r="41668" customFormat="1" x14ac:dyDescent="0.25"/>
    <row r="41669" customFormat="1" x14ac:dyDescent="0.25"/>
    <row r="41670" customFormat="1" x14ac:dyDescent="0.25"/>
    <row r="41671" customFormat="1" x14ac:dyDescent="0.25"/>
    <row r="41672" customFormat="1" x14ac:dyDescent="0.25"/>
    <row r="41673" customFormat="1" x14ac:dyDescent="0.25"/>
    <row r="41674" customFormat="1" x14ac:dyDescent="0.25"/>
    <row r="41675" customFormat="1" x14ac:dyDescent="0.25"/>
    <row r="41676" customFormat="1" x14ac:dyDescent="0.25"/>
    <row r="41677" customFormat="1" x14ac:dyDescent="0.25"/>
    <row r="41678" customFormat="1" x14ac:dyDescent="0.25"/>
    <row r="41679" customFormat="1" x14ac:dyDescent="0.25"/>
    <row r="41680" customFormat="1" x14ac:dyDescent="0.25"/>
    <row r="41681" customFormat="1" x14ac:dyDescent="0.25"/>
    <row r="41682" customFormat="1" x14ac:dyDescent="0.25"/>
    <row r="41683" customFormat="1" x14ac:dyDescent="0.25"/>
    <row r="41684" customFormat="1" x14ac:dyDescent="0.25"/>
    <row r="41685" customFormat="1" x14ac:dyDescent="0.25"/>
    <row r="41686" customFormat="1" x14ac:dyDescent="0.25"/>
    <row r="41687" customFormat="1" x14ac:dyDescent="0.25"/>
    <row r="41688" customFormat="1" x14ac:dyDescent="0.25"/>
    <row r="41689" customFormat="1" x14ac:dyDescent="0.25"/>
    <row r="41690" customFormat="1" x14ac:dyDescent="0.25"/>
    <row r="41691" customFormat="1" x14ac:dyDescent="0.25"/>
    <row r="41692" customFormat="1" x14ac:dyDescent="0.25"/>
    <row r="41693" customFormat="1" x14ac:dyDescent="0.25"/>
    <row r="41694" customFormat="1" x14ac:dyDescent="0.25"/>
    <row r="41695" customFormat="1" x14ac:dyDescent="0.25"/>
    <row r="41696" customFormat="1" x14ac:dyDescent="0.25"/>
    <row r="41697" customFormat="1" x14ac:dyDescent="0.25"/>
    <row r="41698" customFormat="1" x14ac:dyDescent="0.25"/>
    <row r="41699" customFormat="1" x14ac:dyDescent="0.25"/>
    <row r="41700" customFormat="1" x14ac:dyDescent="0.25"/>
    <row r="41701" customFormat="1" x14ac:dyDescent="0.25"/>
    <row r="41702" customFormat="1" x14ac:dyDescent="0.25"/>
    <row r="41703" customFormat="1" x14ac:dyDescent="0.25"/>
    <row r="41704" customFormat="1" x14ac:dyDescent="0.25"/>
    <row r="41705" customFormat="1" x14ac:dyDescent="0.25"/>
    <row r="41706" customFormat="1" x14ac:dyDescent="0.25"/>
    <row r="41707" customFormat="1" x14ac:dyDescent="0.25"/>
    <row r="41708" customFormat="1" x14ac:dyDescent="0.25"/>
    <row r="41709" customFormat="1" x14ac:dyDescent="0.25"/>
    <row r="41710" customFormat="1" x14ac:dyDescent="0.25"/>
    <row r="41711" customFormat="1" x14ac:dyDescent="0.25"/>
    <row r="41712" customFormat="1" x14ac:dyDescent="0.25"/>
    <row r="41713" customFormat="1" x14ac:dyDescent="0.25"/>
    <row r="41714" customFormat="1" x14ac:dyDescent="0.25"/>
    <row r="41715" customFormat="1" x14ac:dyDescent="0.25"/>
    <row r="41716" customFormat="1" x14ac:dyDescent="0.25"/>
    <row r="41717" customFormat="1" x14ac:dyDescent="0.25"/>
    <row r="41718" customFormat="1" x14ac:dyDescent="0.25"/>
    <row r="41719" customFormat="1" x14ac:dyDescent="0.25"/>
    <row r="41720" customFormat="1" x14ac:dyDescent="0.25"/>
    <row r="41721" customFormat="1" x14ac:dyDescent="0.25"/>
    <row r="41722" customFormat="1" x14ac:dyDescent="0.25"/>
    <row r="41723" customFormat="1" x14ac:dyDescent="0.25"/>
    <row r="41724" customFormat="1" x14ac:dyDescent="0.25"/>
    <row r="41725" customFormat="1" x14ac:dyDescent="0.25"/>
    <row r="41726" customFormat="1" x14ac:dyDescent="0.25"/>
    <row r="41727" customFormat="1" x14ac:dyDescent="0.25"/>
    <row r="41728" customFormat="1" x14ac:dyDescent="0.25"/>
    <row r="41729" customFormat="1" x14ac:dyDescent="0.25"/>
    <row r="41730" customFormat="1" x14ac:dyDescent="0.25"/>
    <row r="41731" customFormat="1" x14ac:dyDescent="0.25"/>
    <row r="41732" customFormat="1" x14ac:dyDescent="0.25"/>
    <row r="41733" customFormat="1" x14ac:dyDescent="0.25"/>
    <row r="41734" customFormat="1" x14ac:dyDescent="0.25"/>
    <row r="41735" customFormat="1" x14ac:dyDescent="0.25"/>
    <row r="41736" customFormat="1" x14ac:dyDescent="0.25"/>
    <row r="41737" customFormat="1" x14ac:dyDescent="0.25"/>
    <row r="41738" customFormat="1" x14ac:dyDescent="0.25"/>
    <row r="41739" customFormat="1" x14ac:dyDescent="0.25"/>
    <row r="41740" customFormat="1" x14ac:dyDescent="0.25"/>
    <row r="41741" customFormat="1" x14ac:dyDescent="0.25"/>
    <row r="41742" customFormat="1" x14ac:dyDescent="0.25"/>
    <row r="41743" customFormat="1" x14ac:dyDescent="0.25"/>
    <row r="41744" customFormat="1" x14ac:dyDescent="0.25"/>
    <row r="41745" customFormat="1" x14ac:dyDescent="0.25"/>
    <row r="41746" customFormat="1" x14ac:dyDescent="0.25"/>
    <row r="41747" customFormat="1" x14ac:dyDescent="0.25"/>
    <row r="41748" customFormat="1" x14ac:dyDescent="0.25"/>
    <row r="41749" customFormat="1" x14ac:dyDescent="0.25"/>
    <row r="41750" customFormat="1" x14ac:dyDescent="0.25"/>
    <row r="41751" customFormat="1" x14ac:dyDescent="0.25"/>
    <row r="41752" customFormat="1" x14ac:dyDescent="0.25"/>
    <row r="41753" customFormat="1" x14ac:dyDescent="0.25"/>
    <row r="41754" customFormat="1" x14ac:dyDescent="0.25"/>
    <row r="41755" customFormat="1" x14ac:dyDescent="0.25"/>
    <row r="41756" customFormat="1" x14ac:dyDescent="0.25"/>
    <row r="41757" customFormat="1" x14ac:dyDescent="0.25"/>
    <row r="41758" customFormat="1" x14ac:dyDescent="0.25"/>
    <row r="41759" customFormat="1" x14ac:dyDescent="0.25"/>
    <row r="41760" customFormat="1" x14ac:dyDescent="0.25"/>
    <row r="41761" customFormat="1" x14ac:dyDescent="0.25"/>
    <row r="41762" customFormat="1" x14ac:dyDescent="0.25"/>
    <row r="41763" customFormat="1" x14ac:dyDescent="0.25"/>
    <row r="41764" customFormat="1" x14ac:dyDescent="0.25"/>
    <row r="41765" customFormat="1" x14ac:dyDescent="0.25"/>
    <row r="41766" customFormat="1" x14ac:dyDescent="0.25"/>
    <row r="41767" customFormat="1" x14ac:dyDescent="0.25"/>
    <row r="41768" customFormat="1" x14ac:dyDescent="0.25"/>
    <row r="41769" customFormat="1" x14ac:dyDescent="0.25"/>
    <row r="41770" customFormat="1" x14ac:dyDescent="0.25"/>
    <row r="41771" customFormat="1" x14ac:dyDescent="0.25"/>
    <row r="41772" customFormat="1" x14ac:dyDescent="0.25"/>
    <row r="41773" customFormat="1" x14ac:dyDescent="0.25"/>
    <row r="41774" customFormat="1" x14ac:dyDescent="0.25"/>
    <row r="41775" customFormat="1" x14ac:dyDescent="0.25"/>
    <row r="41776" customFormat="1" x14ac:dyDescent="0.25"/>
    <row r="41777" customFormat="1" x14ac:dyDescent="0.25"/>
    <row r="41778" customFormat="1" x14ac:dyDescent="0.25"/>
    <row r="41779" customFormat="1" x14ac:dyDescent="0.25"/>
    <row r="41780" customFormat="1" x14ac:dyDescent="0.25"/>
    <row r="41781" customFormat="1" x14ac:dyDescent="0.25"/>
    <row r="41782" customFormat="1" x14ac:dyDescent="0.25"/>
    <row r="41783" customFormat="1" x14ac:dyDescent="0.25"/>
    <row r="41784" customFormat="1" x14ac:dyDescent="0.25"/>
    <row r="41785" customFormat="1" x14ac:dyDescent="0.25"/>
    <row r="41786" customFormat="1" x14ac:dyDescent="0.25"/>
    <row r="41787" customFormat="1" x14ac:dyDescent="0.25"/>
    <row r="41788" customFormat="1" x14ac:dyDescent="0.25"/>
    <row r="41789" customFormat="1" x14ac:dyDescent="0.25"/>
    <row r="41790" customFormat="1" x14ac:dyDescent="0.25"/>
    <row r="41791" customFormat="1" x14ac:dyDescent="0.25"/>
    <row r="41792" customFormat="1" x14ac:dyDescent="0.25"/>
    <row r="41793" customFormat="1" x14ac:dyDescent="0.25"/>
    <row r="41794" customFormat="1" x14ac:dyDescent="0.25"/>
    <row r="41795" customFormat="1" x14ac:dyDescent="0.25"/>
    <row r="41796" customFormat="1" x14ac:dyDescent="0.25"/>
    <row r="41797" customFormat="1" x14ac:dyDescent="0.25"/>
    <row r="41798" customFormat="1" x14ac:dyDescent="0.25"/>
    <row r="41799" customFormat="1" x14ac:dyDescent="0.25"/>
    <row r="41800" customFormat="1" x14ac:dyDescent="0.25"/>
    <row r="41801" customFormat="1" x14ac:dyDescent="0.25"/>
    <row r="41802" customFormat="1" x14ac:dyDescent="0.25"/>
    <row r="41803" customFormat="1" x14ac:dyDescent="0.25"/>
    <row r="41804" customFormat="1" x14ac:dyDescent="0.25"/>
    <row r="41805" customFormat="1" x14ac:dyDescent="0.25"/>
    <row r="41806" customFormat="1" x14ac:dyDescent="0.25"/>
    <row r="41807" customFormat="1" x14ac:dyDescent="0.25"/>
    <row r="41808" customFormat="1" x14ac:dyDescent="0.25"/>
    <row r="41809" customFormat="1" x14ac:dyDescent="0.25"/>
    <row r="41810" customFormat="1" x14ac:dyDescent="0.25"/>
    <row r="41811" customFormat="1" x14ac:dyDescent="0.25"/>
    <row r="41812" customFormat="1" x14ac:dyDescent="0.25"/>
    <row r="41813" customFormat="1" x14ac:dyDescent="0.25"/>
    <row r="41814" customFormat="1" x14ac:dyDescent="0.25"/>
    <row r="41815" customFormat="1" x14ac:dyDescent="0.25"/>
    <row r="41816" customFormat="1" x14ac:dyDescent="0.25"/>
    <row r="41817" customFormat="1" x14ac:dyDescent="0.25"/>
    <row r="41818" customFormat="1" x14ac:dyDescent="0.25"/>
    <row r="41819" customFormat="1" x14ac:dyDescent="0.25"/>
    <row r="41820" customFormat="1" x14ac:dyDescent="0.25"/>
    <row r="41821" customFormat="1" x14ac:dyDescent="0.25"/>
    <row r="41822" customFormat="1" x14ac:dyDescent="0.25"/>
    <row r="41823" customFormat="1" x14ac:dyDescent="0.25"/>
    <row r="41824" customFormat="1" x14ac:dyDescent="0.25"/>
    <row r="41825" customFormat="1" x14ac:dyDescent="0.25"/>
    <row r="41826" customFormat="1" x14ac:dyDescent="0.25"/>
    <row r="41827" customFormat="1" x14ac:dyDescent="0.25"/>
    <row r="41828" customFormat="1" x14ac:dyDescent="0.25"/>
    <row r="41829" customFormat="1" x14ac:dyDescent="0.25"/>
    <row r="41830" customFormat="1" x14ac:dyDescent="0.25"/>
    <row r="41831" customFormat="1" x14ac:dyDescent="0.25"/>
    <row r="41832" customFormat="1" x14ac:dyDescent="0.25"/>
    <row r="41833" customFormat="1" x14ac:dyDescent="0.25"/>
    <row r="41834" customFormat="1" x14ac:dyDescent="0.25"/>
    <row r="41835" customFormat="1" x14ac:dyDescent="0.25"/>
    <row r="41836" customFormat="1" x14ac:dyDescent="0.25"/>
    <row r="41837" customFormat="1" x14ac:dyDescent="0.25"/>
    <row r="41838" customFormat="1" x14ac:dyDescent="0.25"/>
    <row r="41839" customFormat="1" x14ac:dyDescent="0.25"/>
    <row r="41840" customFormat="1" x14ac:dyDescent="0.25"/>
    <row r="41841" customFormat="1" x14ac:dyDescent="0.25"/>
    <row r="41842" customFormat="1" x14ac:dyDescent="0.25"/>
    <row r="41843" customFormat="1" x14ac:dyDescent="0.25"/>
    <row r="41844" customFormat="1" x14ac:dyDescent="0.25"/>
    <row r="41845" customFormat="1" x14ac:dyDescent="0.25"/>
    <row r="41846" customFormat="1" x14ac:dyDescent="0.25"/>
    <row r="41847" customFormat="1" x14ac:dyDescent="0.25"/>
    <row r="41848" customFormat="1" x14ac:dyDescent="0.25"/>
    <row r="41849" customFormat="1" x14ac:dyDescent="0.25"/>
    <row r="41850" customFormat="1" x14ac:dyDescent="0.25"/>
    <row r="41851" customFormat="1" x14ac:dyDescent="0.25"/>
    <row r="41852" customFormat="1" x14ac:dyDescent="0.25"/>
    <row r="41853" customFormat="1" x14ac:dyDescent="0.25"/>
    <row r="41854" customFormat="1" x14ac:dyDescent="0.25"/>
    <row r="41855" customFormat="1" x14ac:dyDescent="0.25"/>
    <row r="41856" customFormat="1" x14ac:dyDescent="0.25"/>
    <row r="41857" customFormat="1" x14ac:dyDescent="0.25"/>
    <row r="41858" customFormat="1" x14ac:dyDescent="0.25"/>
    <row r="41859" customFormat="1" x14ac:dyDescent="0.25"/>
    <row r="41860" customFormat="1" x14ac:dyDescent="0.25"/>
    <row r="41861" customFormat="1" x14ac:dyDescent="0.25"/>
    <row r="41862" customFormat="1" x14ac:dyDescent="0.25"/>
    <row r="41863" customFormat="1" x14ac:dyDescent="0.25"/>
    <row r="41864" customFormat="1" x14ac:dyDescent="0.25"/>
    <row r="41865" customFormat="1" x14ac:dyDescent="0.25"/>
    <row r="41866" customFormat="1" x14ac:dyDescent="0.25"/>
    <row r="41867" customFormat="1" x14ac:dyDescent="0.25"/>
    <row r="41868" customFormat="1" x14ac:dyDescent="0.25"/>
    <row r="41869" customFormat="1" x14ac:dyDescent="0.25"/>
    <row r="41870" customFormat="1" x14ac:dyDescent="0.25"/>
    <row r="41871" customFormat="1" x14ac:dyDescent="0.25"/>
    <row r="41872" customFormat="1" x14ac:dyDescent="0.25"/>
    <row r="41873" customFormat="1" x14ac:dyDescent="0.25"/>
    <row r="41874" customFormat="1" x14ac:dyDescent="0.25"/>
    <row r="41875" customFormat="1" x14ac:dyDescent="0.25"/>
    <row r="41876" customFormat="1" x14ac:dyDescent="0.25"/>
    <row r="41877" customFormat="1" x14ac:dyDescent="0.25"/>
    <row r="41878" customFormat="1" x14ac:dyDescent="0.25"/>
    <row r="41879" customFormat="1" x14ac:dyDescent="0.25"/>
    <row r="41880" customFormat="1" x14ac:dyDescent="0.25"/>
    <row r="41881" customFormat="1" x14ac:dyDescent="0.25"/>
    <row r="41882" customFormat="1" x14ac:dyDescent="0.25"/>
    <row r="41883" customFormat="1" x14ac:dyDescent="0.25"/>
    <row r="41884" customFormat="1" x14ac:dyDescent="0.25"/>
    <row r="41885" customFormat="1" x14ac:dyDescent="0.25"/>
    <row r="41886" customFormat="1" x14ac:dyDescent="0.25"/>
    <row r="41887" customFormat="1" x14ac:dyDescent="0.25"/>
    <row r="41888" customFormat="1" x14ac:dyDescent="0.25"/>
    <row r="41889" customFormat="1" x14ac:dyDescent="0.25"/>
    <row r="41890" customFormat="1" x14ac:dyDescent="0.25"/>
    <row r="41891" customFormat="1" x14ac:dyDescent="0.25"/>
    <row r="41892" customFormat="1" x14ac:dyDescent="0.25"/>
    <row r="41893" customFormat="1" x14ac:dyDescent="0.25"/>
    <row r="41894" customFormat="1" x14ac:dyDescent="0.25"/>
    <row r="41895" customFormat="1" x14ac:dyDescent="0.25"/>
    <row r="41896" customFormat="1" x14ac:dyDescent="0.25"/>
    <row r="41897" customFormat="1" x14ac:dyDescent="0.25"/>
    <row r="41898" customFormat="1" x14ac:dyDescent="0.25"/>
    <row r="41899" customFormat="1" x14ac:dyDescent="0.25"/>
    <row r="41900" customFormat="1" x14ac:dyDescent="0.25"/>
    <row r="41901" customFormat="1" x14ac:dyDescent="0.25"/>
    <row r="41902" customFormat="1" x14ac:dyDescent="0.25"/>
    <row r="41903" customFormat="1" x14ac:dyDescent="0.25"/>
    <row r="41904" customFormat="1" x14ac:dyDescent="0.25"/>
    <row r="41905" customFormat="1" x14ac:dyDescent="0.25"/>
    <row r="41906" customFormat="1" x14ac:dyDescent="0.25"/>
    <row r="41907" customFormat="1" x14ac:dyDescent="0.25"/>
    <row r="41908" customFormat="1" x14ac:dyDescent="0.25"/>
    <row r="41909" customFormat="1" x14ac:dyDescent="0.25"/>
    <row r="41910" customFormat="1" x14ac:dyDescent="0.25"/>
    <row r="41911" customFormat="1" x14ac:dyDescent="0.25"/>
    <row r="41912" customFormat="1" x14ac:dyDescent="0.25"/>
    <row r="41913" customFormat="1" x14ac:dyDescent="0.25"/>
    <row r="41914" customFormat="1" x14ac:dyDescent="0.25"/>
    <row r="41915" customFormat="1" x14ac:dyDescent="0.25"/>
    <row r="41916" customFormat="1" x14ac:dyDescent="0.25"/>
    <row r="41917" customFormat="1" x14ac:dyDescent="0.25"/>
    <row r="41918" customFormat="1" x14ac:dyDescent="0.25"/>
    <row r="41919" customFormat="1" x14ac:dyDescent="0.25"/>
    <row r="41920" customFormat="1" x14ac:dyDescent="0.25"/>
    <row r="41921" customFormat="1" x14ac:dyDescent="0.25"/>
    <row r="41922" customFormat="1" x14ac:dyDescent="0.25"/>
    <row r="41923" customFormat="1" x14ac:dyDescent="0.25"/>
    <row r="41924" customFormat="1" x14ac:dyDescent="0.25"/>
    <row r="41925" customFormat="1" x14ac:dyDescent="0.25"/>
    <row r="41926" customFormat="1" x14ac:dyDescent="0.25"/>
    <row r="41927" customFormat="1" x14ac:dyDescent="0.25"/>
    <row r="41928" customFormat="1" x14ac:dyDescent="0.25"/>
    <row r="41929" customFormat="1" x14ac:dyDescent="0.25"/>
    <row r="41930" customFormat="1" x14ac:dyDescent="0.25"/>
    <row r="41931" customFormat="1" x14ac:dyDescent="0.25"/>
    <row r="41932" customFormat="1" x14ac:dyDescent="0.25"/>
    <row r="41933" customFormat="1" x14ac:dyDescent="0.25"/>
    <row r="41934" customFormat="1" x14ac:dyDescent="0.25"/>
    <row r="41935" customFormat="1" x14ac:dyDescent="0.25"/>
    <row r="41936" customFormat="1" x14ac:dyDescent="0.25"/>
    <row r="41937" customFormat="1" x14ac:dyDescent="0.25"/>
    <row r="41938" customFormat="1" x14ac:dyDescent="0.25"/>
    <row r="41939" customFormat="1" x14ac:dyDescent="0.25"/>
    <row r="41940" customFormat="1" x14ac:dyDescent="0.25"/>
    <row r="41941" customFormat="1" x14ac:dyDescent="0.25"/>
    <row r="41942" customFormat="1" x14ac:dyDescent="0.25"/>
    <row r="41943" customFormat="1" x14ac:dyDescent="0.25"/>
    <row r="41944" customFormat="1" x14ac:dyDescent="0.25"/>
    <row r="41945" customFormat="1" x14ac:dyDescent="0.25"/>
    <row r="41946" customFormat="1" x14ac:dyDescent="0.25"/>
    <row r="41947" customFormat="1" x14ac:dyDescent="0.25"/>
    <row r="41948" customFormat="1" x14ac:dyDescent="0.25"/>
    <row r="41949" customFormat="1" x14ac:dyDescent="0.25"/>
    <row r="41950" customFormat="1" x14ac:dyDescent="0.25"/>
    <row r="41951" customFormat="1" x14ac:dyDescent="0.25"/>
    <row r="41952" customFormat="1" x14ac:dyDescent="0.25"/>
    <row r="41953" customFormat="1" x14ac:dyDescent="0.25"/>
    <row r="41954" customFormat="1" x14ac:dyDescent="0.25"/>
    <row r="41955" customFormat="1" x14ac:dyDescent="0.25"/>
    <row r="41956" customFormat="1" x14ac:dyDescent="0.25"/>
    <row r="41957" customFormat="1" x14ac:dyDescent="0.25"/>
    <row r="41958" customFormat="1" x14ac:dyDescent="0.25"/>
    <row r="41959" customFormat="1" x14ac:dyDescent="0.25"/>
    <row r="41960" customFormat="1" x14ac:dyDescent="0.25"/>
    <row r="41961" customFormat="1" x14ac:dyDescent="0.25"/>
    <row r="41962" customFormat="1" x14ac:dyDescent="0.25"/>
    <row r="41963" customFormat="1" x14ac:dyDescent="0.25"/>
    <row r="41964" customFormat="1" x14ac:dyDescent="0.25"/>
    <row r="41965" customFormat="1" x14ac:dyDescent="0.25"/>
    <row r="41966" customFormat="1" x14ac:dyDescent="0.25"/>
    <row r="41967" customFormat="1" x14ac:dyDescent="0.25"/>
    <row r="41968" customFormat="1" x14ac:dyDescent="0.25"/>
    <row r="41969" customFormat="1" x14ac:dyDescent="0.25"/>
    <row r="41970" customFormat="1" x14ac:dyDescent="0.25"/>
    <row r="41971" customFormat="1" x14ac:dyDescent="0.25"/>
    <row r="41972" customFormat="1" x14ac:dyDescent="0.25"/>
    <row r="41973" customFormat="1" x14ac:dyDescent="0.25"/>
    <row r="41974" customFormat="1" x14ac:dyDescent="0.25"/>
    <row r="41975" customFormat="1" x14ac:dyDescent="0.25"/>
    <row r="41976" customFormat="1" x14ac:dyDescent="0.25"/>
    <row r="41977" customFormat="1" x14ac:dyDescent="0.25"/>
    <row r="41978" customFormat="1" x14ac:dyDescent="0.25"/>
    <row r="41979" customFormat="1" x14ac:dyDescent="0.25"/>
    <row r="41980" customFormat="1" x14ac:dyDescent="0.25"/>
    <row r="41981" customFormat="1" x14ac:dyDescent="0.25"/>
    <row r="41982" customFormat="1" x14ac:dyDescent="0.25"/>
    <row r="41983" customFormat="1" x14ac:dyDescent="0.25"/>
    <row r="41984" customFormat="1" x14ac:dyDescent="0.25"/>
    <row r="41985" customFormat="1" x14ac:dyDescent="0.25"/>
    <row r="41986" customFormat="1" x14ac:dyDescent="0.25"/>
    <row r="41987" customFormat="1" x14ac:dyDescent="0.25"/>
    <row r="41988" customFormat="1" x14ac:dyDescent="0.25"/>
    <row r="41989" customFormat="1" x14ac:dyDescent="0.25"/>
    <row r="41990" customFormat="1" x14ac:dyDescent="0.25"/>
    <row r="41991" customFormat="1" x14ac:dyDescent="0.25"/>
    <row r="41992" customFormat="1" x14ac:dyDescent="0.25"/>
    <row r="41993" customFormat="1" x14ac:dyDescent="0.25"/>
    <row r="41994" customFormat="1" x14ac:dyDescent="0.25"/>
    <row r="41995" customFormat="1" x14ac:dyDescent="0.25"/>
    <row r="41996" customFormat="1" x14ac:dyDescent="0.25"/>
    <row r="41997" customFormat="1" x14ac:dyDescent="0.25"/>
    <row r="41998" customFormat="1" x14ac:dyDescent="0.25"/>
    <row r="41999" customFormat="1" x14ac:dyDescent="0.25"/>
    <row r="42000" customFormat="1" x14ac:dyDescent="0.25"/>
    <row r="42001" customFormat="1" x14ac:dyDescent="0.25"/>
    <row r="42002" customFormat="1" x14ac:dyDescent="0.25"/>
    <row r="42003" customFormat="1" x14ac:dyDescent="0.25"/>
    <row r="42004" customFormat="1" x14ac:dyDescent="0.25"/>
    <row r="42005" customFormat="1" x14ac:dyDescent="0.25"/>
    <row r="42006" customFormat="1" x14ac:dyDescent="0.25"/>
    <row r="42007" customFormat="1" x14ac:dyDescent="0.25"/>
    <row r="42008" customFormat="1" x14ac:dyDescent="0.25"/>
    <row r="42009" customFormat="1" x14ac:dyDescent="0.25"/>
    <row r="42010" customFormat="1" x14ac:dyDescent="0.25"/>
    <row r="42011" customFormat="1" x14ac:dyDescent="0.25"/>
    <row r="42012" customFormat="1" x14ac:dyDescent="0.25"/>
    <row r="42013" customFormat="1" x14ac:dyDescent="0.25"/>
    <row r="42014" customFormat="1" x14ac:dyDescent="0.25"/>
    <row r="42015" customFormat="1" x14ac:dyDescent="0.25"/>
    <row r="42016" customFormat="1" x14ac:dyDescent="0.25"/>
    <row r="42017" customFormat="1" x14ac:dyDescent="0.25"/>
    <row r="42018" customFormat="1" x14ac:dyDescent="0.25"/>
    <row r="42019" customFormat="1" x14ac:dyDescent="0.25"/>
    <row r="42020" customFormat="1" x14ac:dyDescent="0.25"/>
    <row r="42021" customFormat="1" x14ac:dyDescent="0.25"/>
    <row r="42022" customFormat="1" x14ac:dyDescent="0.25"/>
    <row r="42023" customFormat="1" x14ac:dyDescent="0.25"/>
    <row r="42024" customFormat="1" x14ac:dyDescent="0.25"/>
    <row r="42025" customFormat="1" x14ac:dyDescent="0.25"/>
    <row r="42026" customFormat="1" x14ac:dyDescent="0.25"/>
    <row r="42027" customFormat="1" x14ac:dyDescent="0.25"/>
    <row r="42028" customFormat="1" x14ac:dyDescent="0.25"/>
    <row r="42029" customFormat="1" x14ac:dyDescent="0.25"/>
    <row r="42030" customFormat="1" x14ac:dyDescent="0.25"/>
    <row r="42031" customFormat="1" x14ac:dyDescent="0.25"/>
    <row r="42032" customFormat="1" x14ac:dyDescent="0.25"/>
    <row r="42033" customFormat="1" x14ac:dyDescent="0.25"/>
    <row r="42034" customFormat="1" x14ac:dyDescent="0.25"/>
    <row r="42035" customFormat="1" x14ac:dyDescent="0.25"/>
    <row r="42036" customFormat="1" x14ac:dyDescent="0.25"/>
    <row r="42037" customFormat="1" x14ac:dyDescent="0.25"/>
    <row r="42038" customFormat="1" x14ac:dyDescent="0.25"/>
    <row r="42039" customFormat="1" x14ac:dyDescent="0.25"/>
    <row r="42040" customFormat="1" x14ac:dyDescent="0.25"/>
    <row r="42041" customFormat="1" x14ac:dyDescent="0.25"/>
    <row r="42042" customFormat="1" x14ac:dyDescent="0.25"/>
    <row r="42043" customFormat="1" x14ac:dyDescent="0.25"/>
    <row r="42044" customFormat="1" x14ac:dyDescent="0.25"/>
    <row r="42045" customFormat="1" x14ac:dyDescent="0.25"/>
    <row r="42046" customFormat="1" x14ac:dyDescent="0.25"/>
    <row r="42047" customFormat="1" x14ac:dyDescent="0.25"/>
    <row r="42048" customFormat="1" x14ac:dyDescent="0.25"/>
    <row r="42049" customFormat="1" x14ac:dyDescent="0.25"/>
    <row r="42050" customFormat="1" x14ac:dyDescent="0.25"/>
    <row r="42051" customFormat="1" x14ac:dyDescent="0.25"/>
    <row r="42052" customFormat="1" x14ac:dyDescent="0.25"/>
    <row r="42053" customFormat="1" x14ac:dyDescent="0.25"/>
    <row r="42054" customFormat="1" x14ac:dyDescent="0.25"/>
    <row r="42055" customFormat="1" x14ac:dyDescent="0.25"/>
    <row r="42056" customFormat="1" x14ac:dyDescent="0.25"/>
    <row r="42057" customFormat="1" x14ac:dyDescent="0.25"/>
    <row r="42058" customFormat="1" x14ac:dyDescent="0.25"/>
    <row r="42059" customFormat="1" x14ac:dyDescent="0.25"/>
    <row r="42060" customFormat="1" x14ac:dyDescent="0.25"/>
    <row r="42061" customFormat="1" x14ac:dyDescent="0.25"/>
    <row r="42062" customFormat="1" x14ac:dyDescent="0.25"/>
    <row r="42063" customFormat="1" x14ac:dyDescent="0.25"/>
    <row r="42064" customFormat="1" x14ac:dyDescent="0.25"/>
    <row r="42065" customFormat="1" x14ac:dyDescent="0.25"/>
    <row r="42066" customFormat="1" x14ac:dyDescent="0.25"/>
    <row r="42067" customFormat="1" x14ac:dyDescent="0.25"/>
    <row r="42068" customFormat="1" x14ac:dyDescent="0.25"/>
    <row r="42069" customFormat="1" x14ac:dyDescent="0.25"/>
    <row r="42070" customFormat="1" x14ac:dyDescent="0.25"/>
    <row r="42071" customFormat="1" x14ac:dyDescent="0.25"/>
    <row r="42072" customFormat="1" x14ac:dyDescent="0.25"/>
    <row r="42073" customFormat="1" x14ac:dyDescent="0.25"/>
    <row r="42074" customFormat="1" x14ac:dyDescent="0.25"/>
    <row r="42075" customFormat="1" x14ac:dyDescent="0.25"/>
    <row r="42076" customFormat="1" x14ac:dyDescent="0.25"/>
    <row r="42077" customFormat="1" x14ac:dyDescent="0.25"/>
    <row r="42078" customFormat="1" x14ac:dyDescent="0.25"/>
    <row r="42079" customFormat="1" x14ac:dyDescent="0.25"/>
    <row r="42080" customFormat="1" x14ac:dyDescent="0.25"/>
    <row r="42081" customFormat="1" x14ac:dyDescent="0.25"/>
    <row r="42082" customFormat="1" x14ac:dyDescent="0.25"/>
    <row r="42083" customFormat="1" x14ac:dyDescent="0.25"/>
    <row r="42084" customFormat="1" x14ac:dyDescent="0.25"/>
    <row r="42085" customFormat="1" x14ac:dyDescent="0.25"/>
    <row r="42086" customFormat="1" x14ac:dyDescent="0.25"/>
    <row r="42087" customFormat="1" x14ac:dyDescent="0.25"/>
    <row r="42088" customFormat="1" x14ac:dyDescent="0.25"/>
    <row r="42089" customFormat="1" x14ac:dyDescent="0.25"/>
    <row r="42090" customFormat="1" x14ac:dyDescent="0.25"/>
    <row r="42091" customFormat="1" x14ac:dyDescent="0.25"/>
    <row r="42092" customFormat="1" x14ac:dyDescent="0.25"/>
    <row r="42093" customFormat="1" x14ac:dyDescent="0.25"/>
    <row r="42094" customFormat="1" x14ac:dyDescent="0.25"/>
    <row r="42095" customFormat="1" x14ac:dyDescent="0.25"/>
    <row r="42096" customFormat="1" x14ac:dyDescent="0.25"/>
    <row r="42097" customFormat="1" x14ac:dyDescent="0.25"/>
    <row r="42098" customFormat="1" x14ac:dyDescent="0.25"/>
    <row r="42099" customFormat="1" x14ac:dyDescent="0.25"/>
    <row r="42100" customFormat="1" x14ac:dyDescent="0.25"/>
    <row r="42101" customFormat="1" x14ac:dyDescent="0.25"/>
    <row r="42102" customFormat="1" x14ac:dyDescent="0.25"/>
    <row r="42103" customFormat="1" x14ac:dyDescent="0.25"/>
    <row r="42104" customFormat="1" x14ac:dyDescent="0.25"/>
    <row r="42105" customFormat="1" x14ac:dyDescent="0.25"/>
    <row r="42106" customFormat="1" x14ac:dyDescent="0.25"/>
    <row r="42107" customFormat="1" x14ac:dyDescent="0.25"/>
    <row r="42108" customFormat="1" x14ac:dyDescent="0.25"/>
    <row r="42109" customFormat="1" x14ac:dyDescent="0.25"/>
    <row r="42110" customFormat="1" x14ac:dyDescent="0.25"/>
    <row r="42111" customFormat="1" x14ac:dyDescent="0.25"/>
    <row r="42112" customFormat="1" x14ac:dyDescent="0.25"/>
    <row r="42113" customFormat="1" x14ac:dyDescent="0.25"/>
    <row r="42114" customFormat="1" x14ac:dyDescent="0.25"/>
    <row r="42115" customFormat="1" x14ac:dyDescent="0.25"/>
    <row r="42116" customFormat="1" x14ac:dyDescent="0.25"/>
    <row r="42117" customFormat="1" x14ac:dyDescent="0.25"/>
    <row r="42118" customFormat="1" x14ac:dyDescent="0.25"/>
    <row r="42119" customFormat="1" x14ac:dyDescent="0.25"/>
    <row r="42120" customFormat="1" x14ac:dyDescent="0.25"/>
    <row r="42121" customFormat="1" x14ac:dyDescent="0.25"/>
    <row r="42122" customFormat="1" x14ac:dyDescent="0.25"/>
    <row r="42123" customFormat="1" x14ac:dyDescent="0.25"/>
    <row r="42124" customFormat="1" x14ac:dyDescent="0.25"/>
    <row r="42125" customFormat="1" x14ac:dyDescent="0.25"/>
    <row r="42126" customFormat="1" x14ac:dyDescent="0.25"/>
    <row r="42127" customFormat="1" x14ac:dyDescent="0.25"/>
    <row r="42128" customFormat="1" x14ac:dyDescent="0.25"/>
    <row r="42129" customFormat="1" x14ac:dyDescent="0.25"/>
    <row r="42130" customFormat="1" x14ac:dyDescent="0.25"/>
    <row r="42131" customFormat="1" x14ac:dyDescent="0.25"/>
    <row r="42132" customFormat="1" x14ac:dyDescent="0.25"/>
    <row r="42133" customFormat="1" x14ac:dyDescent="0.25"/>
    <row r="42134" customFormat="1" x14ac:dyDescent="0.25"/>
    <row r="42135" customFormat="1" x14ac:dyDescent="0.25"/>
    <row r="42136" customFormat="1" x14ac:dyDescent="0.25"/>
    <row r="42137" customFormat="1" x14ac:dyDescent="0.25"/>
    <row r="42138" customFormat="1" x14ac:dyDescent="0.25"/>
    <row r="42139" customFormat="1" x14ac:dyDescent="0.25"/>
    <row r="42140" customFormat="1" x14ac:dyDescent="0.25"/>
    <row r="42141" customFormat="1" x14ac:dyDescent="0.25"/>
    <row r="42142" customFormat="1" x14ac:dyDescent="0.25"/>
    <row r="42143" customFormat="1" x14ac:dyDescent="0.25"/>
    <row r="42144" customFormat="1" x14ac:dyDescent="0.25"/>
    <row r="42145" customFormat="1" x14ac:dyDescent="0.25"/>
    <row r="42146" customFormat="1" x14ac:dyDescent="0.25"/>
    <row r="42147" customFormat="1" x14ac:dyDescent="0.25"/>
    <row r="42148" customFormat="1" x14ac:dyDescent="0.25"/>
    <row r="42149" customFormat="1" x14ac:dyDescent="0.25"/>
    <row r="42150" customFormat="1" x14ac:dyDescent="0.25"/>
    <row r="42151" customFormat="1" x14ac:dyDescent="0.25"/>
    <row r="42152" customFormat="1" x14ac:dyDescent="0.25"/>
    <row r="42153" customFormat="1" x14ac:dyDescent="0.25"/>
    <row r="42154" customFormat="1" x14ac:dyDescent="0.25"/>
    <row r="42155" customFormat="1" x14ac:dyDescent="0.25"/>
    <row r="42156" customFormat="1" x14ac:dyDescent="0.25"/>
    <row r="42157" customFormat="1" x14ac:dyDescent="0.25"/>
    <row r="42158" customFormat="1" x14ac:dyDescent="0.25"/>
    <row r="42159" customFormat="1" x14ac:dyDescent="0.25"/>
    <row r="42160" customFormat="1" x14ac:dyDescent="0.25"/>
    <row r="42161" customFormat="1" x14ac:dyDescent="0.25"/>
    <row r="42162" customFormat="1" x14ac:dyDescent="0.25"/>
    <row r="42163" customFormat="1" x14ac:dyDescent="0.25"/>
    <row r="42164" customFormat="1" x14ac:dyDescent="0.25"/>
    <row r="42165" customFormat="1" x14ac:dyDescent="0.25"/>
    <row r="42166" customFormat="1" x14ac:dyDescent="0.25"/>
    <row r="42167" customFormat="1" x14ac:dyDescent="0.25"/>
    <row r="42168" customFormat="1" x14ac:dyDescent="0.25"/>
    <row r="42169" customFormat="1" x14ac:dyDescent="0.25"/>
    <row r="42170" customFormat="1" x14ac:dyDescent="0.25"/>
    <row r="42171" customFormat="1" x14ac:dyDescent="0.25"/>
    <row r="42172" customFormat="1" x14ac:dyDescent="0.25"/>
    <row r="42173" customFormat="1" x14ac:dyDescent="0.25"/>
    <row r="42174" customFormat="1" x14ac:dyDescent="0.25"/>
    <row r="42175" customFormat="1" x14ac:dyDescent="0.25"/>
    <row r="42176" customFormat="1" x14ac:dyDescent="0.25"/>
    <row r="42177" customFormat="1" x14ac:dyDescent="0.25"/>
    <row r="42178" customFormat="1" x14ac:dyDescent="0.25"/>
    <row r="42179" customFormat="1" x14ac:dyDescent="0.25"/>
    <row r="42180" customFormat="1" x14ac:dyDescent="0.25"/>
    <row r="42181" customFormat="1" x14ac:dyDescent="0.25"/>
    <row r="42182" customFormat="1" x14ac:dyDescent="0.25"/>
    <row r="42183" customFormat="1" x14ac:dyDescent="0.25"/>
    <row r="42184" customFormat="1" x14ac:dyDescent="0.25"/>
    <row r="42185" customFormat="1" x14ac:dyDescent="0.25"/>
    <row r="42186" customFormat="1" x14ac:dyDescent="0.25"/>
    <row r="42187" customFormat="1" x14ac:dyDescent="0.25"/>
    <row r="42188" customFormat="1" x14ac:dyDescent="0.25"/>
    <row r="42189" customFormat="1" x14ac:dyDescent="0.25"/>
    <row r="42190" customFormat="1" x14ac:dyDescent="0.25"/>
    <row r="42191" customFormat="1" x14ac:dyDescent="0.25"/>
    <row r="42192" customFormat="1" x14ac:dyDescent="0.25"/>
    <row r="42193" customFormat="1" x14ac:dyDescent="0.25"/>
    <row r="42194" customFormat="1" x14ac:dyDescent="0.25"/>
    <row r="42195" customFormat="1" x14ac:dyDescent="0.25"/>
    <row r="42196" customFormat="1" x14ac:dyDescent="0.25"/>
    <row r="42197" customFormat="1" x14ac:dyDescent="0.25"/>
    <row r="42198" customFormat="1" x14ac:dyDescent="0.25"/>
    <row r="42199" customFormat="1" x14ac:dyDescent="0.25"/>
    <row r="42200" customFormat="1" x14ac:dyDescent="0.25"/>
    <row r="42201" customFormat="1" x14ac:dyDescent="0.25"/>
    <row r="42202" customFormat="1" x14ac:dyDescent="0.25"/>
    <row r="42203" customFormat="1" x14ac:dyDescent="0.25"/>
    <row r="42204" customFormat="1" x14ac:dyDescent="0.25"/>
    <row r="42205" customFormat="1" x14ac:dyDescent="0.25"/>
    <row r="42206" customFormat="1" x14ac:dyDescent="0.25"/>
    <row r="42207" customFormat="1" x14ac:dyDescent="0.25"/>
    <row r="42208" customFormat="1" x14ac:dyDescent="0.25"/>
    <row r="42209" customFormat="1" x14ac:dyDescent="0.25"/>
    <row r="42210" customFormat="1" x14ac:dyDescent="0.25"/>
    <row r="42211" customFormat="1" x14ac:dyDescent="0.25"/>
    <row r="42212" customFormat="1" x14ac:dyDescent="0.25"/>
    <row r="42213" customFormat="1" x14ac:dyDescent="0.25"/>
    <row r="42214" customFormat="1" x14ac:dyDescent="0.25"/>
    <row r="42215" customFormat="1" x14ac:dyDescent="0.25"/>
    <row r="42216" customFormat="1" x14ac:dyDescent="0.25"/>
    <row r="42217" customFormat="1" x14ac:dyDescent="0.25"/>
    <row r="42218" customFormat="1" x14ac:dyDescent="0.25"/>
    <row r="42219" customFormat="1" x14ac:dyDescent="0.25"/>
    <row r="42220" customFormat="1" x14ac:dyDescent="0.25"/>
    <row r="42221" customFormat="1" x14ac:dyDescent="0.25"/>
    <row r="42222" customFormat="1" x14ac:dyDescent="0.25"/>
    <row r="42223" customFormat="1" x14ac:dyDescent="0.25"/>
    <row r="42224" customFormat="1" x14ac:dyDescent="0.25"/>
    <row r="42225" customFormat="1" x14ac:dyDescent="0.25"/>
    <row r="42226" customFormat="1" x14ac:dyDescent="0.25"/>
    <row r="42227" customFormat="1" x14ac:dyDescent="0.25"/>
    <row r="42228" customFormat="1" x14ac:dyDescent="0.25"/>
    <row r="42229" customFormat="1" x14ac:dyDescent="0.25"/>
    <row r="42230" customFormat="1" x14ac:dyDescent="0.25"/>
    <row r="42231" customFormat="1" x14ac:dyDescent="0.25"/>
    <row r="42232" customFormat="1" x14ac:dyDescent="0.25"/>
    <row r="42233" customFormat="1" x14ac:dyDescent="0.25"/>
    <row r="42234" customFormat="1" x14ac:dyDescent="0.25"/>
    <row r="42235" customFormat="1" x14ac:dyDescent="0.25"/>
    <row r="42236" customFormat="1" x14ac:dyDescent="0.25"/>
    <row r="42237" customFormat="1" x14ac:dyDescent="0.25"/>
    <row r="42238" customFormat="1" x14ac:dyDescent="0.25"/>
    <row r="42239" customFormat="1" x14ac:dyDescent="0.25"/>
    <row r="42240" customFormat="1" x14ac:dyDescent="0.25"/>
    <row r="42241" customFormat="1" x14ac:dyDescent="0.25"/>
    <row r="42242" customFormat="1" x14ac:dyDescent="0.25"/>
    <row r="42243" customFormat="1" x14ac:dyDescent="0.25"/>
    <row r="42244" customFormat="1" x14ac:dyDescent="0.25"/>
    <row r="42245" customFormat="1" x14ac:dyDescent="0.25"/>
    <row r="42246" customFormat="1" x14ac:dyDescent="0.25"/>
    <row r="42247" customFormat="1" x14ac:dyDescent="0.25"/>
    <row r="42248" customFormat="1" x14ac:dyDescent="0.25"/>
    <row r="42249" customFormat="1" x14ac:dyDescent="0.25"/>
    <row r="42250" customFormat="1" x14ac:dyDescent="0.25"/>
    <row r="42251" customFormat="1" x14ac:dyDescent="0.25"/>
    <row r="42252" customFormat="1" x14ac:dyDescent="0.25"/>
    <row r="42253" customFormat="1" x14ac:dyDescent="0.25"/>
    <row r="42254" customFormat="1" x14ac:dyDescent="0.25"/>
    <row r="42255" customFormat="1" x14ac:dyDescent="0.25"/>
    <row r="42256" customFormat="1" x14ac:dyDescent="0.25"/>
    <row r="42257" customFormat="1" x14ac:dyDescent="0.25"/>
    <row r="42258" customFormat="1" x14ac:dyDescent="0.25"/>
    <row r="42259" customFormat="1" x14ac:dyDescent="0.25"/>
    <row r="42260" customFormat="1" x14ac:dyDescent="0.25"/>
    <row r="42261" customFormat="1" x14ac:dyDescent="0.25"/>
    <row r="42262" customFormat="1" x14ac:dyDescent="0.25"/>
    <row r="42263" customFormat="1" x14ac:dyDescent="0.25"/>
    <row r="42264" customFormat="1" x14ac:dyDescent="0.25"/>
    <row r="42265" customFormat="1" x14ac:dyDescent="0.25"/>
    <row r="42266" customFormat="1" x14ac:dyDescent="0.25"/>
    <row r="42267" customFormat="1" x14ac:dyDescent="0.25"/>
    <row r="42268" customFormat="1" x14ac:dyDescent="0.25"/>
    <row r="42269" customFormat="1" x14ac:dyDescent="0.25"/>
    <row r="42270" customFormat="1" x14ac:dyDescent="0.25"/>
    <row r="42271" customFormat="1" x14ac:dyDescent="0.25"/>
    <row r="42272" customFormat="1" x14ac:dyDescent="0.25"/>
    <row r="42273" customFormat="1" x14ac:dyDescent="0.25"/>
    <row r="42274" customFormat="1" x14ac:dyDescent="0.25"/>
    <row r="42275" customFormat="1" x14ac:dyDescent="0.25"/>
    <row r="42276" customFormat="1" x14ac:dyDescent="0.25"/>
    <row r="42277" customFormat="1" x14ac:dyDescent="0.25"/>
    <row r="42278" customFormat="1" x14ac:dyDescent="0.25"/>
    <row r="42279" customFormat="1" x14ac:dyDescent="0.25"/>
    <row r="42280" customFormat="1" x14ac:dyDescent="0.25"/>
    <row r="42281" customFormat="1" x14ac:dyDescent="0.25"/>
    <row r="42282" customFormat="1" x14ac:dyDescent="0.25"/>
    <row r="42283" customFormat="1" x14ac:dyDescent="0.25"/>
    <row r="42284" customFormat="1" x14ac:dyDescent="0.25"/>
    <row r="42285" customFormat="1" x14ac:dyDescent="0.25"/>
    <row r="42286" customFormat="1" x14ac:dyDescent="0.25"/>
    <row r="42287" customFormat="1" x14ac:dyDescent="0.25"/>
    <row r="42288" customFormat="1" x14ac:dyDescent="0.25"/>
    <row r="42289" customFormat="1" x14ac:dyDescent="0.25"/>
    <row r="42290" customFormat="1" x14ac:dyDescent="0.25"/>
    <row r="42291" customFormat="1" x14ac:dyDescent="0.25"/>
    <row r="42292" customFormat="1" x14ac:dyDescent="0.25"/>
    <row r="42293" customFormat="1" x14ac:dyDescent="0.25"/>
    <row r="42294" customFormat="1" x14ac:dyDescent="0.25"/>
    <row r="42295" customFormat="1" x14ac:dyDescent="0.25"/>
    <row r="42296" customFormat="1" x14ac:dyDescent="0.25"/>
    <row r="42297" customFormat="1" x14ac:dyDescent="0.25"/>
    <row r="42298" customFormat="1" x14ac:dyDescent="0.25"/>
    <row r="42299" customFormat="1" x14ac:dyDescent="0.25"/>
    <row r="42300" customFormat="1" x14ac:dyDescent="0.25"/>
    <row r="42301" customFormat="1" x14ac:dyDescent="0.25"/>
    <row r="42302" customFormat="1" x14ac:dyDescent="0.25"/>
    <row r="42303" customFormat="1" x14ac:dyDescent="0.25"/>
    <row r="42304" customFormat="1" x14ac:dyDescent="0.25"/>
    <row r="42305" customFormat="1" x14ac:dyDescent="0.25"/>
    <row r="42306" customFormat="1" x14ac:dyDescent="0.25"/>
    <row r="42307" customFormat="1" x14ac:dyDescent="0.25"/>
    <row r="42308" customFormat="1" x14ac:dyDescent="0.25"/>
    <row r="42309" customFormat="1" x14ac:dyDescent="0.25"/>
    <row r="42310" customFormat="1" x14ac:dyDescent="0.25"/>
    <row r="42311" customFormat="1" x14ac:dyDescent="0.25"/>
    <row r="42312" customFormat="1" x14ac:dyDescent="0.25"/>
    <row r="42313" customFormat="1" x14ac:dyDescent="0.25"/>
    <row r="42314" customFormat="1" x14ac:dyDescent="0.25"/>
    <row r="42315" customFormat="1" x14ac:dyDescent="0.25"/>
    <row r="42316" customFormat="1" x14ac:dyDescent="0.25"/>
    <row r="42317" customFormat="1" x14ac:dyDescent="0.25"/>
    <row r="42318" customFormat="1" x14ac:dyDescent="0.25"/>
    <row r="42319" customFormat="1" x14ac:dyDescent="0.25"/>
    <row r="42320" customFormat="1" x14ac:dyDescent="0.25"/>
    <row r="42321" customFormat="1" x14ac:dyDescent="0.25"/>
    <row r="42322" customFormat="1" x14ac:dyDescent="0.25"/>
    <row r="42323" customFormat="1" x14ac:dyDescent="0.25"/>
    <row r="42324" customFormat="1" x14ac:dyDescent="0.25"/>
    <row r="42325" customFormat="1" x14ac:dyDescent="0.25"/>
    <row r="42326" customFormat="1" x14ac:dyDescent="0.25"/>
    <row r="42327" customFormat="1" x14ac:dyDescent="0.25"/>
    <row r="42328" customFormat="1" x14ac:dyDescent="0.25"/>
    <row r="42329" customFormat="1" x14ac:dyDescent="0.25"/>
    <row r="42330" customFormat="1" x14ac:dyDescent="0.25"/>
    <row r="42331" customFormat="1" x14ac:dyDescent="0.25"/>
    <row r="42332" customFormat="1" x14ac:dyDescent="0.25"/>
    <row r="42333" customFormat="1" x14ac:dyDescent="0.25"/>
    <row r="42334" customFormat="1" x14ac:dyDescent="0.25"/>
    <row r="42335" customFormat="1" x14ac:dyDescent="0.25"/>
    <row r="42336" customFormat="1" x14ac:dyDescent="0.25"/>
    <row r="42337" customFormat="1" x14ac:dyDescent="0.25"/>
    <row r="42338" customFormat="1" x14ac:dyDescent="0.25"/>
    <row r="42339" customFormat="1" x14ac:dyDescent="0.25"/>
    <row r="42340" customFormat="1" x14ac:dyDescent="0.25"/>
    <row r="42341" customFormat="1" x14ac:dyDescent="0.25"/>
    <row r="42342" customFormat="1" x14ac:dyDescent="0.25"/>
    <row r="42343" customFormat="1" x14ac:dyDescent="0.25"/>
    <row r="42344" customFormat="1" x14ac:dyDescent="0.25"/>
    <row r="42345" customFormat="1" x14ac:dyDescent="0.25"/>
    <row r="42346" customFormat="1" x14ac:dyDescent="0.25"/>
    <row r="42347" customFormat="1" x14ac:dyDescent="0.25"/>
    <row r="42348" customFormat="1" x14ac:dyDescent="0.25"/>
    <row r="42349" customFormat="1" x14ac:dyDescent="0.25"/>
    <row r="42350" customFormat="1" x14ac:dyDescent="0.25"/>
    <row r="42351" customFormat="1" x14ac:dyDescent="0.25"/>
    <row r="42352" customFormat="1" x14ac:dyDescent="0.25"/>
    <row r="42353" customFormat="1" x14ac:dyDescent="0.25"/>
    <row r="42354" customFormat="1" x14ac:dyDescent="0.25"/>
    <row r="42355" customFormat="1" x14ac:dyDescent="0.25"/>
    <row r="42356" customFormat="1" x14ac:dyDescent="0.25"/>
    <row r="42357" customFormat="1" x14ac:dyDescent="0.25"/>
    <row r="42358" customFormat="1" x14ac:dyDescent="0.25"/>
    <row r="42359" customFormat="1" x14ac:dyDescent="0.25"/>
    <row r="42360" customFormat="1" x14ac:dyDescent="0.25"/>
    <row r="42361" customFormat="1" x14ac:dyDescent="0.25"/>
    <row r="42362" customFormat="1" x14ac:dyDescent="0.25"/>
    <row r="42363" customFormat="1" x14ac:dyDescent="0.25"/>
    <row r="42364" customFormat="1" x14ac:dyDescent="0.25"/>
    <row r="42365" customFormat="1" x14ac:dyDescent="0.25"/>
    <row r="42366" customFormat="1" x14ac:dyDescent="0.25"/>
    <row r="42367" customFormat="1" x14ac:dyDescent="0.25"/>
    <row r="42368" customFormat="1" x14ac:dyDescent="0.25"/>
    <row r="42369" customFormat="1" x14ac:dyDescent="0.25"/>
    <row r="42370" customFormat="1" x14ac:dyDescent="0.25"/>
    <row r="42371" customFormat="1" x14ac:dyDescent="0.25"/>
    <row r="42372" customFormat="1" x14ac:dyDescent="0.25"/>
    <row r="42373" customFormat="1" x14ac:dyDescent="0.25"/>
    <row r="42374" customFormat="1" x14ac:dyDescent="0.25"/>
    <row r="42375" customFormat="1" x14ac:dyDescent="0.25"/>
    <row r="42376" customFormat="1" x14ac:dyDescent="0.25"/>
    <row r="42377" customFormat="1" x14ac:dyDescent="0.25"/>
    <row r="42378" customFormat="1" x14ac:dyDescent="0.25"/>
    <row r="42379" customFormat="1" x14ac:dyDescent="0.25"/>
    <row r="42380" customFormat="1" x14ac:dyDescent="0.25"/>
    <row r="42381" customFormat="1" x14ac:dyDescent="0.25"/>
    <row r="42382" customFormat="1" x14ac:dyDescent="0.25"/>
    <row r="42383" customFormat="1" x14ac:dyDescent="0.25"/>
    <row r="42384" customFormat="1" x14ac:dyDescent="0.25"/>
    <row r="42385" customFormat="1" x14ac:dyDescent="0.25"/>
    <row r="42386" customFormat="1" x14ac:dyDescent="0.25"/>
    <row r="42387" customFormat="1" x14ac:dyDescent="0.25"/>
    <row r="42388" customFormat="1" x14ac:dyDescent="0.25"/>
    <row r="42389" customFormat="1" x14ac:dyDescent="0.25"/>
    <row r="42390" customFormat="1" x14ac:dyDescent="0.25"/>
    <row r="42391" customFormat="1" x14ac:dyDescent="0.25"/>
    <row r="42392" customFormat="1" x14ac:dyDescent="0.25"/>
    <row r="42393" customFormat="1" x14ac:dyDescent="0.25"/>
    <row r="42394" customFormat="1" x14ac:dyDescent="0.25"/>
    <row r="42395" customFormat="1" x14ac:dyDescent="0.25"/>
    <row r="42396" customFormat="1" x14ac:dyDescent="0.25"/>
    <row r="42397" customFormat="1" x14ac:dyDescent="0.25"/>
    <row r="42398" customFormat="1" x14ac:dyDescent="0.25"/>
    <row r="42399" customFormat="1" x14ac:dyDescent="0.25"/>
    <row r="42400" customFormat="1" x14ac:dyDescent="0.25"/>
    <row r="42401" customFormat="1" x14ac:dyDescent="0.25"/>
    <row r="42402" customFormat="1" x14ac:dyDescent="0.25"/>
    <row r="42403" customFormat="1" x14ac:dyDescent="0.25"/>
    <row r="42404" customFormat="1" x14ac:dyDescent="0.25"/>
    <row r="42405" customFormat="1" x14ac:dyDescent="0.25"/>
    <row r="42406" customFormat="1" x14ac:dyDescent="0.25"/>
    <row r="42407" customFormat="1" x14ac:dyDescent="0.25"/>
    <row r="42408" customFormat="1" x14ac:dyDescent="0.25"/>
    <row r="42409" customFormat="1" x14ac:dyDescent="0.25"/>
    <row r="42410" customFormat="1" x14ac:dyDescent="0.25"/>
    <row r="42411" customFormat="1" x14ac:dyDescent="0.25"/>
    <row r="42412" customFormat="1" x14ac:dyDescent="0.25"/>
    <row r="42413" customFormat="1" x14ac:dyDescent="0.25"/>
    <row r="42414" customFormat="1" x14ac:dyDescent="0.25"/>
    <row r="42415" customFormat="1" x14ac:dyDescent="0.25"/>
    <row r="42416" customFormat="1" x14ac:dyDescent="0.25"/>
    <row r="42417" customFormat="1" x14ac:dyDescent="0.25"/>
    <row r="42418" customFormat="1" x14ac:dyDescent="0.25"/>
    <row r="42419" customFormat="1" x14ac:dyDescent="0.25"/>
    <row r="42420" customFormat="1" x14ac:dyDescent="0.25"/>
    <row r="42421" customFormat="1" x14ac:dyDescent="0.25"/>
    <row r="42422" customFormat="1" x14ac:dyDescent="0.25"/>
    <row r="42423" customFormat="1" x14ac:dyDescent="0.25"/>
    <row r="42424" customFormat="1" x14ac:dyDescent="0.25"/>
    <row r="42425" customFormat="1" x14ac:dyDescent="0.25"/>
    <row r="42426" customFormat="1" x14ac:dyDescent="0.25"/>
    <row r="42427" customFormat="1" x14ac:dyDescent="0.25"/>
    <row r="42428" customFormat="1" x14ac:dyDescent="0.25"/>
    <row r="42429" customFormat="1" x14ac:dyDescent="0.25"/>
    <row r="42430" customFormat="1" x14ac:dyDescent="0.25"/>
    <row r="42431" customFormat="1" x14ac:dyDescent="0.25"/>
    <row r="42432" customFormat="1" x14ac:dyDescent="0.25"/>
    <row r="42433" customFormat="1" x14ac:dyDescent="0.25"/>
    <row r="42434" customFormat="1" x14ac:dyDescent="0.25"/>
    <row r="42435" customFormat="1" x14ac:dyDescent="0.25"/>
    <row r="42436" customFormat="1" x14ac:dyDescent="0.25"/>
    <row r="42437" customFormat="1" x14ac:dyDescent="0.25"/>
    <row r="42438" customFormat="1" x14ac:dyDescent="0.25"/>
    <row r="42439" customFormat="1" x14ac:dyDescent="0.25"/>
    <row r="42440" customFormat="1" x14ac:dyDescent="0.25"/>
    <row r="42441" customFormat="1" x14ac:dyDescent="0.25"/>
    <row r="42442" customFormat="1" x14ac:dyDescent="0.25"/>
    <row r="42443" customFormat="1" x14ac:dyDescent="0.25"/>
    <row r="42444" customFormat="1" x14ac:dyDescent="0.25"/>
    <row r="42445" customFormat="1" x14ac:dyDescent="0.25"/>
    <row r="42446" customFormat="1" x14ac:dyDescent="0.25"/>
    <row r="42447" customFormat="1" x14ac:dyDescent="0.25"/>
    <row r="42448" customFormat="1" x14ac:dyDescent="0.25"/>
    <row r="42449" customFormat="1" x14ac:dyDescent="0.25"/>
    <row r="42450" customFormat="1" x14ac:dyDescent="0.25"/>
    <row r="42451" customFormat="1" x14ac:dyDescent="0.25"/>
    <row r="42452" customFormat="1" x14ac:dyDescent="0.25"/>
    <row r="42453" customFormat="1" x14ac:dyDescent="0.25"/>
    <row r="42454" customFormat="1" x14ac:dyDescent="0.25"/>
    <row r="42455" customFormat="1" x14ac:dyDescent="0.25"/>
    <row r="42456" customFormat="1" x14ac:dyDescent="0.25"/>
    <row r="42457" customFormat="1" x14ac:dyDescent="0.25"/>
    <row r="42458" customFormat="1" x14ac:dyDescent="0.25"/>
    <row r="42459" customFormat="1" x14ac:dyDescent="0.25"/>
    <row r="42460" customFormat="1" x14ac:dyDescent="0.25"/>
    <row r="42461" customFormat="1" x14ac:dyDescent="0.25"/>
    <row r="42462" customFormat="1" x14ac:dyDescent="0.25"/>
    <row r="42463" customFormat="1" x14ac:dyDescent="0.25"/>
    <row r="42464" customFormat="1" x14ac:dyDescent="0.25"/>
    <row r="42465" customFormat="1" x14ac:dyDescent="0.25"/>
    <row r="42466" customFormat="1" x14ac:dyDescent="0.25"/>
    <row r="42467" customFormat="1" x14ac:dyDescent="0.25"/>
    <row r="42468" customFormat="1" x14ac:dyDescent="0.25"/>
    <row r="42469" customFormat="1" x14ac:dyDescent="0.25"/>
    <row r="42470" customFormat="1" x14ac:dyDescent="0.25"/>
    <row r="42471" customFormat="1" x14ac:dyDescent="0.25"/>
    <row r="42472" customFormat="1" x14ac:dyDescent="0.25"/>
    <row r="42473" customFormat="1" x14ac:dyDescent="0.25"/>
    <row r="42474" customFormat="1" x14ac:dyDescent="0.25"/>
    <row r="42475" customFormat="1" x14ac:dyDescent="0.25"/>
    <row r="42476" customFormat="1" x14ac:dyDescent="0.25"/>
    <row r="42477" customFormat="1" x14ac:dyDescent="0.25"/>
    <row r="42478" customFormat="1" x14ac:dyDescent="0.25"/>
    <row r="42479" customFormat="1" x14ac:dyDescent="0.25"/>
    <row r="42480" customFormat="1" x14ac:dyDescent="0.25"/>
    <row r="42481" customFormat="1" x14ac:dyDescent="0.25"/>
    <row r="42482" customFormat="1" x14ac:dyDescent="0.25"/>
    <row r="42483" customFormat="1" x14ac:dyDescent="0.25"/>
    <row r="42484" customFormat="1" x14ac:dyDescent="0.25"/>
    <row r="42485" customFormat="1" x14ac:dyDescent="0.25"/>
    <row r="42486" customFormat="1" x14ac:dyDescent="0.25"/>
    <row r="42487" customFormat="1" x14ac:dyDescent="0.25"/>
    <row r="42488" customFormat="1" x14ac:dyDescent="0.25"/>
    <row r="42489" customFormat="1" x14ac:dyDescent="0.25"/>
    <row r="42490" customFormat="1" x14ac:dyDescent="0.25"/>
    <row r="42491" customFormat="1" x14ac:dyDescent="0.25"/>
    <row r="42492" customFormat="1" x14ac:dyDescent="0.25"/>
    <row r="42493" customFormat="1" x14ac:dyDescent="0.25"/>
    <row r="42494" customFormat="1" x14ac:dyDescent="0.25"/>
    <row r="42495" customFormat="1" x14ac:dyDescent="0.25"/>
    <row r="42496" customFormat="1" x14ac:dyDescent="0.25"/>
    <row r="42497" customFormat="1" x14ac:dyDescent="0.25"/>
    <row r="42498" customFormat="1" x14ac:dyDescent="0.25"/>
    <row r="42499" customFormat="1" x14ac:dyDescent="0.25"/>
    <row r="42500" customFormat="1" x14ac:dyDescent="0.25"/>
    <row r="42501" customFormat="1" x14ac:dyDescent="0.25"/>
    <row r="42502" customFormat="1" x14ac:dyDescent="0.25"/>
    <row r="42503" customFormat="1" x14ac:dyDescent="0.25"/>
    <row r="42504" customFormat="1" x14ac:dyDescent="0.25"/>
    <row r="42505" customFormat="1" x14ac:dyDescent="0.25"/>
    <row r="42506" customFormat="1" x14ac:dyDescent="0.25"/>
    <row r="42507" customFormat="1" x14ac:dyDescent="0.25"/>
    <row r="42508" customFormat="1" x14ac:dyDescent="0.25"/>
    <row r="42509" customFormat="1" x14ac:dyDescent="0.25"/>
    <row r="42510" customFormat="1" x14ac:dyDescent="0.25"/>
    <row r="42511" customFormat="1" x14ac:dyDescent="0.25"/>
    <row r="42512" customFormat="1" x14ac:dyDescent="0.25"/>
    <row r="42513" customFormat="1" x14ac:dyDescent="0.25"/>
    <row r="42514" customFormat="1" x14ac:dyDescent="0.25"/>
    <row r="42515" customFormat="1" x14ac:dyDescent="0.25"/>
    <row r="42516" customFormat="1" x14ac:dyDescent="0.25"/>
    <row r="42517" customFormat="1" x14ac:dyDescent="0.25"/>
    <row r="42518" customFormat="1" x14ac:dyDescent="0.25"/>
    <row r="42519" customFormat="1" x14ac:dyDescent="0.25"/>
    <row r="42520" customFormat="1" x14ac:dyDescent="0.25"/>
    <row r="42521" customFormat="1" x14ac:dyDescent="0.25"/>
    <row r="42522" customFormat="1" x14ac:dyDescent="0.25"/>
    <row r="42523" customFormat="1" x14ac:dyDescent="0.25"/>
    <row r="42524" customFormat="1" x14ac:dyDescent="0.25"/>
    <row r="42525" customFormat="1" x14ac:dyDescent="0.25"/>
    <row r="42526" customFormat="1" x14ac:dyDescent="0.25"/>
    <row r="42527" customFormat="1" x14ac:dyDescent="0.25"/>
    <row r="42528" customFormat="1" x14ac:dyDescent="0.25"/>
    <row r="42529" customFormat="1" x14ac:dyDescent="0.25"/>
    <row r="42530" customFormat="1" x14ac:dyDescent="0.25"/>
    <row r="42531" customFormat="1" x14ac:dyDescent="0.25"/>
    <row r="42532" customFormat="1" x14ac:dyDescent="0.25"/>
    <row r="42533" customFormat="1" x14ac:dyDescent="0.25"/>
    <row r="42534" customFormat="1" x14ac:dyDescent="0.25"/>
    <row r="42535" customFormat="1" x14ac:dyDescent="0.25"/>
    <row r="42536" customFormat="1" x14ac:dyDescent="0.25"/>
    <row r="42537" customFormat="1" x14ac:dyDescent="0.25"/>
    <row r="42538" customFormat="1" x14ac:dyDescent="0.25"/>
    <row r="42539" customFormat="1" x14ac:dyDescent="0.25"/>
    <row r="42540" customFormat="1" x14ac:dyDescent="0.25"/>
    <row r="42541" customFormat="1" x14ac:dyDescent="0.25"/>
    <row r="42542" customFormat="1" x14ac:dyDescent="0.25"/>
    <row r="42543" customFormat="1" x14ac:dyDescent="0.25"/>
    <row r="42544" customFormat="1" x14ac:dyDescent="0.25"/>
    <row r="42545" customFormat="1" x14ac:dyDescent="0.25"/>
    <row r="42546" customFormat="1" x14ac:dyDescent="0.25"/>
    <row r="42547" customFormat="1" x14ac:dyDescent="0.25"/>
    <row r="42548" customFormat="1" x14ac:dyDescent="0.25"/>
    <row r="42549" customFormat="1" x14ac:dyDescent="0.25"/>
    <row r="42550" customFormat="1" x14ac:dyDescent="0.25"/>
    <row r="42551" customFormat="1" x14ac:dyDescent="0.25"/>
    <row r="42552" customFormat="1" x14ac:dyDescent="0.25"/>
    <row r="42553" customFormat="1" x14ac:dyDescent="0.25"/>
    <row r="42554" customFormat="1" x14ac:dyDescent="0.25"/>
    <row r="42555" customFormat="1" x14ac:dyDescent="0.25"/>
    <row r="42556" customFormat="1" x14ac:dyDescent="0.25"/>
    <row r="42557" customFormat="1" x14ac:dyDescent="0.25"/>
    <row r="42558" customFormat="1" x14ac:dyDescent="0.25"/>
    <row r="42559" customFormat="1" x14ac:dyDescent="0.25"/>
    <row r="42560" customFormat="1" x14ac:dyDescent="0.25"/>
    <row r="42561" customFormat="1" x14ac:dyDescent="0.25"/>
    <row r="42562" customFormat="1" x14ac:dyDescent="0.25"/>
    <row r="42563" customFormat="1" x14ac:dyDescent="0.25"/>
    <row r="42564" customFormat="1" x14ac:dyDescent="0.25"/>
    <row r="42565" customFormat="1" x14ac:dyDescent="0.25"/>
    <row r="42566" customFormat="1" x14ac:dyDescent="0.25"/>
    <row r="42567" customFormat="1" x14ac:dyDescent="0.25"/>
    <row r="42568" customFormat="1" x14ac:dyDescent="0.25"/>
    <row r="42569" customFormat="1" x14ac:dyDescent="0.25"/>
    <row r="42570" customFormat="1" x14ac:dyDescent="0.25"/>
    <row r="42571" customFormat="1" x14ac:dyDescent="0.25"/>
    <row r="42572" customFormat="1" x14ac:dyDescent="0.25"/>
    <row r="42573" customFormat="1" x14ac:dyDescent="0.25"/>
    <row r="42574" customFormat="1" x14ac:dyDescent="0.25"/>
    <row r="42575" customFormat="1" x14ac:dyDescent="0.25"/>
    <row r="42576" customFormat="1" x14ac:dyDescent="0.25"/>
    <row r="42577" customFormat="1" x14ac:dyDescent="0.25"/>
    <row r="42578" customFormat="1" x14ac:dyDescent="0.25"/>
    <row r="42579" customFormat="1" x14ac:dyDescent="0.25"/>
    <row r="42580" customFormat="1" x14ac:dyDescent="0.25"/>
    <row r="42581" customFormat="1" x14ac:dyDescent="0.25"/>
    <row r="42582" customFormat="1" x14ac:dyDescent="0.25"/>
    <row r="42583" customFormat="1" x14ac:dyDescent="0.25"/>
    <row r="42584" customFormat="1" x14ac:dyDescent="0.25"/>
    <row r="42585" customFormat="1" x14ac:dyDescent="0.25"/>
    <row r="42586" customFormat="1" x14ac:dyDescent="0.25"/>
    <row r="42587" customFormat="1" x14ac:dyDescent="0.25"/>
    <row r="42588" customFormat="1" x14ac:dyDescent="0.25"/>
    <row r="42589" customFormat="1" x14ac:dyDescent="0.25"/>
    <row r="42590" customFormat="1" x14ac:dyDescent="0.25"/>
    <row r="42591" customFormat="1" x14ac:dyDescent="0.25"/>
    <row r="42592" customFormat="1" x14ac:dyDescent="0.25"/>
    <row r="42593" customFormat="1" x14ac:dyDescent="0.25"/>
    <row r="42594" customFormat="1" x14ac:dyDescent="0.25"/>
    <row r="42595" customFormat="1" x14ac:dyDescent="0.25"/>
    <row r="42596" customFormat="1" x14ac:dyDescent="0.25"/>
    <row r="42597" customFormat="1" x14ac:dyDescent="0.25"/>
    <row r="42598" customFormat="1" x14ac:dyDescent="0.25"/>
    <row r="42599" customFormat="1" x14ac:dyDescent="0.25"/>
    <row r="42600" customFormat="1" x14ac:dyDescent="0.25"/>
    <row r="42601" customFormat="1" x14ac:dyDescent="0.25"/>
    <row r="42602" customFormat="1" x14ac:dyDescent="0.25"/>
    <row r="42603" customFormat="1" x14ac:dyDescent="0.25"/>
    <row r="42604" customFormat="1" x14ac:dyDescent="0.25"/>
    <row r="42605" customFormat="1" x14ac:dyDescent="0.25"/>
    <row r="42606" customFormat="1" x14ac:dyDescent="0.25"/>
    <row r="42607" customFormat="1" x14ac:dyDescent="0.25"/>
    <row r="42608" customFormat="1" x14ac:dyDescent="0.25"/>
    <row r="42609" customFormat="1" x14ac:dyDescent="0.25"/>
    <row r="42610" customFormat="1" x14ac:dyDescent="0.25"/>
    <row r="42611" customFormat="1" x14ac:dyDescent="0.25"/>
    <row r="42612" customFormat="1" x14ac:dyDescent="0.25"/>
    <row r="42613" customFormat="1" x14ac:dyDescent="0.25"/>
    <row r="42614" customFormat="1" x14ac:dyDescent="0.25"/>
    <row r="42615" customFormat="1" x14ac:dyDescent="0.25"/>
    <row r="42616" customFormat="1" x14ac:dyDescent="0.25"/>
    <row r="42617" customFormat="1" x14ac:dyDescent="0.25"/>
    <row r="42618" customFormat="1" x14ac:dyDescent="0.25"/>
    <row r="42619" customFormat="1" x14ac:dyDescent="0.25"/>
    <row r="42620" customFormat="1" x14ac:dyDescent="0.25"/>
    <row r="42621" customFormat="1" x14ac:dyDescent="0.25"/>
    <row r="42622" customFormat="1" x14ac:dyDescent="0.25"/>
    <row r="42623" customFormat="1" x14ac:dyDescent="0.25"/>
    <row r="42624" customFormat="1" x14ac:dyDescent="0.25"/>
    <row r="42625" customFormat="1" x14ac:dyDescent="0.25"/>
    <row r="42626" customFormat="1" x14ac:dyDescent="0.25"/>
    <row r="42627" customFormat="1" x14ac:dyDescent="0.25"/>
    <row r="42628" customFormat="1" x14ac:dyDescent="0.25"/>
    <row r="42629" customFormat="1" x14ac:dyDescent="0.25"/>
    <row r="42630" customFormat="1" x14ac:dyDescent="0.25"/>
    <row r="42631" customFormat="1" x14ac:dyDescent="0.25"/>
    <row r="42632" customFormat="1" x14ac:dyDescent="0.25"/>
    <row r="42633" customFormat="1" x14ac:dyDescent="0.25"/>
    <row r="42634" customFormat="1" x14ac:dyDescent="0.25"/>
    <row r="42635" customFormat="1" x14ac:dyDescent="0.25"/>
    <row r="42636" customFormat="1" x14ac:dyDescent="0.25"/>
    <row r="42637" customFormat="1" x14ac:dyDescent="0.25"/>
    <row r="42638" customFormat="1" x14ac:dyDescent="0.25"/>
    <row r="42639" customFormat="1" x14ac:dyDescent="0.25"/>
    <row r="42640" customFormat="1" x14ac:dyDescent="0.25"/>
    <row r="42641" customFormat="1" x14ac:dyDescent="0.25"/>
    <row r="42642" customFormat="1" x14ac:dyDescent="0.25"/>
    <row r="42643" customFormat="1" x14ac:dyDescent="0.25"/>
    <row r="42644" customFormat="1" x14ac:dyDescent="0.25"/>
    <row r="42645" customFormat="1" x14ac:dyDescent="0.25"/>
    <row r="42646" customFormat="1" x14ac:dyDescent="0.25"/>
    <row r="42647" customFormat="1" x14ac:dyDescent="0.25"/>
    <row r="42648" customFormat="1" x14ac:dyDescent="0.25"/>
    <row r="42649" customFormat="1" x14ac:dyDescent="0.25"/>
    <row r="42650" customFormat="1" x14ac:dyDescent="0.25"/>
    <row r="42651" customFormat="1" x14ac:dyDescent="0.25"/>
    <row r="42652" customFormat="1" x14ac:dyDescent="0.25"/>
    <row r="42653" customFormat="1" x14ac:dyDescent="0.25"/>
    <row r="42654" customFormat="1" x14ac:dyDescent="0.25"/>
    <row r="42655" customFormat="1" x14ac:dyDescent="0.25"/>
    <row r="42656" customFormat="1" x14ac:dyDescent="0.25"/>
    <row r="42657" customFormat="1" x14ac:dyDescent="0.25"/>
    <row r="42658" customFormat="1" x14ac:dyDescent="0.25"/>
    <row r="42659" customFormat="1" x14ac:dyDescent="0.25"/>
    <row r="42660" customFormat="1" x14ac:dyDescent="0.25"/>
    <row r="42661" customFormat="1" x14ac:dyDescent="0.25"/>
    <row r="42662" customFormat="1" x14ac:dyDescent="0.25"/>
    <row r="42663" customFormat="1" x14ac:dyDescent="0.25"/>
    <row r="42664" customFormat="1" x14ac:dyDescent="0.25"/>
    <row r="42665" customFormat="1" x14ac:dyDescent="0.25"/>
    <row r="42666" customFormat="1" x14ac:dyDescent="0.25"/>
    <row r="42667" customFormat="1" x14ac:dyDescent="0.25"/>
    <row r="42668" customFormat="1" x14ac:dyDescent="0.25"/>
    <row r="42669" customFormat="1" x14ac:dyDescent="0.25"/>
    <row r="42670" customFormat="1" x14ac:dyDescent="0.25"/>
    <row r="42671" customFormat="1" x14ac:dyDescent="0.25"/>
    <row r="42672" customFormat="1" x14ac:dyDescent="0.25"/>
    <row r="42673" customFormat="1" x14ac:dyDescent="0.25"/>
    <row r="42674" customFormat="1" x14ac:dyDescent="0.25"/>
    <row r="42675" customFormat="1" x14ac:dyDescent="0.25"/>
    <row r="42676" customFormat="1" x14ac:dyDescent="0.25"/>
    <row r="42677" customFormat="1" x14ac:dyDescent="0.25"/>
    <row r="42678" customFormat="1" x14ac:dyDescent="0.25"/>
    <row r="42679" customFormat="1" x14ac:dyDescent="0.25"/>
    <row r="42680" customFormat="1" x14ac:dyDescent="0.25"/>
    <row r="42681" customFormat="1" x14ac:dyDescent="0.25"/>
    <row r="42682" customFormat="1" x14ac:dyDescent="0.25"/>
    <row r="42683" customFormat="1" x14ac:dyDescent="0.25"/>
    <row r="42684" customFormat="1" x14ac:dyDescent="0.25"/>
    <row r="42685" customFormat="1" x14ac:dyDescent="0.25"/>
    <row r="42686" customFormat="1" x14ac:dyDescent="0.25"/>
    <row r="42687" customFormat="1" x14ac:dyDescent="0.25"/>
    <row r="42688" customFormat="1" x14ac:dyDescent="0.25"/>
    <row r="42689" customFormat="1" x14ac:dyDescent="0.25"/>
    <row r="42690" customFormat="1" x14ac:dyDescent="0.25"/>
    <row r="42691" customFormat="1" x14ac:dyDescent="0.25"/>
    <row r="42692" customFormat="1" x14ac:dyDescent="0.25"/>
    <row r="42693" customFormat="1" x14ac:dyDescent="0.25"/>
    <row r="42694" customFormat="1" x14ac:dyDescent="0.25"/>
    <row r="42695" customFormat="1" x14ac:dyDescent="0.25"/>
    <row r="42696" customFormat="1" x14ac:dyDescent="0.25"/>
    <row r="42697" customFormat="1" x14ac:dyDescent="0.25"/>
    <row r="42698" customFormat="1" x14ac:dyDescent="0.25"/>
    <row r="42699" customFormat="1" x14ac:dyDescent="0.25"/>
    <row r="42700" customFormat="1" x14ac:dyDescent="0.25"/>
    <row r="42701" customFormat="1" x14ac:dyDescent="0.25"/>
    <row r="42702" customFormat="1" x14ac:dyDescent="0.25"/>
    <row r="42703" customFormat="1" x14ac:dyDescent="0.25"/>
    <row r="42704" customFormat="1" x14ac:dyDescent="0.25"/>
    <row r="42705" customFormat="1" x14ac:dyDescent="0.25"/>
    <row r="42706" customFormat="1" x14ac:dyDescent="0.25"/>
    <row r="42707" customFormat="1" x14ac:dyDescent="0.25"/>
    <row r="42708" customFormat="1" x14ac:dyDescent="0.25"/>
    <row r="42709" customFormat="1" x14ac:dyDescent="0.25"/>
    <row r="42710" customFormat="1" x14ac:dyDescent="0.25"/>
    <row r="42711" customFormat="1" x14ac:dyDescent="0.25"/>
    <row r="42712" customFormat="1" x14ac:dyDescent="0.25"/>
    <row r="42713" customFormat="1" x14ac:dyDescent="0.25"/>
    <row r="42714" customFormat="1" x14ac:dyDescent="0.25"/>
    <row r="42715" customFormat="1" x14ac:dyDescent="0.25"/>
    <row r="42716" customFormat="1" x14ac:dyDescent="0.25"/>
    <row r="42717" customFormat="1" x14ac:dyDescent="0.25"/>
    <row r="42718" customFormat="1" x14ac:dyDescent="0.25"/>
    <row r="42719" customFormat="1" x14ac:dyDescent="0.25"/>
    <row r="42720" customFormat="1" x14ac:dyDescent="0.25"/>
    <row r="42721" customFormat="1" x14ac:dyDescent="0.25"/>
    <row r="42722" customFormat="1" x14ac:dyDescent="0.25"/>
    <row r="42723" customFormat="1" x14ac:dyDescent="0.25"/>
    <row r="42724" customFormat="1" x14ac:dyDescent="0.25"/>
    <row r="42725" customFormat="1" x14ac:dyDescent="0.25"/>
    <row r="42726" customFormat="1" x14ac:dyDescent="0.25"/>
    <row r="42727" customFormat="1" x14ac:dyDescent="0.25"/>
    <row r="42728" customFormat="1" x14ac:dyDescent="0.25"/>
    <row r="42729" customFormat="1" x14ac:dyDescent="0.25"/>
    <row r="42730" customFormat="1" x14ac:dyDescent="0.25"/>
    <row r="42731" customFormat="1" x14ac:dyDescent="0.25"/>
    <row r="42732" customFormat="1" x14ac:dyDescent="0.25"/>
    <row r="42733" customFormat="1" x14ac:dyDescent="0.25"/>
    <row r="42734" customFormat="1" x14ac:dyDescent="0.25"/>
    <row r="42735" customFormat="1" x14ac:dyDescent="0.25"/>
    <row r="42736" customFormat="1" x14ac:dyDescent="0.25"/>
    <row r="42737" customFormat="1" x14ac:dyDescent="0.25"/>
    <row r="42738" customFormat="1" x14ac:dyDescent="0.25"/>
    <row r="42739" customFormat="1" x14ac:dyDescent="0.25"/>
    <row r="42740" customFormat="1" x14ac:dyDescent="0.25"/>
    <row r="42741" customFormat="1" x14ac:dyDescent="0.25"/>
    <row r="42742" customFormat="1" x14ac:dyDescent="0.25"/>
    <row r="42743" customFormat="1" x14ac:dyDescent="0.25"/>
    <row r="42744" customFormat="1" x14ac:dyDescent="0.25"/>
    <row r="42745" customFormat="1" x14ac:dyDescent="0.25"/>
    <row r="42746" customFormat="1" x14ac:dyDescent="0.25"/>
    <row r="42747" customFormat="1" x14ac:dyDescent="0.25"/>
    <row r="42748" customFormat="1" x14ac:dyDescent="0.25"/>
    <row r="42749" customFormat="1" x14ac:dyDescent="0.25"/>
    <row r="42750" customFormat="1" x14ac:dyDescent="0.25"/>
    <row r="42751" customFormat="1" x14ac:dyDescent="0.25"/>
    <row r="42752" customFormat="1" x14ac:dyDescent="0.25"/>
    <row r="42753" customFormat="1" x14ac:dyDescent="0.25"/>
    <row r="42754" customFormat="1" x14ac:dyDescent="0.25"/>
    <row r="42755" customFormat="1" x14ac:dyDescent="0.25"/>
    <row r="42756" customFormat="1" x14ac:dyDescent="0.25"/>
    <row r="42757" customFormat="1" x14ac:dyDescent="0.25"/>
    <row r="42758" customFormat="1" x14ac:dyDescent="0.25"/>
    <row r="42759" customFormat="1" x14ac:dyDescent="0.25"/>
    <row r="42760" customFormat="1" x14ac:dyDescent="0.25"/>
    <row r="42761" customFormat="1" x14ac:dyDescent="0.25"/>
    <row r="42762" customFormat="1" x14ac:dyDescent="0.25"/>
    <row r="42763" customFormat="1" x14ac:dyDescent="0.25"/>
    <row r="42764" customFormat="1" x14ac:dyDescent="0.25"/>
    <row r="42765" customFormat="1" x14ac:dyDescent="0.25"/>
    <row r="42766" customFormat="1" x14ac:dyDescent="0.25"/>
    <row r="42767" customFormat="1" x14ac:dyDescent="0.25"/>
    <row r="42768" customFormat="1" x14ac:dyDescent="0.25"/>
    <row r="42769" customFormat="1" x14ac:dyDescent="0.25"/>
    <row r="42770" customFormat="1" x14ac:dyDescent="0.25"/>
    <row r="42771" customFormat="1" x14ac:dyDescent="0.25"/>
    <row r="42772" customFormat="1" x14ac:dyDescent="0.25"/>
    <row r="42773" customFormat="1" x14ac:dyDescent="0.25"/>
    <row r="42774" customFormat="1" x14ac:dyDescent="0.25"/>
    <row r="42775" customFormat="1" x14ac:dyDescent="0.25"/>
    <row r="42776" customFormat="1" x14ac:dyDescent="0.25"/>
    <row r="42777" customFormat="1" x14ac:dyDescent="0.25"/>
    <row r="42778" customFormat="1" x14ac:dyDescent="0.25"/>
    <row r="42779" customFormat="1" x14ac:dyDescent="0.25"/>
    <row r="42780" customFormat="1" x14ac:dyDescent="0.25"/>
    <row r="42781" customFormat="1" x14ac:dyDescent="0.25"/>
    <row r="42782" customFormat="1" x14ac:dyDescent="0.25"/>
    <row r="42783" customFormat="1" x14ac:dyDescent="0.25"/>
    <row r="42784" customFormat="1" x14ac:dyDescent="0.25"/>
    <row r="42785" customFormat="1" x14ac:dyDescent="0.25"/>
    <row r="42786" customFormat="1" x14ac:dyDescent="0.25"/>
    <row r="42787" customFormat="1" x14ac:dyDescent="0.25"/>
    <row r="42788" customFormat="1" x14ac:dyDescent="0.25"/>
    <row r="42789" customFormat="1" x14ac:dyDescent="0.25"/>
    <row r="42790" customFormat="1" x14ac:dyDescent="0.25"/>
    <row r="42791" customFormat="1" x14ac:dyDescent="0.25"/>
    <row r="42792" customFormat="1" x14ac:dyDescent="0.25"/>
    <row r="42793" customFormat="1" x14ac:dyDescent="0.25"/>
    <row r="42794" customFormat="1" x14ac:dyDescent="0.25"/>
    <row r="42795" customFormat="1" x14ac:dyDescent="0.25"/>
    <row r="42796" customFormat="1" x14ac:dyDescent="0.25"/>
    <row r="42797" customFormat="1" x14ac:dyDescent="0.25"/>
    <row r="42798" customFormat="1" x14ac:dyDescent="0.25"/>
    <row r="42799" customFormat="1" x14ac:dyDescent="0.25"/>
    <row r="42800" customFormat="1" x14ac:dyDescent="0.25"/>
    <row r="42801" customFormat="1" x14ac:dyDescent="0.25"/>
    <row r="42802" customFormat="1" x14ac:dyDescent="0.25"/>
    <row r="42803" customFormat="1" x14ac:dyDescent="0.25"/>
    <row r="42804" customFormat="1" x14ac:dyDescent="0.25"/>
    <row r="42805" customFormat="1" x14ac:dyDescent="0.25"/>
    <row r="42806" customFormat="1" x14ac:dyDescent="0.25"/>
    <row r="42807" customFormat="1" x14ac:dyDescent="0.25"/>
    <row r="42808" customFormat="1" x14ac:dyDescent="0.25"/>
    <row r="42809" customFormat="1" x14ac:dyDescent="0.25"/>
    <row r="42810" customFormat="1" x14ac:dyDescent="0.25"/>
    <row r="42811" customFormat="1" x14ac:dyDescent="0.25"/>
    <row r="42812" customFormat="1" x14ac:dyDescent="0.25"/>
    <row r="42813" customFormat="1" x14ac:dyDescent="0.25"/>
    <row r="42814" customFormat="1" x14ac:dyDescent="0.25"/>
    <row r="42815" customFormat="1" x14ac:dyDescent="0.25"/>
    <row r="42816" customFormat="1" x14ac:dyDescent="0.25"/>
    <row r="42817" customFormat="1" x14ac:dyDescent="0.25"/>
    <row r="42818" customFormat="1" x14ac:dyDescent="0.25"/>
    <row r="42819" customFormat="1" x14ac:dyDescent="0.25"/>
    <row r="42820" customFormat="1" x14ac:dyDescent="0.25"/>
    <row r="42821" customFormat="1" x14ac:dyDescent="0.25"/>
    <row r="42822" customFormat="1" x14ac:dyDescent="0.25"/>
    <row r="42823" customFormat="1" x14ac:dyDescent="0.25"/>
    <row r="42824" customFormat="1" x14ac:dyDescent="0.25"/>
    <row r="42825" customFormat="1" x14ac:dyDescent="0.25"/>
    <row r="42826" customFormat="1" x14ac:dyDescent="0.25"/>
    <row r="42827" customFormat="1" x14ac:dyDescent="0.25"/>
    <row r="42828" customFormat="1" x14ac:dyDescent="0.25"/>
    <row r="42829" customFormat="1" x14ac:dyDescent="0.25"/>
    <row r="42830" customFormat="1" x14ac:dyDescent="0.25"/>
    <row r="42831" customFormat="1" x14ac:dyDescent="0.25"/>
    <row r="42832" customFormat="1" x14ac:dyDescent="0.25"/>
    <row r="42833" customFormat="1" x14ac:dyDescent="0.25"/>
    <row r="42834" customFormat="1" x14ac:dyDescent="0.25"/>
    <row r="42835" customFormat="1" x14ac:dyDescent="0.25"/>
    <row r="42836" customFormat="1" x14ac:dyDescent="0.25"/>
    <row r="42837" customFormat="1" x14ac:dyDescent="0.25"/>
    <row r="42838" customFormat="1" x14ac:dyDescent="0.25"/>
    <row r="42839" customFormat="1" x14ac:dyDescent="0.25"/>
    <row r="42840" customFormat="1" x14ac:dyDescent="0.25"/>
    <row r="42841" customFormat="1" x14ac:dyDescent="0.25"/>
    <row r="42842" customFormat="1" x14ac:dyDescent="0.25"/>
    <row r="42843" customFormat="1" x14ac:dyDescent="0.25"/>
    <row r="42844" customFormat="1" x14ac:dyDescent="0.25"/>
    <row r="42845" customFormat="1" x14ac:dyDescent="0.25"/>
    <row r="42846" customFormat="1" x14ac:dyDescent="0.25"/>
    <row r="42847" customFormat="1" x14ac:dyDescent="0.25"/>
    <row r="42848" customFormat="1" x14ac:dyDescent="0.25"/>
    <row r="42849" customFormat="1" x14ac:dyDescent="0.25"/>
    <row r="42850" customFormat="1" x14ac:dyDescent="0.25"/>
    <row r="42851" customFormat="1" x14ac:dyDescent="0.25"/>
    <row r="42852" customFormat="1" x14ac:dyDescent="0.25"/>
    <row r="42853" customFormat="1" x14ac:dyDescent="0.25"/>
    <row r="42854" customFormat="1" x14ac:dyDescent="0.25"/>
    <row r="42855" customFormat="1" x14ac:dyDescent="0.25"/>
    <row r="42856" customFormat="1" x14ac:dyDescent="0.25"/>
    <row r="42857" customFormat="1" x14ac:dyDescent="0.25"/>
    <row r="42858" customFormat="1" x14ac:dyDescent="0.25"/>
    <row r="42859" customFormat="1" x14ac:dyDescent="0.25"/>
    <row r="42860" customFormat="1" x14ac:dyDescent="0.25"/>
    <row r="42861" customFormat="1" x14ac:dyDescent="0.25"/>
    <row r="42862" customFormat="1" x14ac:dyDescent="0.25"/>
    <row r="42863" customFormat="1" x14ac:dyDescent="0.25"/>
    <row r="42864" customFormat="1" x14ac:dyDescent="0.25"/>
    <row r="42865" customFormat="1" x14ac:dyDescent="0.25"/>
    <row r="42866" customFormat="1" x14ac:dyDescent="0.25"/>
    <row r="42867" customFormat="1" x14ac:dyDescent="0.25"/>
    <row r="42868" customFormat="1" x14ac:dyDescent="0.25"/>
    <row r="42869" customFormat="1" x14ac:dyDescent="0.25"/>
    <row r="42870" customFormat="1" x14ac:dyDescent="0.25"/>
    <row r="42871" customFormat="1" x14ac:dyDescent="0.25"/>
    <row r="42872" customFormat="1" x14ac:dyDescent="0.25"/>
    <row r="42873" customFormat="1" x14ac:dyDescent="0.25"/>
    <row r="42874" customFormat="1" x14ac:dyDescent="0.25"/>
    <row r="42875" customFormat="1" x14ac:dyDescent="0.25"/>
    <row r="42876" customFormat="1" x14ac:dyDescent="0.25"/>
    <row r="42877" customFormat="1" x14ac:dyDescent="0.25"/>
    <row r="42878" customFormat="1" x14ac:dyDescent="0.25"/>
    <row r="42879" customFormat="1" x14ac:dyDescent="0.25"/>
    <row r="42880" customFormat="1" x14ac:dyDescent="0.25"/>
    <row r="42881" customFormat="1" x14ac:dyDescent="0.25"/>
    <row r="42882" customFormat="1" x14ac:dyDescent="0.25"/>
    <row r="42883" customFormat="1" x14ac:dyDescent="0.25"/>
    <row r="42884" customFormat="1" x14ac:dyDescent="0.25"/>
    <row r="42885" customFormat="1" x14ac:dyDescent="0.25"/>
    <row r="42886" customFormat="1" x14ac:dyDescent="0.25"/>
    <row r="42887" customFormat="1" x14ac:dyDescent="0.25"/>
    <row r="42888" customFormat="1" x14ac:dyDescent="0.25"/>
    <row r="42889" customFormat="1" x14ac:dyDescent="0.25"/>
    <row r="42890" customFormat="1" x14ac:dyDescent="0.25"/>
    <row r="42891" customFormat="1" x14ac:dyDescent="0.25"/>
    <row r="42892" customFormat="1" x14ac:dyDescent="0.25"/>
    <row r="42893" customFormat="1" x14ac:dyDescent="0.25"/>
    <row r="42894" customFormat="1" x14ac:dyDescent="0.25"/>
    <row r="42895" customFormat="1" x14ac:dyDescent="0.25"/>
    <row r="42896" customFormat="1" x14ac:dyDescent="0.25"/>
    <row r="42897" customFormat="1" x14ac:dyDescent="0.25"/>
    <row r="42898" customFormat="1" x14ac:dyDescent="0.25"/>
    <row r="42899" customFormat="1" x14ac:dyDescent="0.25"/>
    <row r="42900" customFormat="1" x14ac:dyDescent="0.25"/>
    <row r="42901" customFormat="1" x14ac:dyDescent="0.25"/>
    <row r="42902" customFormat="1" x14ac:dyDescent="0.25"/>
    <row r="42903" customFormat="1" x14ac:dyDescent="0.25"/>
    <row r="42904" customFormat="1" x14ac:dyDescent="0.25"/>
    <row r="42905" customFormat="1" x14ac:dyDescent="0.25"/>
    <row r="42906" customFormat="1" x14ac:dyDescent="0.25"/>
    <row r="42907" customFormat="1" x14ac:dyDescent="0.25"/>
    <row r="42908" customFormat="1" x14ac:dyDescent="0.25"/>
    <row r="42909" customFormat="1" x14ac:dyDescent="0.25"/>
    <row r="42910" customFormat="1" x14ac:dyDescent="0.25"/>
    <row r="42911" customFormat="1" x14ac:dyDescent="0.25"/>
    <row r="42912" customFormat="1" x14ac:dyDescent="0.25"/>
    <row r="42913" customFormat="1" x14ac:dyDescent="0.25"/>
    <row r="42914" customFormat="1" x14ac:dyDescent="0.25"/>
    <row r="42915" customFormat="1" x14ac:dyDescent="0.25"/>
    <row r="42916" customFormat="1" x14ac:dyDescent="0.25"/>
    <row r="42917" customFormat="1" x14ac:dyDescent="0.25"/>
    <row r="42918" customFormat="1" x14ac:dyDescent="0.25"/>
    <row r="42919" customFormat="1" x14ac:dyDescent="0.25"/>
    <row r="42920" customFormat="1" x14ac:dyDescent="0.25"/>
    <row r="42921" customFormat="1" x14ac:dyDescent="0.25"/>
    <row r="42922" customFormat="1" x14ac:dyDescent="0.25"/>
    <row r="42923" customFormat="1" x14ac:dyDescent="0.25"/>
    <row r="42924" customFormat="1" x14ac:dyDescent="0.25"/>
    <row r="42925" customFormat="1" x14ac:dyDescent="0.25"/>
    <row r="42926" customFormat="1" x14ac:dyDescent="0.25"/>
    <row r="42927" customFormat="1" x14ac:dyDescent="0.25"/>
    <row r="42928" customFormat="1" x14ac:dyDescent="0.25"/>
    <row r="42929" customFormat="1" x14ac:dyDescent="0.25"/>
    <row r="42930" customFormat="1" x14ac:dyDescent="0.25"/>
    <row r="42931" customFormat="1" x14ac:dyDescent="0.25"/>
    <row r="42932" customFormat="1" x14ac:dyDescent="0.25"/>
    <row r="42933" customFormat="1" x14ac:dyDescent="0.25"/>
    <row r="42934" customFormat="1" x14ac:dyDescent="0.25"/>
    <row r="42935" customFormat="1" x14ac:dyDescent="0.25"/>
    <row r="42936" customFormat="1" x14ac:dyDescent="0.25"/>
    <row r="42937" customFormat="1" x14ac:dyDescent="0.25"/>
    <row r="42938" customFormat="1" x14ac:dyDescent="0.25"/>
    <row r="42939" customFormat="1" x14ac:dyDescent="0.25"/>
    <row r="42940" customFormat="1" x14ac:dyDescent="0.25"/>
    <row r="42941" customFormat="1" x14ac:dyDescent="0.25"/>
    <row r="42942" customFormat="1" x14ac:dyDescent="0.25"/>
    <row r="42943" customFormat="1" x14ac:dyDescent="0.25"/>
    <row r="42944" customFormat="1" x14ac:dyDescent="0.25"/>
    <row r="42945" customFormat="1" x14ac:dyDescent="0.25"/>
    <row r="42946" customFormat="1" x14ac:dyDescent="0.25"/>
    <row r="42947" customFormat="1" x14ac:dyDescent="0.25"/>
    <row r="42948" customFormat="1" x14ac:dyDescent="0.25"/>
    <row r="42949" customFormat="1" x14ac:dyDescent="0.25"/>
    <row r="42950" customFormat="1" x14ac:dyDescent="0.25"/>
    <row r="42951" customFormat="1" x14ac:dyDescent="0.25"/>
    <row r="42952" customFormat="1" x14ac:dyDescent="0.25"/>
    <row r="42953" customFormat="1" x14ac:dyDescent="0.25"/>
    <row r="42954" customFormat="1" x14ac:dyDescent="0.25"/>
    <row r="42955" customFormat="1" x14ac:dyDescent="0.25"/>
    <row r="42956" customFormat="1" x14ac:dyDescent="0.25"/>
    <row r="42957" customFormat="1" x14ac:dyDescent="0.25"/>
    <row r="42958" customFormat="1" x14ac:dyDescent="0.25"/>
    <row r="42959" customFormat="1" x14ac:dyDescent="0.25"/>
    <row r="42960" customFormat="1" x14ac:dyDescent="0.25"/>
    <row r="42961" customFormat="1" x14ac:dyDescent="0.25"/>
    <row r="42962" customFormat="1" x14ac:dyDescent="0.25"/>
    <row r="42963" customFormat="1" x14ac:dyDescent="0.25"/>
    <row r="42964" customFormat="1" x14ac:dyDescent="0.25"/>
    <row r="42965" customFormat="1" x14ac:dyDescent="0.25"/>
    <row r="42966" customFormat="1" x14ac:dyDescent="0.25"/>
    <row r="42967" customFormat="1" x14ac:dyDescent="0.25"/>
    <row r="42968" customFormat="1" x14ac:dyDescent="0.25"/>
    <row r="42969" customFormat="1" x14ac:dyDescent="0.25"/>
    <row r="42970" customFormat="1" x14ac:dyDescent="0.25"/>
    <row r="42971" customFormat="1" x14ac:dyDescent="0.25"/>
    <row r="42972" customFormat="1" x14ac:dyDescent="0.25"/>
    <row r="42973" customFormat="1" x14ac:dyDescent="0.25"/>
    <row r="42974" customFormat="1" x14ac:dyDescent="0.25"/>
    <row r="42975" customFormat="1" x14ac:dyDescent="0.25"/>
    <row r="42976" customFormat="1" x14ac:dyDescent="0.25"/>
    <row r="42977" customFormat="1" x14ac:dyDescent="0.25"/>
    <row r="42978" customFormat="1" x14ac:dyDescent="0.25"/>
    <row r="42979" customFormat="1" x14ac:dyDescent="0.25"/>
    <row r="42980" customFormat="1" x14ac:dyDescent="0.25"/>
    <row r="42981" customFormat="1" x14ac:dyDescent="0.25"/>
    <row r="42982" customFormat="1" x14ac:dyDescent="0.25"/>
    <row r="42983" customFormat="1" x14ac:dyDescent="0.25"/>
    <row r="42984" customFormat="1" x14ac:dyDescent="0.25"/>
    <row r="42985" customFormat="1" x14ac:dyDescent="0.25"/>
    <row r="42986" customFormat="1" x14ac:dyDescent="0.25"/>
    <row r="42987" customFormat="1" x14ac:dyDescent="0.25"/>
    <row r="42988" customFormat="1" x14ac:dyDescent="0.25"/>
    <row r="42989" customFormat="1" x14ac:dyDescent="0.25"/>
    <row r="42990" customFormat="1" x14ac:dyDescent="0.25"/>
    <row r="42991" customFormat="1" x14ac:dyDescent="0.25"/>
    <row r="42992" customFormat="1" x14ac:dyDescent="0.25"/>
    <row r="42993" customFormat="1" x14ac:dyDescent="0.25"/>
    <row r="42994" customFormat="1" x14ac:dyDescent="0.25"/>
    <row r="42995" customFormat="1" x14ac:dyDescent="0.25"/>
    <row r="42996" customFormat="1" x14ac:dyDescent="0.25"/>
    <row r="42997" customFormat="1" x14ac:dyDescent="0.25"/>
    <row r="42998" customFormat="1" x14ac:dyDescent="0.25"/>
    <row r="42999" customFormat="1" x14ac:dyDescent="0.25"/>
    <row r="43000" customFormat="1" x14ac:dyDescent="0.25"/>
    <row r="43001" customFormat="1" x14ac:dyDescent="0.25"/>
    <row r="43002" customFormat="1" x14ac:dyDescent="0.25"/>
    <row r="43003" customFormat="1" x14ac:dyDescent="0.25"/>
    <row r="43004" customFormat="1" x14ac:dyDescent="0.25"/>
    <row r="43005" customFormat="1" x14ac:dyDescent="0.25"/>
    <row r="43006" customFormat="1" x14ac:dyDescent="0.25"/>
    <row r="43007" customFormat="1" x14ac:dyDescent="0.25"/>
    <row r="43008" customFormat="1" x14ac:dyDescent="0.25"/>
    <row r="43009" customFormat="1" x14ac:dyDescent="0.25"/>
    <row r="43010" customFormat="1" x14ac:dyDescent="0.25"/>
    <row r="43011" customFormat="1" x14ac:dyDescent="0.25"/>
    <row r="43012" customFormat="1" x14ac:dyDescent="0.25"/>
    <row r="43013" customFormat="1" x14ac:dyDescent="0.25"/>
    <row r="43014" customFormat="1" x14ac:dyDescent="0.25"/>
    <row r="43015" customFormat="1" x14ac:dyDescent="0.25"/>
    <row r="43016" customFormat="1" x14ac:dyDescent="0.25"/>
    <row r="43017" customFormat="1" x14ac:dyDescent="0.25"/>
    <row r="43018" customFormat="1" x14ac:dyDescent="0.25"/>
    <row r="43019" customFormat="1" x14ac:dyDescent="0.25"/>
    <row r="43020" customFormat="1" x14ac:dyDescent="0.25"/>
    <row r="43021" customFormat="1" x14ac:dyDescent="0.25"/>
    <row r="43022" customFormat="1" x14ac:dyDescent="0.25"/>
    <row r="43023" customFormat="1" x14ac:dyDescent="0.25"/>
    <row r="43024" customFormat="1" x14ac:dyDescent="0.25"/>
    <row r="43025" customFormat="1" x14ac:dyDescent="0.25"/>
    <row r="43026" customFormat="1" x14ac:dyDescent="0.25"/>
    <row r="43027" customFormat="1" x14ac:dyDescent="0.25"/>
    <row r="43028" customFormat="1" x14ac:dyDescent="0.25"/>
    <row r="43029" customFormat="1" x14ac:dyDescent="0.25"/>
    <row r="43030" customFormat="1" x14ac:dyDescent="0.25"/>
    <row r="43031" customFormat="1" x14ac:dyDescent="0.25"/>
    <row r="43032" customFormat="1" x14ac:dyDescent="0.25"/>
    <row r="43033" customFormat="1" x14ac:dyDescent="0.25"/>
    <row r="43034" customFormat="1" x14ac:dyDescent="0.25"/>
    <row r="43035" customFormat="1" x14ac:dyDescent="0.25"/>
    <row r="43036" customFormat="1" x14ac:dyDescent="0.25"/>
    <row r="43037" customFormat="1" x14ac:dyDescent="0.25"/>
    <row r="43038" customFormat="1" x14ac:dyDescent="0.25"/>
    <row r="43039" customFormat="1" x14ac:dyDescent="0.25"/>
    <row r="43040" customFormat="1" x14ac:dyDescent="0.25"/>
    <row r="43041" customFormat="1" x14ac:dyDescent="0.25"/>
    <row r="43042" customFormat="1" x14ac:dyDescent="0.25"/>
    <row r="43043" customFormat="1" x14ac:dyDescent="0.25"/>
    <row r="43044" customFormat="1" x14ac:dyDescent="0.25"/>
    <row r="43045" customFormat="1" x14ac:dyDescent="0.25"/>
    <row r="43046" customFormat="1" x14ac:dyDescent="0.25"/>
    <row r="43047" customFormat="1" x14ac:dyDescent="0.25"/>
    <row r="43048" customFormat="1" x14ac:dyDescent="0.25"/>
    <row r="43049" customFormat="1" x14ac:dyDescent="0.25"/>
    <row r="43050" customFormat="1" x14ac:dyDescent="0.25"/>
    <row r="43051" customFormat="1" x14ac:dyDescent="0.25"/>
    <row r="43052" customFormat="1" x14ac:dyDescent="0.25"/>
    <row r="43053" customFormat="1" x14ac:dyDescent="0.25"/>
    <row r="43054" customFormat="1" x14ac:dyDescent="0.25"/>
    <row r="43055" customFormat="1" x14ac:dyDescent="0.25"/>
    <row r="43056" customFormat="1" x14ac:dyDescent="0.25"/>
    <row r="43057" customFormat="1" x14ac:dyDescent="0.25"/>
    <row r="43058" customFormat="1" x14ac:dyDescent="0.25"/>
    <row r="43059" customFormat="1" x14ac:dyDescent="0.25"/>
    <row r="43060" customFormat="1" x14ac:dyDescent="0.25"/>
    <row r="43061" customFormat="1" x14ac:dyDescent="0.25"/>
    <row r="43062" customFormat="1" x14ac:dyDescent="0.25"/>
    <row r="43063" customFormat="1" x14ac:dyDescent="0.25"/>
    <row r="43064" customFormat="1" x14ac:dyDescent="0.25"/>
    <row r="43065" customFormat="1" x14ac:dyDescent="0.25"/>
    <row r="43066" customFormat="1" x14ac:dyDescent="0.25"/>
    <row r="43067" customFormat="1" x14ac:dyDescent="0.25"/>
    <row r="43068" customFormat="1" x14ac:dyDescent="0.25"/>
    <row r="43069" customFormat="1" x14ac:dyDescent="0.25"/>
    <row r="43070" customFormat="1" x14ac:dyDescent="0.25"/>
    <row r="43071" customFormat="1" x14ac:dyDescent="0.25"/>
    <row r="43072" customFormat="1" x14ac:dyDescent="0.25"/>
    <row r="43073" customFormat="1" x14ac:dyDescent="0.25"/>
    <row r="43074" customFormat="1" x14ac:dyDescent="0.25"/>
    <row r="43075" customFormat="1" x14ac:dyDescent="0.25"/>
    <row r="43076" customFormat="1" x14ac:dyDescent="0.25"/>
    <row r="43077" customFormat="1" x14ac:dyDescent="0.25"/>
    <row r="43078" customFormat="1" x14ac:dyDescent="0.25"/>
    <row r="43079" customFormat="1" x14ac:dyDescent="0.25"/>
    <row r="43080" customFormat="1" x14ac:dyDescent="0.25"/>
    <row r="43081" customFormat="1" x14ac:dyDescent="0.25"/>
    <row r="43082" customFormat="1" x14ac:dyDescent="0.25"/>
    <row r="43083" customFormat="1" x14ac:dyDescent="0.25"/>
    <row r="43084" customFormat="1" x14ac:dyDescent="0.25"/>
    <row r="43085" customFormat="1" x14ac:dyDescent="0.25"/>
    <row r="43086" customFormat="1" x14ac:dyDescent="0.25"/>
    <row r="43087" customFormat="1" x14ac:dyDescent="0.25"/>
    <row r="43088" customFormat="1" x14ac:dyDescent="0.25"/>
    <row r="43089" customFormat="1" x14ac:dyDescent="0.25"/>
    <row r="43090" customFormat="1" x14ac:dyDescent="0.25"/>
    <row r="43091" customFormat="1" x14ac:dyDescent="0.25"/>
    <row r="43092" customFormat="1" x14ac:dyDescent="0.25"/>
    <row r="43093" customFormat="1" x14ac:dyDescent="0.25"/>
    <row r="43094" customFormat="1" x14ac:dyDescent="0.25"/>
    <row r="43095" customFormat="1" x14ac:dyDescent="0.25"/>
    <row r="43096" customFormat="1" x14ac:dyDescent="0.25"/>
    <row r="43097" customFormat="1" x14ac:dyDescent="0.25"/>
    <row r="43098" customFormat="1" x14ac:dyDescent="0.25"/>
    <row r="43099" customFormat="1" x14ac:dyDescent="0.25"/>
    <row r="43100" customFormat="1" x14ac:dyDescent="0.25"/>
    <row r="43101" customFormat="1" x14ac:dyDescent="0.25"/>
    <row r="43102" customFormat="1" x14ac:dyDescent="0.25"/>
    <row r="43103" customFormat="1" x14ac:dyDescent="0.25"/>
    <row r="43104" customFormat="1" x14ac:dyDescent="0.25"/>
    <row r="43105" customFormat="1" x14ac:dyDescent="0.25"/>
    <row r="43106" customFormat="1" x14ac:dyDescent="0.25"/>
    <row r="43107" customFormat="1" x14ac:dyDescent="0.25"/>
    <row r="43108" customFormat="1" x14ac:dyDescent="0.25"/>
    <row r="43109" customFormat="1" x14ac:dyDescent="0.25"/>
    <row r="43110" customFormat="1" x14ac:dyDescent="0.25"/>
    <row r="43111" customFormat="1" x14ac:dyDescent="0.25"/>
    <row r="43112" customFormat="1" x14ac:dyDescent="0.25"/>
    <row r="43113" customFormat="1" x14ac:dyDescent="0.25"/>
    <row r="43114" customFormat="1" x14ac:dyDescent="0.25"/>
    <row r="43115" customFormat="1" x14ac:dyDescent="0.25"/>
    <row r="43116" customFormat="1" x14ac:dyDescent="0.25"/>
    <row r="43117" customFormat="1" x14ac:dyDescent="0.25"/>
    <row r="43118" customFormat="1" x14ac:dyDescent="0.25"/>
    <row r="43119" customFormat="1" x14ac:dyDescent="0.25"/>
    <row r="43120" customFormat="1" x14ac:dyDescent="0.25"/>
    <row r="43121" customFormat="1" x14ac:dyDescent="0.25"/>
    <row r="43122" customFormat="1" x14ac:dyDescent="0.25"/>
    <row r="43123" customFormat="1" x14ac:dyDescent="0.25"/>
    <row r="43124" customFormat="1" x14ac:dyDescent="0.25"/>
    <row r="43125" customFormat="1" x14ac:dyDescent="0.25"/>
    <row r="43126" customFormat="1" x14ac:dyDescent="0.25"/>
    <row r="43127" customFormat="1" x14ac:dyDescent="0.25"/>
    <row r="43128" customFormat="1" x14ac:dyDescent="0.25"/>
    <row r="43129" customFormat="1" x14ac:dyDescent="0.25"/>
    <row r="43130" customFormat="1" x14ac:dyDescent="0.25"/>
    <row r="43131" customFormat="1" x14ac:dyDescent="0.25"/>
    <row r="43132" customFormat="1" x14ac:dyDescent="0.25"/>
    <row r="43133" customFormat="1" x14ac:dyDescent="0.25"/>
    <row r="43134" customFormat="1" x14ac:dyDescent="0.25"/>
    <row r="43135" customFormat="1" x14ac:dyDescent="0.25"/>
    <row r="43136" customFormat="1" x14ac:dyDescent="0.25"/>
    <row r="43137" customFormat="1" x14ac:dyDescent="0.25"/>
    <row r="43138" customFormat="1" x14ac:dyDescent="0.25"/>
    <row r="43139" customFormat="1" x14ac:dyDescent="0.25"/>
    <row r="43140" customFormat="1" x14ac:dyDescent="0.25"/>
    <row r="43141" customFormat="1" x14ac:dyDescent="0.25"/>
    <row r="43142" customFormat="1" x14ac:dyDescent="0.25"/>
    <row r="43143" customFormat="1" x14ac:dyDescent="0.25"/>
    <row r="43144" customFormat="1" x14ac:dyDescent="0.25"/>
    <row r="43145" customFormat="1" x14ac:dyDescent="0.25"/>
    <row r="43146" customFormat="1" x14ac:dyDescent="0.25"/>
    <row r="43147" customFormat="1" x14ac:dyDescent="0.25"/>
    <row r="43148" customFormat="1" x14ac:dyDescent="0.25"/>
    <row r="43149" customFormat="1" x14ac:dyDescent="0.25"/>
    <row r="43150" customFormat="1" x14ac:dyDescent="0.25"/>
    <row r="43151" customFormat="1" x14ac:dyDescent="0.25"/>
    <row r="43152" customFormat="1" x14ac:dyDescent="0.25"/>
    <row r="43153" customFormat="1" x14ac:dyDescent="0.25"/>
    <row r="43154" customFormat="1" x14ac:dyDescent="0.25"/>
    <row r="43155" customFormat="1" x14ac:dyDescent="0.25"/>
    <row r="43156" customFormat="1" x14ac:dyDescent="0.25"/>
    <row r="43157" customFormat="1" x14ac:dyDescent="0.25"/>
    <row r="43158" customFormat="1" x14ac:dyDescent="0.25"/>
    <row r="43159" customFormat="1" x14ac:dyDescent="0.25"/>
    <row r="43160" customFormat="1" x14ac:dyDescent="0.25"/>
    <row r="43161" customFormat="1" x14ac:dyDescent="0.25"/>
    <row r="43162" customFormat="1" x14ac:dyDescent="0.25"/>
    <row r="43163" customFormat="1" x14ac:dyDescent="0.25"/>
    <row r="43164" customFormat="1" x14ac:dyDescent="0.25"/>
    <row r="43165" customFormat="1" x14ac:dyDescent="0.25"/>
    <row r="43166" customFormat="1" x14ac:dyDescent="0.25"/>
    <row r="43167" customFormat="1" x14ac:dyDescent="0.25"/>
    <row r="43168" customFormat="1" x14ac:dyDescent="0.25"/>
    <row r="43169" customFormat="1" x14ac:dyDescent="0.25"/>
    <row r="43170" customFormat="1" x14ac:dyDescent="0.25"/>
    <row r="43171" customFormat="1" x14ac:dyDescent="0.25"/>
    <row r="43172" customFormat="1" x14ac:dyDescent="0.25"/>
    <row r="43173" customFormat="1" x14ac:dyDescent="0.25"/>
    <row r="43174" customFormat="1" x14ac:dyDescent="0.25"/>
    <row r="43175" customFormat="1" x14ac:dyDescent="0.25"/>
    <row r="43176" customFormat="1" x14ac:dyDescent="0.25"/>
    <row r="43177" customFormat="1" x14ac:dyDescent="0.25"/>
    <row r="43178" customFormat="1" x14ac:dyDescent="0.25"/>
    <row r="43179" customFormat="1" x14ac:dyDescent="0.25"/>
    <row r="43180" customFormat="1" x14ac:dyDescent="0.25"/>
    <row r="43181" customFormat="1" x14ac:dyDescent="0.25"/>
    <row r="43182" customFormat="1" x14ac:dyDescent="0.25"/>
    <row r="43183" customFormat="1" x14ac:dyDescent="0.25"/>
    <row r="43184" customFormat="1" x14ac:dyDescent="0.25"/>
    <row r="43185" customFormat="1" x14ac:dyDescent="0.25"/>
    <row r="43186" customFormat="1" x14ac:dyDescent="0.25"/>
    <row r="43187" customFormat="1" x14ac:dyDescent="0.25"/>
    <row r="43188" customFormat="1" x14ac:dyDescent="0.25"/>
    <row r="43189" customFormat="1" x14ac:dyDescent="0.25"/>
    <row r="43190" customFormat="1" x14ac:dyDescent="0.25"/>
    <row r="43191" customFormat="1" x14ac:dyDescent="0.25"/>
    <row r="43192" customFormat="1" x14ac:dyDescent="0.25"/>
    <row r="43193" customFormat="1" x14ac:dyDescent="0.25"/>
    <row r="43194" customFormat="1" x14ac:dyDescent="0.25"/>
    <row r="43195" customFormat="1" x14ac:dyDescent="0.25"/>
    <row r="43196" customFormat="1" x14ac:dyDescent="0.25"/>
    <row r="43197" customFormat="1" x14ac:dyDescent="0.25"/>
    <row r="43198" customFormat="1" x14ac:dyDescent="0.25"/>
    <row r="43199" customFormat="1" x14ac:dyDescent="0.25"/>
    <row r="43200" customFormat="1" x14ac:dyDescent="0.25"/>
    <row r="43201" customFormat="1" x14ac:dyDescent="0.25"/>
    <row r="43202" customFormat="1" x14ac:dyDescent="0.25"/>
    <row r="43203" customFormat="1" x14ac:dyDescent="0.25"/>
    <row r="43204" customFormat="1" x14ac:dyDescent="0.25"/>
    <row r="43205" customFormat="1" x14ac:dyDescent="0.25"/>
    <row r="43206" customFormat="1" x14ac:dyDescent="0.25"/>
    <row r="43207" customFormat="1" x14ac:dyDescent="0.25"/>
    <row r="43208" customFormat="1" x14ac:dyDescent="0.25"/>
    <row r="43209" customFormat="1" x14ac:dyDescent="0.25"/>
    <row r="43210" customFormat="1" x14ac:dyDescent="0.25"/>
    <row r="43211" customFormat="1" x14ac:dyDescent="0.25"/>
    <row r="43212" customFormat="1" x14ac:dyDescent="0.25"/>
    <row r="43213" customFormat="1" x14ac:dyDescent="0.25"/>
    <row r="43214" customFormat="1" x14ac:dyDescent="0.25"/>
    <row r="43215" customFormat="1" x14ac:dyDescent="0.25"/>
    <row r="43216" customFormat="1" x14ac:dyDescent="0.25"/>
    <row r="43217" customFormat="1" x14ac:dyDescent="0.25"/>
    <row r="43218" customFormat="1" x14ac:dyDescent="0.25"/>
    <row r="43219" customFormat="1" x14ac:dyDescent="0.25"/>
    <row r="43220" customFormat="1" x14ac:dyDescent="0.25"/>
    <row r="43221" customFormat="1" x14ac:dyDescent="0.25"/>
    <row r="43222" customFormat="1" x14ac:dyDescent="0.25"/>
    <row r="43223" customFormat="1" x14ac:dyDescent="0.25"/>
    <row r="43224" customFormat="1" x14ac:dyDescent="0.25"/>
    <row r="43225" customFormat="1" x14ac:dyDescent="0.25"/>
    <row r="43226" customFormat="1" x14ac:dyDescent="0.25"/>
    <row r="43227" customFormat="1" x14ac:dyDescent="0.25"/>
    <row r="43228" customFormat="1" x14ac:dyDescent="0.25"/>
    <row r="43229" customFormat="1" x14ac:dyDescent="0.25"/>
    <row r="43230" customFormat="1" x14ac:dyDescent="0.25"/>
    <row r="43231" customFormat="1" x14ac:dyDescent="0.25"/>
    <row r="43232" customFormat="1" x14ac:dyDescent="0.25"/>
    <row r="43233" customFormat="1" x14ac:dyDescent="0.25"/>
    <row r="43234" customFormat="1" x14ac:dyDescent="0.25"/>
    <row r="43235" customFormat="1" x14ac:dyDescent="0.25"/>
    <row r="43236" customFormat="1" x14ac:dyDescent="0.25"/>
    <row r="43237" customFormat="1" x14ac:dyDescent="0.25"/>
    <row r="43238" customFormat="1" x14ac:dyDescent="0.25"/>
    <row r="43239" customFormat="1" x14ac:dyDescent="0.25"/>
    <row r="43240" customFormat="1" x14ac:dyDescent="0.25"/>
    <row r="43241" customFormat="1" x14ac:dyDescent="0.25"/>
    <row r="43242" customFormat="1" x14ac:dyDescent="0.25"/>
    <row r="43243" customFormat="1" x14ac:dyDescent="0.25"/>
    <row r="43244" customFormat="1" x14ac:dyDescent="0.25"/>
    <row r="43245" customFormat="1" x14ac:dyDescent="0.25"/>
    <row r="43246" customFormat="1" x14ac:dyDescent="0.25"/>
    <row r="43247" customFormat="1" x14ac:dyDescent="0.25"/>
    <row r="43248" customFormat="1" x14ac:dyDescent="0.25"/>
    <row r="43249" customFormat="1" x14ac:dyDescent="0.25"/>
    <row r="43250" customFormat="1" x14ac:dyDescent="0.25"/>
    <row r="43251" customFormat="1" x14ac:dyDescent="0.25"/>
    <row r="43252" customFormat="1" x14ac:dyDescent="0.25"/>
    <row r="43253" customFormat="1" x14ac:dyDescent="0.25"/>
    <row r="43254" customFormat="1" x14ac:dyDescent="0.25"/>
    <row r="43255" customFormat="1" x14ac:dyDescent="0.25"/>
    <row r="43256" customFormat="1" x14ac:dyDescent="0.25"/>
    <row r="43257" customFormat="1" x14ac:dyDescent="0.25"/>
    <row r="43258" customFormat="1" x14ac:dyDescent="0.25"/>
    <row r="43259" customFormat="1" x14ac:dyDescent="0.25"/>
    <row r="43260" customFormat="1" x14ac:dyDescent="0.25"/>
    <row r="43261" customFormat="1" x14ac:dyDescent="0.25"/>
    <row r="43262" customFormat="1" x14ac:dyDescent="0.25"/>
    <row r="43263" customFormat="1" x14ac:dyDescent="0.25"/>
    <row r="43264" customFormat="1" x14ac:dyDescent="0.25"/>
    <row r="43265" customFormat="1" x14ac:dyDescent="0.25"/>
    <row r="43266" customFormat="1" x14ac:dyDescent="0.25"/>
    <row r="43267" customFormat="1" x14ac:dyDescent="0.25"/>
    <row r="43268" customFormat="1" x14ac:dyDescent="0.25"/>
    <row r="43269" customFormat="1" x14ac:dyDescent="0.25"/>
    <row r="43270" customFormat="1" x14ac:dyDescent="0.25"/>
    <row r="43271" customFormat="1" x14ac:dyDescent="0.25"/>
    <row r="43272" customFormat="1" x14ac:dyDescent="0.25"/>
    <row r="43273" customFormat="1" x14ac:dyDescent="0.25"/>
    <row r="43274" customFormat="1" x14ac:dyDescent="0.25"/>
    <row r="43275" customFormat="1" x14ac:dyDescent="0.25"/>
    <row r="43276" customFormat="1" x14ac:dyDescent="0.25"/>
    <row r="43277" customFormat="1" x14ac:dyDescent="0.25"/>
    <row r="43278" customFormat="1" x14ac:dyDescent="0.25"/>
    <row r="43279" customFormat="1" x14ac:dyDescent="0.25"/>
    <row r="43280" customFormat="1" x14ac:dyDescent="0.25"/>
    <row r="43281" customFormat="1" x14ac:dyDescent="0.25"/>
    <row r="43282" customFormat="1" x14ac:dyDescent="0.25"/>
    <row r="43283" customFormat="1" x14ac:dyDescent="0.25"/>
    <row r="43284" customFormat="1" x14ac:dyDescent="0.25"/>
    <row r="43285" customFormat="1" x14ac:dyDescent="0.25"/>
    <row r="43286" customFormat="1" x14ac:dyDescent="0.25"/>
    <row r="43287" customFormat="1" x14ac:dyDescent="0.25"/>
    <row r="43288" customFormat="1" x14ac:dyDescent="0.25"/>
    <row r="43289" customFormat="1" x14ac:dyDescent="0.25"/>
    <row r="43290" customFormat="1" x14ac:dyDescent="0.25"/>
    <row r="43291" customFormat="1" x14ac:dyDescent="0.25"/>
    <row r="43292" customFormat="1" x14ac:dyDescent="0.25"/>
    <row r="43293" customFormat="1" x14ac:dyDescent="0.25"/>
    <row r="43294" customFormat="1" x14ac:dyDescent="0.25"/>
    <row r="43295" customFormat="1" x14ac:dyDescent="0.25"/>
    <row r="43296" customFormat="1" x14ac:dyDescent="0.25"/>
    <row r="43297" customFormat="1" x14ac:dyDescent="0.25"/>
    <row r="43298" customFormat="1" x14ac:dyDescent="0.25"/>
    <row r="43299" customFormat="1" x14ac:dyDescent="0.25"/>
    <row r="43300" customFormat="1" x14ac:dyDescent="0.25"/>
    <row r="43301" customFormat="1" x14ac:dyDescent="0.25"/>
    <row r="43302" customFormat="1" x14ac:dyDescent="0.25"/>
    <row r="43303" customFormat="1" x14ac:dyDescent="0.25"/>
    <row r="43304" customFormat="1" x14ac:dyDescent="0.25"/>
    <row r="43305" customFormat="1" x14ac:dyDescent="0.25"/>
    <row r="43306" customFormat="1" x14ac:dyDescent="0.25"/>
    <row r="43307" customFormat="1" x14ac:dyDescent="0.25"/>
    <row r="43308" customFormat="1" x14ac:dyDescent="0.25"/>
    <row r="43309" customFormat="1" x14ac:dyDescent="0.25"/>
    <row r="43310" customFormat="1" x14ac:dyDescent="0.25"/>
    <row r="43311" customFormat="1" x14ac:dyDescent="0.25"/>
    <row r="43312" customFormat="1" x14ac:dyDescent="0.25"/>
    <row r="43313" customFormat="1" x14ac:dyDescent="0.25"/>
    <row r="43314" customFormat="1" x14ac:dyDescent="0.25"/>
    <row r="43315" customFormat="1" x14ac:dyDescent="0.25"/>
    <row r="43316" customFormat="1" x14ac:dyDescent="0.25"/>
    <row r="43317" customFormat="1" x14ac:dyDescent="0.25"/>
    <row r="43318" customFormat="1" x14ac:dyDescent="0.25"/>
    <row r="43319" customFormat="1" x14ac:dyDescent="0.25"/>
    <row r="43320" customFormat="1" x14ac:dyDescent="0.25"/>
    <row r="43321" customFormat="1" x14ac:dyDescent="0.25"/>
    <row r="43322" customFormat="1" x14ac:dyDescent="0.25"/>
    <row r="43323" customFormat="1" x14ac:dyDescent="0.25"/>
    <row r="43324" customFormat="1" x14ac:dyDescent="0.25"/>
    <row r="43325" customFormat="1" x14ac:dyDescent="0.25"/>
    <row r="43326" customFormat="1" x14ac:dyDescent="0.25"/>
    <row r="43327" customFormat="1" x14ac:dyDescent="0.25"/>
    <row r="43328" customFormat="1" x14ac:dyDescent="0.25"/>
    <row r="43329" customFormat="1" x14ac:dyDescent="0.25"/>
    <row r="43330" customFormat="1" x14ac:dyDescent="0.25"/>
    <row r="43331" customFormat="1" x14ac:dyDescent="0.25"/>
    <row r="43332" customFormat="1" x14ac:dyDescent="0.25"/>
    <row r="43333" customFormat="1" x14ac:dyDescent="0.25"/>
    <row r="43334" customFormat="1" x14ac:dyDescent="0.25"/>
    <row r="43335" customFormat="1" x14ac:dyDescent="0.25"/>
    <row r="43336" customFormat="1" x14ac:dyDescent="0.25"/>
    <row r="43337" customFormat="1" x14ac:dyDescent="0.25"/>
    <row r="43338" customFormat="1" x14ac:dyDescent="0.25"/>
    <row r="43339" customFormat="1" x14ac:dyDescent="0.25"/>
    <row r="43340" customFormat="1" x14ac:dyDescent="0.25"/>
    <row r="43341" customFormat="1" x14ac:dyDescent="0.25"/>
    <row r="43342" customFormat="1" x14ac:dyDescent="0.25"/>
    <row r="43343" customFormat="1" x14ac:dyDescent="0.25"/>
    <row r="43344" customFormat="1" x14ac:dyDescent="0.25"/>
    <row r="43345" customFormat="1" x14ac:dyDescent="0.25"/>
    <row r="43346" customFormat="1" x14ac:dyDescent="0.25"/>
    <row r="43347" customFormat="1" x14ac:dyDescent="0.25"/>
    <row r="43348" customFormat="1" x14ac:dyDescent="0.25"/>
    <row r="43349" customFormat="1" x14ac:dyDescent="0.25"/>
    <row r="43350" customFormat="1" x14ac:dyDescent="0.25"/>
    <row r="43351" customFormat="1" x14ac:dyDescent="0.25"/>
    <row r="43352" customFormat="1" x14ac:dyDescent="0.25"/>
    <row r="43353" customFormat="1" x14ac:dyDescent="0.25"/>
    <row r="43354" customFormat="1" x14ac:dyDescent="0.25"/>
    <row r="43355" customFormat="1" x14ac:dyDescent="0.25"/>
    <row r="43356" customFormat="1" x14ac:dyDescent="0.25"/>
    <row r="43357" customFormat="1" x14ac:dyDescent="0.25"/>
    <row r="43358" customFormat="1" x14ac:dyDescent="0.25"/>
    <row r="43359" customFormat="1" x14ac:dyDescent="0.25"/>
    <row r="43360" customFormat="1" x14ac:dyDescent="0.25"/>
    <row r="43361" customFormat="1" x14ac:dyDescent="0.25"/>
    <row r="43362" customFormat="1" x14ac:dyDescent="0.25"/>
    <row r="43363" customFormat="1" x14ac:dyDescent="0.25"/>
    <row r="43364" customFormat="1" x14ac:dyDescent="0.25"/>
    <row r="43365" customFormat="1" x14ac:dyDescent="0.25"/>
    <row r="43366" customFormat="1" x14ac:dyDescent="0.25"/>
    <row r="43367" customFormat="1" x14ac:dyDescent="0.25"/>
    <row r="43368" customFormat="1" x14ac:dyDescent="0.25"/>
    <row r="43369" customFormat="1" x14ac:dyDescent="0.25"/>
    <row r="43370" customFormat="1" x14ac:dyDescent="0.25"/>
    <row r="43371" customFormat="1" x14ac:dyDescent="0.25"/>
    <row r="43372" customFormat="1" x14ac:dyDescent="0.25"/>
    <row r="43373" customFormat="1" x14ac:dyDescent="0.25"/>
    <row r="43374" customFormat="1" x14ac:dyDescent="0.25"/>
    <row r="43375" customFormat="1" x14ac:dyDescent="0.25"/>
    <row r="43376" customFormat="1" x14ac:dyDescent="0.25"/>
    <row r="43377" customFormat="1" x14ac:dyDescent="0.25"/>
    <row r="43378" customFormat="1" x14ac:dyDescent="0.25"/>
    <row r="43379" customFormat="1" x14ac:dyDescent="0.25"/>
    <row r="43380" customFormat="1" x14ac:dyDescent="0.25"/>
    <row r="43381" customFormat="1" x14ac:dyDescent="0.25"/>
    <row r="43382" customFormat="1" x14ac:dyDescent="0.25"/>
    <row r="43383" customFormat="1" x14ac:dyDescent="0.25"/>
    <row r="43384" customFormat="1" x14ac:dyDescent="0.25"/>
    <row r="43385" customFormat="1" x14ac:dyDescent="0.25"/>
    <row r="43386" customFormat="1" x14ac:dyDescent="0.25"/>
    <row r="43387" customFormat="1" x14ac:dyDescent="0.25"/>
    <row r="43388" customFormat="1" x14ac:dyDescent="0.25"/>
    <row r="43389" customFormat="1" x14ac:dyDescent="0.25"/>
    <row r="43390" customFormat="1" x14ac:dyDescent="0.25"/>
    <row r="43391" customFormat="1" x14ac:dyDescent="0.25"/>
    <row r="43392" customFormat="1" x14ac:dyDescent="0.25"/>
    <row r="43393" customFormat="1" x14ac:dyDescent="0.25"/>
    <row r="43394" customFormat="1" x14ac:dyDescent="0.25"/>
    <row r="43395" customFormat="1" x14ac:dyDescent="0.25"/>
    <row r="43396" customFormat="1" x14ac:dyDescent="0.25"/>
    <row r="43397" customFormat="1" x14ac:dyDescent="0.25"/>
    <row r="43398" customFormat="1" x14ac:dyDescent="0.25"/>
    <row r="43399" customFormat="1" x14ac:dyDescent="0.25"/>
    <row r="43400" customFormat="1" x14ac:dyDescent="0.25"/>
    <row r="43401" customFormat="1" x14ac:dyDescent="0.25"/>
    <row r="43402" customFormat="1" x14ac:dyDescent="0.25"/>
    <row r="43403" customFormat="1" x14ac:dyDescent="0.25"/>
    <row r="43404" customFormat="1" x14ac:dyDescent="0.25"/>
    <row r="43405" customFormat="1" x14ac:dyDescent="0.25"/>
    <row r="43406" customFormat="1" x14ac:dyDescent="0.25"/>
    <row r="43407" customFormat="1" x14ac:dyDescent="0.25"/>
    <row r="43408" customFormat="1" x14ac:dyDescent="0.25"/>
    <row r="43409" customFormat="1" x14ac:dyDescent="0.25"/>
    <row r="43410" customFormat="1" x14ac:dyDescent="0.25"/>
    <row r="43411" customFormat="1" x14ac:dyDescent="0.25"/>
    <row r="43412" customFormat="1" x14ac:dyDescent="0.25"/>
    <row r="43413" customFormat="1" x14ac:dyDescent="0.25"/>
    <row r="43414" customFormat="1" x14ac:dyDescent="0.25"/>
    <row r="43415" customFormat="1" x14ac:dyDescent="0.25"/>
    <row r="43416" customFormat="1" x14ac:dyDescent="0.25"/>
    <row r="43417" customFormat="1" x14ac:dyDescent="0.25"/>
    <row r="43418" customFormat="1" x14ac:dyDescent="0.25"/>
    <row r="43419" customFormat="1" x14ac:dyDescent="0.25"/>
    <row r="43420" customFormat="1" x14ac:dyDescent="0.25"/>
    <row r="43421" customFormat="1" x14ac:dyDescent="0.25"/>
    <row r="43422" customFormat="1" x14ac:dyDescent="0.25"/>
    <row r="43423" customFormat="1" x14ac:dyDescent="0.25"/>
    <row r="43424" customFormat="1" x14ac:dyDescent="0.25"/>
    <row r="43425" customFormat="1" x14ac:dyDescent="0.25"/>
    <row r="43426" customFormat="1" x14ac:dyDescent="0.25"/>
    <row r="43427" customFormat="1" x14ac:dyDescent="0.25"/>
    <row r="43428" customFormat="1" x14ac:dyDescent="0.25"/>
    <row r="43429" customFormat="1" x14ac:dyDescent="0.25"/>
    <row r="43430" customFormat="1" x14ac:dyDescent="0.25"/>
    <row r="43431" customFormat="1" x14ac:dyDescent="0.25"/>
    <row r="43432" customFormat="1" x14ac:dyDescent="0.25"/>
    <row r="43433" customFormat="1" x14ac:dyDescent="0.25"/>
    <row r="43434" customFormat="1" x14ac:dyDescent="0.25"/>
    <row r="43435" customFormat="1" x14ac:dyDescent="0.25"/>
    <row r="43436" customFormat="1" x14ac:dyDescent="0.25"/>
    <row r="43437" customFormat="1" x14ac:dyDescent="0.25"/>
    <row r="43438" customFormat="1" x14ac:dyDescent="0.25"/>
    <row r="43439" customFormat="1" x14ac:dyDescent="0.25"/>
    <row r="43440" customFormat="1" x14ac:dyDescent="0.25"/>
    <row r="43441" customFormat="1" x14ac:dyDescent="0.25"/>
    <row r="43442" customFormat="1" x14ac:dyDescent="0.25"/>
    <row r="43443" customFormat="1" x14ac:dyDescent="0.25"/>
    <row r="43444" customFormat="1" x14ac:dyDescent="0.25"/>
    <row r="43445" customFormat="1" x14ac:dyDescent="0.25"/>
    <row r="43446" customFormat="1" x14ac:dyDescent="0.25"/>
    <row r="43447" customFormat="1" x14ac:dyDescent="0.25"/>
    <row r="43448" customFormat="1" x14ac:dyDescent="0.25"/>
    <row r="43449" customFormat="1" x14ac:dyDescent="0.25"/>
    <row r="43450" customFormat="1" x14ac:dyDescent="0.25"/>
    <row r="43451" customFormat="1" x14ac:dyDescent="0.25"/>
    <row r="43452" customFormat="1" x14ac:dyDescent="0.25"/>
    <row r="43453" customFormat="1" x14ac:dyDescent="0.25"/>
    <row r="43454" customFormat="1" x14ac:dyDescent="0.25"/>
    <row r="43455" customFormat="1" x14ac:dyDescent="0.25"/>
    <row r="43456" customFormat="1" x14ac:dyDescent="0.25"/>
    <row r="43457" customFormat="1" x14ac:dyDescent="0.25"/>
    <row r="43458" customFormat="1" x14ac:dyDescent="0.25"/>
    <row r="43459" customFormat="1" x14ac:dyDescent="0.25"/>
    <row r="43460" customFormat="1" x14ac:dyDescent="0.25"/>
    <row r="43461" customFormat="1" x14ac:dyDescent="0.25"/>
    <row r="43462" customFormat="1" x14ac:dyDescent="0.25"/>
    <row r="43463" customFormat="1" x14ac:dyDescent="0.25"/>
    <row r="43464" customFormat="1" x14ac:dyDescent="0.25"/>
    <row r="43465" customFormat="1" x14ac:dyDescent="0.25"/>
    <row r="43466" customFormat="1" x14ac:dyDescent="0.25"/>
    <row r="43467" customFormat="1" x14ac:dyDescent="0.25"/>
    <row r="43468" customFormat="1" x14ac:dyDescent="0.25"/>
    <row r="43469" customFormat="1" x14ac:dyDescent="0.25"/>
    <row r="43470" customFormat="1" x14ac:dyDescent="0.25"/>
    <row r="43471" customFormat="1" x14ac:dyDescent="0.25"/>
    <row r="43472" customFormat="1" x14ac:dyDescent="0.25"/>
    <row r="43473" customFormat="1" x14ac:dyDescent="0.25"/>
    <row r="43474" customFormat="1" x14ac:dyDescent="0.25"/>
    <row r="43475" customFormat="1" x14ac:dyDescent="0.25"/>
    <row r="43476" customFormat="1" x14ac:dyDescent="0.25"/>
    <row r="43477" customFormat="1" x14ac:dyDescent="0.25"/>
    <row r="43478" customFormat="1" x14ac:dyDescent="0.25"/>
    <row r="43479" customFormat="1" x14ac:dyDescent="0.25"/>
    <row r="43480" customFormat="1" x14ac:dyDescent="0.25"/>
    <row r="43481" customFormat="1" x14ac:dyDescent="0.25"/>
    <row r="43482" customFormat="1" x14ac:dyDescent="0.25"/>
    <row r="43483" customFormat="1" x14ac:dyDescent="0.25"/>
    <row r="43484" customFormat="1" x14ac:dyDescent="0.25"/>
    <row r="43485" customFormat="1" x14ac:dyDescent="0.25"/>
    <row r="43486" customFormat="1" x14ac:dyDescent="0.25"/>
    <row r="43487" customFormat="1" x14ac:dyDescent="0.25"/>
    <row r="43488" customFormat="1" x14ac:dyDescent="0.25"/>
    <row r="43489" customFormat="1" x14ac:dyDescent="0.25"/>
    <row r="43490" customFormat="1" x14ac:dyDescent="0.25"/>
    <row r="43491" customFormat="1" x14ac:dyDescent="0.25"/>
    <row r="43492" customFormat="1" x14ac:dyDescent="0.25"/>
    <row r="43493" customFormat="1" x14ac:dyDescent="0.25"/>
    <row r="43494" customFormat="1" x14ac:dyDescent="0.25"/>
    <row r="43495" customFormat="1" x14ac:dyDescent="0.25"/>
    <row r="43496" customFormat="1" x14ac:dyDescent="0.25"/>
    <row r="43497" customFormat="1" x14ac:dyDescent="0.25"/>
    <row r="43498" customFormat="1" x14ac:dyDescent="0.25"/>
    <row r="43499" customFormat="1" x14ac:dyDescent="0.25"/>
    <row r="43500" customFormat="1" x14ac:dyDescent="0.25"/>
    <row r="43501" customFormat="1" x14ac:dyDescent="0.25"/>
    <row r="43502" customFormat="1" x14ac:dyDescent="0.25"/>
    <row r="43503" customFormat="1" x14ac:dyDescent="0.25"/>
    <row r="43504" customFormat="1" x14ac:dyDescent="0.25"/>
    <row r="43505" customFormat="1" x14ac:dyDescent="0.25"/>
    <row r="43506" customFormat="1" x14ac:dyDescent="0.25"/>
    <row r="43507" customFormat="1" x14ac:dyDescent="0.25"/>
    <row r="43508" customFormat="1" x14ac:dyDescent="0.25"/>
    <row r="43509" customFormat="1" x14ac:dyDescent="0.25"/>
    <row r="43510" customFormat="1" x14ac:dyDescent="0.25"/>
    <row r="43511" customFormat="1" x14ac:dyDescent="0.25"/>
    <row r="43512" customFormat="1" x14ac:dyDescent="0.25"/>
    <row r="43513" customFormat="1" x14ac:dyDescent="0.25"/>
    <row r="43514" customFormat="1" x14ac:dyDescent="0.25"/>
    <row r="43515" customFormat="1" x14ac:dyDescent="0.25"/>
    <row r="43516" customFormat="1" x14ac:dyDescent="0.25"/>
    <row r="43517" customFormat="1" x14ac:dyDescent="0.25"/>
    <row r="43518" customFormat="1" x14ac:dyDescent="0.25"/>
    <row r="43519" customFormat="1" x14ac:dyDescent="0.25"/>
    <row r="43520" customFormat="1" x14ac:dyDescent="0.25"/>
    <row r="43521" customFormat="1" x14ac:dyDescent="0.25"/>
    <row r="43522" customFormat="1" x14ac:dyDescent="0.25"/>
    <row r="43523" customFormat="1" x14ac:dyDescent="0.25"/>
    <row r="43524" customFormat="1" x14ac:dyDescent="0.25"/>
    <row r="43525" customFormat="1" x14ac:dyDescent="0.25"/>
    <row r="43526" customFormat="1" x14ac:dyDescent="0.25"/>
    <row r="43527" customFormat="1" x14ac:dyDescent="0.25"/>
    <row r="43528" customFormat="1" x14ac:dyDescent="0.25"/>
    <row r="43529" customFormat="1" x14ac:dyDescent="0.25"/>
    <row r="43530" customFormat="1" x14ac:dyDescent="0.25"/>
    <row r="43531" customFormat="1" x14ac:dyDescent="0.25"/>
    <row r="43532" customFormat="1" x14ac:dyDescent="0.25"/>
    <row r="43533" customFormat="1" x14ac:dyDescent="0.25"/>
    <row r="43534" customFormat="1" x14ac:dyDescent="0.25"/>
    <row r="43535" customFormat="1" x14ac:dyDescent="0.25"/>
    <row r="43536" customFormat="1" x14ac:dyDescent="0.25"/>
    <row r="43537" customFormat="1" x14ac:dyDescent="0.25"/>
    <row r="43538" customFormat="1" x14ac:dyDescent="0.25"/>
    <row r="43539" customFormat="1" x14ac:dyDescent="0.25"/>
    <row r="43540" customFormat="1" x14ac:dyDescent="0.25"/>
    <row r="43541" customFormat="1" x14ac:dyDescent="0.25"/>
    <row r="43542" customFormat="1" x14ac:dyDescent="0.25"/>
    <row r="43543" customFormat="1" x14ac:dyDescent="0.25"/>
    <row r="43544" customFormat="1" x14ac:dyDescent="0.25"/>
    <row r="43545" customFormat="1" x14ac:dyDescent="0.25"/>
    <row r="43546" customFormat="1" x14ac:dyDescent="0.25"/>
    <row r="43547" customFormat="1" x14ac:dyDescent="0.25"/>
    <row r="43548" customFormat="1" x14ac:dyDescent="0.25"/>
    <row r="43549" customFormat="1" x14ac:dyDescent="0.25"/>
    <row r="43550" customFormat="1" x14ac:dyDescent="0.25"/>
    <row r="43551" customFormat="1" x14ac:dyDescent="0.25"/>
    <row r="43552" customFormat="1" x14ac:dyDescent="0.25"/>
    <row r="43553" customFormat="1" x14ac:dyDescent="0.25"/>
    <row r="43554" customFormat="1" x14ac:dyDescent="0.25"/>
    <row r="43555" customFormat="1" x14ac:dyDescent="0.25"/>
    <row r="43556" customFormat="1" x14ac:dyDescent="0.25"/>
    <row r="43557" customFormat="1" x14ac:dyDescent="0.25"/>
    <row r="43558" customFormat="1" x14ac:dyDescent="0.25"/>
    <row r="43559" customFormat="1" x14ac:dyDescent="0.25"/>
    <row r="43560" customFormat="1" x14ac:dyDescent="0.25"/>
    <row r="43561" customFormat="1" x14ac:dyDescent="0.25"/>
    <row r="43562" customFormat="1" x14ac:dyDescent="0.25"/>
    <row r="43563" customFormat="1" x14ac:dyDescent="0.25"/>
    <row r="43564" customFormat="1" x14ac:dyDescent="0.25"/>
    <row r="43565" customFormat="1" x14ac:dyDescent="0.25"/>
    <row r="43566" customFormat="1" x14ac:dyDescent="0.25"/>
    <row r="43567" customFormat="1" x14ac:dyDescent="0.25"/>
    <row r="43568" customFormat="1" x14ac:dyDescent="0.25"/>
    <row r="43569" customFormat="1" x14ac:dyDescent="0.25"/>
    <row r="43570" customFormat="1" x14ac:dyDescent="0.25"/>
    <row r="43571" customFormat="1" x14ac:dyDescent="0.25"/>
    <row r="43572" customFormat="1" x14ac:dyDescent="0.25"/>
    <row r="43573" customFormat="1" x14ac:dyDescent="0.25"/>
    <row r="43574" customFormat="1" x14ac:dyDescent="0.25"/>
    <row r="43575" customFormat="1" x14ac:dyDescent="0.25"/>
    <row r="43576" customFormat="1" x14ac:dyDescent="0.25"/>
    <row r="43577" customFormat="1" x14ac:dyDescent="0.25"/>
    <row r="43578" customFormat="1" x14ac:dyDescent="0.25"/>
    <row r="43579" customFormat="1" x14ac:dyDescent="0.25"/>
    <row r="43580" customFormat="1" x14ac:dyDescent="0.25"/>
    <row r="43581" customFormat="1" x14ac:dyDescent="0.25"/>
    <row r="43582" customFormat="1" x14ac:dyDescent="0.25"/>
    <row r="43583" customFormat="1" x14ac:dyDescent="0.25"/>
    <row r="43584" customFormat="1" x14ac:dyDescent="0.25"/>
    <row r="43585" customFormat="1" x14ac:dyDescent="0.25"/>
    <row r="43586" customFormat="1" x14ac:dyDescent="0.25"/>
    <row r="43587" customFormat="1" x14ac:dyDescent="0.25"/>
    <row r="43588" customFormat="1" x14ac:dyDescent="0.25"/>
    <row r="43589" customFormat="1" x14ac:dyDescent="0.25"/>
    <row r="43590" customFormat="1" x14ac:dyDescent="0.25"/>
    <row r="43591" customFormat="1" x14ac:dyDescent="0.25"/>
    <row r="43592" customFormat="1" x14ac:dyDescent="0.25"/>
    <row r="43593" customFormat="1" x14ac:dyDescent="0.25"/>
    <row r="43594" customFormat="1" x14ac:dyDescent="0.25"/>
    <row r="43595" customFormat="1" x14ac:dyDescent="0.25"/>
    <row r="43596" customFormat="1" x14ac:dyDescent="0.25"/>
    <row r="43597" customFormat="1" x14ac:dyDescent="0.25"/>
    <row r="43598" customFormat="1" x14ac:dyDescent="0.25"/>
    <row r="43599" customFormat="1" x14ac:dyDescent="0.25"/>
    <row r="43600" customFormat="1" x14ac:dyDescent="0.25"/>
    <row r="43601" customFormat="1" x14ac:dyDescent="0.25"/>
    <row r="43602" customFormat="1" x14ac:dyDescent="0.25"/>
    <row r="43603" customFormat="1" x14ac:dyDescent="0.25"/>
    <row r="43604" customFormat="1" x14ac:dyDescent="0.25"/>
    <row r="43605" customFormat="1" x14ac:dyDescent="0.25"/>
    <row r="43606" customFormat="1" x14ac:dyDescent="0.25"/>
    <row r="43607" customFormat="1" x14ac:dyDescent="0.25"/>
    <row r="43608" customFormat="1" x14ac:dyDescent="0.25"/>
    <row r="43609" customFormat="1" x14ac:dyDescent="0.25"/>
    <row r="43610" customFormat="1" x14ac:dyDescent="0.25"/>
    <row r="43611" customFormat="1" x14ac:dyDescent="0.25"/>
    <row r="43612" customFormat="1" x14ac:dyDescent="0.25"/>
    <row r="43613" customFormat="1" x14ac:dyDescent="0.25"/>
    <row r="43614" customFormat="1" x14ac:dyDescent="0.25"/>
    <row r="43615" customFormat="1" x14ac:dyDescent="0.25"/>
    <row r="43616" customFormat="1" x14ac:dyDescent="0.25"/>
    <row r="43617" customFormat="1" x14ac:dyDescent="0.25"/>
    <row r="43618" customFormat="1" x14ac:dyDescent="0.25"/>
    <row r="43619" customFormat="1" x14ac:dyDescent="0.25"/>
    <row r="43620" customFormat="1" x14ac:dyDescent="0.25"/>
    <row r="43621" customFormat="1" x14ac:dyDescent="0.25"/>
    <row r="43622" customFormat="1" x14ac:dyDescent="0.25"/>
    <row r="43623" customFormat="1" x14ac:dyDescent="0.25"/>
    <row r="43624" customFormat="1" x14ac:dyDescent="0.25"/>
    <row r="43625" customFormat="1" x14ac:dyDescent="0.25"/>
    <row r="43626" customFormat="1" x14ac:dyDescent="0.25"/>
    <row r="43627" customFormat="1" x14ac:dyDescent="0.25"/>
    <row r="43628" customFormat="1" x14ac:dyDescent="0.25"/>
    <row r="43629" customFormat="1" x14ac:dyDescent="0.25"/>
    <row r="43630" customFormat="1" x14ac:dyDescent="0.25"/>
    <row r="43631" customFormat="1" x14ac:dyDescent="0.25"/>
    <row r="43632" customFormat="1" x14ac:dyDescent="0.25"/>
    <row r="43633" customFormat="1" x14ac:dyDescent="0.25"/>
    <row r="43634" customFormat="1" x14ac:dyDescent="0.25"/>
    <row r="43635" customFormat="1" x14ac:dyDescent="0.25"/>
    <row r="43636" customFormat="1" x14ac:dyDescent="0.25"/>
    <row r="43637" customFormat="1" x14ac:dyDescent="0.25"/>
    <row r="43638" customFormat="1" x14ac:dyDescent="0.25"/>
    <row r="43639" customFormat="1" x14ac:dyDescent="0.25"/>
    <row r="43640" customFormat="1" x14ac:dyDescent="0.25"/>
    <row r="43641" customFormat="1" x14ac:dyDescent="0.25"/>
    <row r="43642" customFormat="1" x14ac:dyDescent="0.25"/>
    <row r="43643" customFormat="1" x14ac:dyDescent="0.25"/>
    <row r="43644" customFormat="1" x14ac:dyDescent="0.25"/>
    <row r="43645" customFormat="1" x14ac:dyDescent="0.25"/>
    <row r="43646" customFormat="1" x14ac:dyDescent="0.25"/>
    <row r="43647" customFormat="1" x14ac:dyDescent="0.25"/>
    <row r="43648" customFormat="1" x14ac:dyDescent="0.25"/>
    <row r="43649" customFormat="1" x14ac:dyDescent="0.25"/>
    <row r="43650" customFormat="1" x14ac:dyDescent="0.25"/>
    <row r="43651" customFormat="1" x14ac:dyDescent="0.25"/>
    <row r="43652" customFormat="1" x14ac:dyDescent="0.25"/>
    <row r="43653" customFormat="1" x14ac:dyDescent="0.25"/>
    <row r="43654" customFormat="1" x14ac:dyDescent="0.25"/>
    <row r="43655" customFormat="1" x14ac:dyDescent="0.25"/>
    <row r="43656" customFormat="1" x14ac:dyDescent="0.25"/>
    <row r="43657" customFormat="1" x14ac:dyDescent="0.25"/>
    <row r="43658" customFormat="1" x14ac:dyDescent="0.25"/>
    <row r="43659" customFormat="1" x14ac:dyDescent="0.25"/>
    <row r="43660" customFormat="1" x14ac:dyDescent="0.25"/>
    <row r="43661" customFormat="1" x14ac:dyDescent="0.25"/>
    <row r="43662" customFormat="1" x14ac:dyDescent="0.25"/>
    <row r="43663" customFormat="1" x14ac:dyDescent="0.25"/>
    <row r="43664" customFormat="1" x14ac:dyDescent="0.25"/>
    <row r="43665" customFormat="1" x14ac:dyDescent="0.25"/>
    <row r="43666" customFormat="1" x14ac:dyDescent="0.25"/>
    <row r="43667" customFormat="1" x14ac:dyDescent="0.25"/>
    <row r="43668" customFormat="1" x14ac:dyDescent="0.25"/>
    <row r="43669" customFormat="1" x14ac:dyDescent="0.25"/>
    <row r="43670" customFormat="1" x14ac:dyDescent="0.25"/>
    <row r="43671" customFormat="1" x14ac:dyDescent="0.25"/>
    <row r="43672" customFormat="1" x14ac:dyDescent="0.25"/>
    <row r="43673" customFormat="1" x14ac:dyDescent="0.25"/>
    <row r="43674" customFormat="1" x14ac:dyDescent="0.25"/>
    <row r="43675" customFormat="1" x14ac:dyDescent="0.25"/>
    <row r="43676" customFormat="1" x14ac:dyDescent="0.25"/>
    <row r="43677" customFormat="1" x14ac:dyDescent="0.25"/>
    <row r="43678" customFormat="1" x14ac:dyDescent="0.25"/>
    <row r="43679" customFormat="1" x14ac:dyDescent="0.25"/>
    <row r="43680" customFormat="1" x14ac:dyDescent="0.25"/>
    <row r="43681" customFormat="1" x14ac:dyDescent="0.25"/>
    <row r="43682" customFormat="1" x14ac:dyDescent="0.25"/>
    <row r="43683" customFormat="1" x14ac:dyDescent="0.25"/>
    <row r="43684" customFormat="1" x14ac:dyDescent="0.25"/>
    <row r="43685" customFormat="1" x14ac:dyDescent="0.25"/>
    <row r="43686" customFormat="1" x14ac:dyDescent="0.25"/>
    <row r="43687" customFormat="1" x14ac:dyDescent="0.25"/>
    <row r="43688" customFormat="1" x14ac:dyDescent="0.25"/>
    <row r="43689" customFormat="1" x14ac:dyDescent="0.25"/>
    <row r="43690" customFormat="1" x14ac:dyDescent="0.25"/>
    <row r="43691" customFormat="1" x14ac:dyDescent="0.25"/>
    <row r="43692" customFormat="1" x14ac:dyDescent="0.25"/>
    <row r="43693" customFormat="1" x14ac:dyDescent="0.25"/>
    <row r="43694" customFormat="1" x14ac:dyDescent="0.25"/>
    <row r="43695" customFormat="1" x14ac:dyDescent="0.25"/>
    <row r="43696" customFormat="1" x14ac:dyDescent="0.25"/>
    <row r="43697" customFormat="1" x14ac:dyDescent="0.25"/>
    <row r="43698" customFormat="1" x14ac:dyDescent="0.25"/>
    <row r="43699" customFormat="1" x14ac:dyDescent="0.25"/>
    <row r="43700" customFormat="1" x14ac:dyDescent="0.25"/>
    <row r="43701" customFormat="1" x14ac:dyDescent="0.25"/>
    <row r="43702" customFormat="1" x14ac:dyDescent="0.25"/>
    <row r="43703" customFormat="1" x14ac:dyDescent="0.25"/>
    <row r="43704" customFormat="1" x14ac:dyDescent="0.25"/>
    <row r="43705" customFormat="1" x14ac:dyDescent="0.25"/>
    <row r="43706" customFormat="1" x14ac:dyDescent="0.25"/>
    <row r="43707" customFormat="1" x14ac:dyDescent="0.25"/>
    <row r="43708" customFormat="1" x14ac:dyDescent="0.25"/>
    <row r="43709" customFormat="1" x14ac:dyDescent="0.25"/>
    <row r="43710" customFormat="1" x14ac:dyDescent="0.25"/>
    <row r="43711" customFormat="1" x14ac:dyDescent="0.25"/>
    <row r="43712" customFormat="1" x14ac:dyDescent="0.25"/>
    <row r="43713" customFormat="1" x14ac:dyDescent="0.25"/>
    <row r="43714" customFormat="1" x14ac:dyDescent="0.25"/>
    <row r="43715" customFormat="1" x14ac:dyDescent="0.25"/>
    <row r="43716" customFormat="1" x14ac:dyDescent="0.25"/>
    <row r="43717" customFormat="1" x14ac:dyDescent="0.25"/>
    <row r="43718" customFormat="1" x14ac:dyDescent="0.25"/>
    <row r="43719" customFormat="1" x14ac:dyDescent="0.25"/>
    <row r="43720" customFormat="1" x14ac:dyDescent="0.25"/>
    <row r="43721" customFormat="1" x14ac:dyDescent="0.25"/>
    <row r="43722" customFormat="1" x14ac:dyDescent="0.25"/>
    <row r="43723" customFormat="1" x14ac:dyDescent="0.25"/>
    <row r="43724" customFormat="1" x14ac:dyDescent="0.25"/>
    <row r="43725" customFormat="1" x14ac:dyDescent="0.25"/>
    <row r="43726" customFormat="1" x14ac:dyDescent="0.25"/>
    <row r="43727" customFormat="1" x14ac:dyDescent="0.25"/>
    <row r="43728" customFormat="1" x14ac:dyDescent="0.25"/>
    <row r="43729" customFormat="1" x14ac:dyDescent="0.25"/>
    <row r="43730" customFormat="1" x14ac:dyDescent="0.25"/>
    <row r="43731" customFormat="1" x14ac:dyDescent="0.25"/>
    <row r="43732" customFormat="1" x14ac:dyDescent="0.25"/>
    <row r="43733" customFormat="1" x14ac:dyDescent="0.25"/>
    <row r="43734" customFormat="1" x14ac:dyDescent="0.25"/>
    <row r="43735" customFormat="1" x14ac:dyDescent="0.25"/>
    <row r="43736" customFormat="1" x14ac:dyDescent="0.25"/>
    <row r="43737" customFormat="1" x14ac:dyDescent="0.25"/>
    <row r="43738" customFormat="1" x14ac:dyDescent="0.25"/>
    <row r="43739" customFormat="1" x14ac:dyDescent="0.25"/>
    <row r="43740" customFormat="1" x14ac:dyDescent="0.25"/>
    <row r="43741" customFormat="1" x14ac:dyDescent="0.25"/>
    <row r="43742" customFormat="1" x14ac:dyDescent="0.25"/>
    <row r="43743" customFormat="1" x14ac:dyDescent="0.25"/>
    <row r="43744" customFormat="1" x14ac:dyDescent="0.25"/>
    <row r="43745" customFormat="1" x14ac:dyDescent="0.25"/>
    <row r="43746" customFormat="1" x14ac:dyDescent="0.25"/>
    <row r="43747" customFormat="1" x14ac:dyDescent="0.25"/>
    <row r="43748" customFormat="1" x14ac:dyDescent="0.25"/>
    <row r="43749" customFormat="1" x14ac:dyDescent="0.25"/>
    <row r="43750" customFormat="1" x14ac:dyDescent="0.25"/>
    <row r="43751" customFormat="1" x14ac:dyDescent="0.25"/>
    <row r="43752" customFormat="1" x14ac:dyDescent="0.25"/>
    <row r="43753" customFormat="1" x14ac:dyDescent="0.25"/>
    <row r="43754" customFormat="1" x14ac:dyDescent="0.25"/>
    <row r="43755" customFormat="1" x14ac:dyDescent="0.25"/>
    <row r="43756" customFormat="1" x14ac:dyDescent="0.25"/>
    <row r="43757" customFormat="1" x14ac:dyDescent="0.25"/>
    <row r="43758" customFormat="1" x14ac:dyDescent="0.25"/>
    <row r="43759" customFormat="1" x14ac:dyDescent="0.25"/>
    <row r="43760" customFormat="1" x14ac:dyDescent="0.25"/>
    <row r="43761" customFormat="1" x14ac:dyDescent="0.25"/>
    <row r="43762" customFormat="1" x14ac:dyDescent="0.25"/>
    <row r="43763" customFormat="1" x14ac:dyDescent="0.25"/>
    <row r="43764" customFormat="1" x14ac:dyDescent="0.25"/>
    <row r="43765" customFormat="1" x14ac:dyDescent="0.25"/>
    <row r="43766" customFormat="1" x14ac:dyDescent="0.25"/>
    <row r="43767" customFormat="1" x14ac:dyDescent="0.25"/>
    <row r="43768" customFormat="1" x14ac:dyDescent="0.25"/>
    <row r="43769" customFormat="1" x14ac:dyDescent="0.25"/>
    <row r="43770" customFormat="1" x14ac:dyDescent="0.25"/>
    <row r="43771" customFormat="1" x14ac:dyDescent="0.25"/>
    <row r="43772" customFormat="1" x14ac:dyDescent="0.25"/>
    <row r="43773" customFormat="1" x14ac:dyDescent="0.25"/>
    <row r="43774" customFormat="1" x14ac:dyDescent="0.25"/>
    <row r="43775" customFormat="1" x14ac:dyDescent="0.25"/>
    <row r="43776" customFormat="1" x14ac:dyDescent="0.25"/>
    <row r="43777" customFormat="1" x14ac:dyDescent="0.25"/>
    <row r="43778" customFormat="1" x14ac:dyDescent="0.25"/>
    <row r="43779" customFormat="1" x14ac:dyDescent="0.25"/>
    <row r="43780" customFormat="1" x14ac:dyDescent="0.25"/>
    <row r="43781" customFormat="1" x14ac:dyDescent="0.25"/>
    <row r="43782" customFormat="1" x14ac:dyDescent="0.25"/>
    <row r="43783" customFormat="1" x14ac:dyDescent="0.25"/>
    <row r="43784" customFormat="1" x14ac:dyDescent="0.25"/>
    <row r="43785" customFormat="1" x14ac:dyDescent="0.25"/>
    <row r="43786" customFormat="1" x14ac:dyDescent="0.25"/>
    <row r="43787" customFormat="1" x14ac:dyDescent="0.25"/>
    <row r="43788" customFormat="1" x14ac:dyDescent="0.25"/>
    <row r="43789" customFormat="1" x14ac:dyDescent="0.25"/>
    <row r="43790" customFormat="1" x14ac:dyDescent="0.25"/>
    <row r="43791" customFormat="1" x14ac:dyDescent="0.25"/>
    <row r="43792" customFormat="1" x14ac:dyDescent="0.25"/>
    <row r="43793" customFormat="1" x14ac:dyDescent="0.25"/>
    <row r="43794" customFormat="1" x14ac:dyDescent="0.25"/>
    <row r="43795" customFormat="1" x14ac:dyDescent="0.25"/>
    <row r="43796" customFormat="1" x14ac:dyDescent="0.25"/>
    <row r="43797" customFormat="1" x14ac:dyDescent="0.25"/>
    <row r="43798" customFormat="1" x14ac:dyDescent="0.25"/>
    <row r="43799" customFormat="1" x14ac:dyDescent="0.25"/>
    <row r="43800" customFormat="1" x14ac:dyDescent="0.25"/>
    <row r="43801" customFormat="1" x14ac:dyDescent="0.25"/>
    <row r="43802" customFormat="1" x14ac:dyDescent="0.25"/>
    <row r="43803" customFormat="1" x14ac:dyDescent="0.25"/>
    <row r="43804" customFormat="1" x14ac:dyDescent="0.25"/>
    <row r="43805" customFormat="1" x14ac:dyDescent="0.25"/>
    <row r="43806" customFormat="1" x14ac:dyDescent="0.25"/>
    <row r="43807" customFormat="1" x14ac:dyDescent="0.25"/>
    <row r="43808" customFormat="1" x14ac:dyDescent="0.25"/>
    <row r="43809" customFormat="1" x14ac:dyDescent="0.25"/>
    <row r="43810" customFormat="1" x14ac:dyDescent="0.25"/>
    <row r="43811" customFormat="1" x14ac:dyDescent="0.25"/>
    <row r="43812" customFormat="1" x14ac:dyDescent="0.25"/>
    <row r="43813" customFormat="1" x14ac:dyDescent="0.25"/>
    <row r="43814" customFormat="1" x14ac:dyDescent="0.25"/>
    <row r="43815" customFormat="1" x14ac:dyDescent="0.25"/>
    <row r="43816" customFormat="1" x14ac:dyDescent="0.25"/>
    <row r="43817" customFormat="1" x14ac:dyDescent="0.25"/>
    <row r="43818" customFormat="1" x14ac:dyDescent="0.25"/>
    <row r="43819" customFormat="1" x14ac:dyDescent="0.25"/>
    <row r="43820" customFormat="1" x14ac:dyDescent="0.25"/>
    <row r="43821" customFormat="1" x14ac:dyDescent="0.25"/>
    <row r="43822" customFormat="1" x14ac:dyDescent="0.25"/>
    <row r="43823" customFormat="1" x14ac:dyDescent="0.25"/>
    <row r="43824" customFormat="1" x14ac:dyDescent="0.25"/>
    <row r="43825" customFormat="1" x14ac:dyDescent="0.25"/>
    <row r="43826" customFormat="1" x14ac:dyDescent="0.25"/>
    <row r="43827" customFormat="1" x14ac:dyDescent="0.25"/>
    <row r="43828" customFormat="1" x14ac:dyDescent="0.25"/>
    <row r="43829" customFormat="1" x14ac:dyDescent="0.25"/>
    <row r="43830" customFormat="1" x14ac:dyDescent="0.25"/>
    <row r="43831" customFormat="1" x14ac:dyDescent="0.25"/>
    <row r="43832" customFormat="1" x14ac:dyDescent="0.25"/>
    <row r="43833" customFormat="1" x14ac:dyDescent="0.25"/>
    <row r="43834" customFormat="1" x14ac:dyDescent="0.25"/>
    <row r="43835" customFormat="1" x14ac:dyDescent="0.25"/>
    <row r="43836" customFormat="1" x14ac:dyDescent="0.25"/>
    <row r="43837" customFormat="1" x14ac:dyDescent="0.25"/>
    <row r="43838" customFormat="1" x14ac:dyDescent="0.25"/>
    <row r="43839" customFormat="1" x14ac:dyDescent="0.25"/>
    <row r="43840" customFormat="1" x14ac:dyDescent="0.25"/>
    <row r="43841" customFormat="1" x14ac:dyDescent="0.25"/>
    <row r="43842" customFormat="1" x14ac:dyDescent="0.25"/>
    <row r="43843" customFormat="1" x14ac:dyDescent="0.25"/>
    <row r="43844" customFormat="1" x14ac:dyDescent="0.25"/>
    <row r="43845" customFormat="1" x14ac:dyDescent="0.25"/>
    <row r="43846" customFormat="1" x14ac:dyDescent="0.25"/>
    <row r="43847" customFormat="1" x14ac:dyDescent="0.25"/>
    <row r="43848" customFormat="1" x14ac:dyDescent="0.25"/>
    <row r="43849" customFormat="1" x14ac:dyDescent="0.25"/>
    <row r="43850" customFormat="1" x14ac:dyDescent="0.25"/>
    <row r="43851" customFormat="1" x14ac:dyDescent="0.25"/>
    <row r="43852" customFormat="1" x14ac:dyDescent="0.25"/>
    <row r="43853" customFormat="1" x14ac:dyDescent="0.25"/>
    <row r="43854" customFormat="1" x14ac:dyDescent="0.25"/>
    <row r="43855" customFormat="1" x14ac:dyDescent="0.25"/>
    <row r="43856" customFormat="1" x14ac:dyDescent="0.25"/>
    <row r="43857" customFormat="1" x14ac:dyDescent="0.25"/>
    <row r="43858" customFormat="1" x14ac:dyDescent="0.25"/>
    <row r="43859" customFormat="1" x14ac:dyDescent="0.25"/>
    <row r="43860" customFormat="1" x14ac:dyDescent="0.25"/>
    <row r="43861" customFormat="1" x14ac:dyDescent="0.25"/>
    <row r="43862" customFormat="1" x14ac:dyDescent="0.25"/>
    <row r="43863" customFormat="1" x14ac:dyDescent="0.25"/>
    <row r="43864" customFormat="1" x14ac:dyDescent="0.25"/>
    <row r="43865" customFormat="1" x14ac:dyDescent="0.25"/>
    <row r="43866" customFormat="1" x14ac:dyDescent="0.25"/>
    <row r="43867" customFormat="1" x14ac:dyDescent="0.25"/>
    <row r="43868" customFormat="1" x14ac:dyDescent="0.25"/>
    <row r="43869" customFormat="1" x14ac:dyDescent="0.25"/>
    <row r="43870" customFormat="1" x14ac:dyDescent="0.25"/>
    <row r="43871" customFormat="1" x14ac:dyDescent="0.25"/>
    <row r="43872" customFormat="1" x14ac:dyDescent="0.25"/>
    <row r="43873" customFormat="1" x14ac:dyDescent="0.25"/>
    <row r="43874" customFormat="1" x14ac:dyDescent="0.25"/>
    <row r="43875" customFormat="1" x14ac:dyDescent="0.25"/>
    <row r="43876" customFormat="1" x14ac:dyDescent="0.25"/>
    <row r="43877" customFormat="1" x14ac:dyDescent="0.25"/>
    <row r="43878" customFormat="1" x14ac:dyDescent="0.25"/>
    <row r="43879" customFormat="1" x14ac:dyDescent="0.25"/>
    <row r="43880" customFormat="1" x14ac:dyDescent="0.25"/>
    <row r="43881" customFormat="1" x14ac:dyDescent="0.25"/>
    <row r="43882" customFormat="1" x14ac:dyDescent="0.25"/>
    <row r="43883" customFormat="1" x14ac:dyDescent="0.25"/>
    <row r="43884" customFormat="1" x14ac:dyDescent="0.25"/>
    <row r="43885" customFormat="1" x14ac:dyDescent="0.25"/>
    <row r="43886" customFormat="1" x14ac:dyDescent="0.25"/>
    <row r="43887" customFormat="1" x14ac:dyDescent="0.25"/>
    <row r="43888" customFormat="1" x14ac:dyDescent="0.25"/>
    <row r="43889" customFormat="1" x14ac:dyDescent="0.25"/>
    <row r="43890" customFormat="1" x14ac:dyDescent="0.25"/>
    <row r="43891" customFormat="1" x14ac:dyDescent="0.25"/>
    <row r="43892" customFormat="1" x14ac:dyDescent="0.25"/>
    <row r="43893" customFormat="1" x14ac:dyDescent="0.25"/>
    <row r="43894" customFormat="1" x14ac:dyDescent="0.25"/>
    <row r="43895" customFormat="1" x14ac:dyDescent="0.25"/>
    <row r="43896" customFormat="1" x14ac:dyDescent="0.25"/>
    <row r="43897" customFormat="1" x14ac:dyDescent="0.25"/>
    <row r="43898" customFormat="1" x14ac:dyDescent="0.25"/>
    <row r="43899" customFormat="1" x14ac:dyDescent="0.25"/>
    <row r="43900" customFormat="1" x14ac:dyDescent="0.25"/>
    <row r="43901" customFormat="1" x14ac:dyDescent="0.25"/>
    <row r="43902" customFormat="1" x14ac:dyDescent="0.25"/>
    <row r="43903" customFormat="1" x14ac:dyDescent="0.25"/>
    <row r="43904" customFormat="1" x14ac:dyDescent="0.25"/>
    <row r="43905" customFormat="1" x14ac:dyDescent="0.25"/>
    <row r="43906" customFormat="1" x14ac:dyDescent="0.25"/>
    <row r="43907" customFormat="1" x14ac:dyDescent="0.25"/>
    <row r="43908" customFormat="1" x14ac:dyDescent="0.25"/>
    <row r="43909" customFormat="1" x14ac:dyDescent="0.25"/>
    <row r="43910" customFormat="1" x14ac:dyDescent="0.25"/>
    <row r="43911" customFormat="1" x14ac:dyDescent="0.25"/>
    <row r="43912" customFormat="1" x14ac:dyDescent="0.25"/>
    <row r="43913" customFormat="1" x14ac:dyDescent="0.25"/>
    <row r="43914" customFormat="1" x14ac:dyDescent="0.25"/>
    <row r="43915" customFormat="1" x14ac:dyDescent="0.25"/>
    <row r="43916" customFormat="1" x14ac:dyDescent="0.25"/>
    <row r="43917" customFormat="1" x14ac:dyDescent="0.25"/>
    <row r="43918" customFormat="1" x14ac:dyDescent="0.25"/>
    <row r="43919" customFormat="1" x14ac:dyDescent="0.25"/>
    <row r="43920" customFormat="1" x14ac:dyDescent="0.25"/>
    <row r="43921" customFormat="1" x14ac:dyDescent="0.25"/>
    <row r="43922" customFormat="1" x14ac:dyDescent="0.25"/>
    <row r="43923" customFormat="1" x14ac:dyDescent="0.25"/>
    <row r="43924" customFormat="1" x14ac:dyDescent="0.25"/>
    <row r="43925" customFormat="1" x14ac:dyDescent="0.25"/>
    <row r="43926" customFormat="1" x14ac:dyDescent="0.25"/>
    <row r="43927" customFormat="1" x14ac:dyDescent="0.25"/>
    <row r="43928" customFormat="1" x14ac:dyDescent="0.25"/>
    <row r="43929" customFormat="1" x14ac:dyDescent="0.25"/>
    <row r="43930" customFormat="1" x14ac:dyDescent="0.25"/>
    <row r="43931" customFormat="1" x14ac:dyDescent="0.25"/>
    <row r="43932" customFormat="1" x14ac:dyDescent="0.25"/>
    <row r="43933" customFormat="1" x14ac:dyDescent="0.25"/>
    <row r="43934" customFormat="1" x14ac:dyDescent="0.25"/>
    <row r="43935" customFormat="1" x14ac:dyDescent="0.25"/>
    <row r="43936" customFormat="1" x14ac:dyDescent="0.25"/>
    <row r="43937" customFormat="1" x14ac:dyDescent="0.25"/>
    <row r="43938" customFormat="1" x14ac:dyDescent="0.25"/>
    <row r="43939" customFormat="1" x14ac:dyDescent="0.25"/>
    <row r="43940" customFormat="1" x14ac:dyDescent="0.25"/>
    <row r="43941" customFormat="1" x14ac:dyDescent="0.25"/>
    <row r="43942" customFormat="1" x14ac:dyDescent="0.25"/>
    <row r="43943" customFormat="1" x14ac:dyDescent="0.25"/>
    <row r="43944" customFormat="1" x14ac:dyDescent="0.25"/>
    <row r="43945" customFormat="1" x14ac:dyDescent="0.25"/>
    <row r="43946" customFormat="1" x14ac:dyDescent="0.25"/>
    <row r="43947" customFormat="1" x14ac:dyDescent="0.25"/>
    <row r="43948" customFormat="1" x14ac:dyDescent="0.25"/>
    <row r="43949" customFormat="1" x14ac:dyDescent="0.25"/>
    <row r="43950" customFormat="1" x14ac:dyDescent="0.25"/>
    <row r="43951" customFormat="1" x14ac:dyDescent="0.25"/>
    <row r="43952" customFormat="1" x14ac:dyDescent="0.25"/>
    <row r="43953" customFormat="1" x14ac:dyDescent="0.25"/>
    <row r="43954" customFormat="1" x14ac:dyDescent="0.25"/>
    <row r="43955" customFormat="1" x14ac:dyDescent="0.25"/>
    <row r="43956" customFormat="1" x14ac:dyDescent="0.25"/>
    <row r="43957" customFormat="1" x14ac:dyDescent="0.25"/>
    <row r="43958" customFormat="1" x14ac:dyDescent="0.25"/>
    <row r="43959" customFormat="1" x14ac:dyDescent="0.25"/>
    <row r="43960" customFormat="1" x14ac:dyDescent="0.25"/>
    <row r="43961" customFormat="1" x14ac:dyDescent="0.25"/>
    <row r="43962" customFormat="1" x14ac:dyDescent="0.25"/>
    <row r="43963" customFormat="1" x14ac:dyDescent="0.25"/>
    <row r="43964" customFormat="1" x14ac:dyDescent="0.25"/>
    <row r="43965" customFormat="1" x14ac:dyDescent="0.25"/>
    <row r="43966" customFormat="1" x14ac:dyDescent="0.25"/>
    <row r="43967" customFormat="1" x14ac:dyDescent="0.25"/>
    <row r="43968" customFormat="1" x14ac:dyDescent="0.25"/>
    <row r="43969" customFormat="1" x14ac:dyDescent="0.25"/>
    <row r="43970" customFormat="1" x14ac:dyDescent="0.25"/>
    <row r="43971" customFormat="1" x14ac:dyDescent="0.25"/>
    <row r="43972" customFormat="1" x14ac:dyDescent="0.25"/>
    <row r="43973" customFormat="1" x14ac:dyDescent="0.25"/>
    <row r="43974" customFormat="1" x14ac:dyDescent="0.25"/>
    <row r="43975" customFormat="1" x14ac:dyDescent="0.25"/>
    <row r="43976" customFormat="1" x14ac:dyDescent="0.25"/>
    <row r="43977" customFormat="1" x14ac:dyDescent="0.25"/>
    <row r="43978" customFormat="1" x14ac:dyDescent="0.25"/>
    <row r="43979" customFormat="1" x14ac:dyDescent="0.25"/>
    <row r="43980" customFormat="1" x14ac:dyDescent="0.25"/>
    <row r="43981" customFormat="1" x14ac:dyDescent="0.25"/>
    <row r="43982" customFormat="1" x14ac:dyDescent="0.25"/>
    <row r="43983" customFormat="1" x14ac:dyDescent="0.25"/>
    <row r="43984" customFormat="1" x14ac:dyDescent="0.25"/>
    <row r="43985" customFormat="1" x14ac:dyDescent="0.25"/>
    <row r="43986" customFormat="1" x14ac:dyDescent="0.25"/>
    <row r="43987" customFormat="1" x14ac:dyDescent="0.25"/>
    <row r="43988" customFormat="1" x14ac:dyDescent="0.25"/>
    <row r="43989" customFormat="1" x14ac:dyDescent="0.25"/>
    <row r="43990" customFormat="1" x14ac:dyDescent="0.25"/>
    <row r="43991" customFormat="1" x14ac:dyDescent="0.25"/>
    <row r="43992" customFormat="1" x14ac:dyDescent="0.25"/>
    <row r="43993" customFormat="1" x14ac:dyDescent="0.25"/>
    <row r="43994" customFormat="1" x14ac:dyDescent="0.25"/>
    <row r="43995" customFormat="1" x14ac:dyDescent="0.25"/>
    <row r="43996" customFormat="1" x14ac:dyDescent="0.25"/>
    <row r="43997" customFormat="1" x14ac:dyDescent="0.25"/>
    <row r="43998" customFormat="1" x14ac:dyDescent="0.25"/>
    <row r="43999" customFormat="1" x14ac:dyDescent="0.25"/>
    <row r="44000" customFormat="1" x14ac:dyDescent="0.25"/>
    <row r="44001" customFormat="1" x14ac:dyDescent="0.25"/>
    <row r="44002" customFormat="1" x14ac:dyDescent="0.25"/>
    <row r="44003" customFormat="1" x14ac:dyDescent="0.25"/>
    <row r="44004" customFormat="1" x14ac:dyDescent="0.25"/>
    <row r="44005" customFormat="1" x14ac:dyDescent="0.25"/>
    <row r="44006" customFormat="1" x14ac:dyDescent="0.25"/>
    <row r="44007" customFormat="1" x14ac:dyDescent="0.25"/>
    <row r="44008" customFormat="1" x14ac:dyDescent="0.25"/>
    <row r="44009" customFormat="1" x14ac:dyDescent="0.25"/>
    <row r="44010" customFormat="1" x14ac:dyDescent="0.25"/>
    <row r="44011" customFormat="1" x14ac:dyDescent="0.25"/>
    <row r="44012" customFormat="1" x14ac:dyDescent="0.25"/>
    <row r="44013" customFormat="1" x14ac:dyDescent="0.25"/>
    <row r="44014" customFormat="1" x14ac:dyDescent="0.25"/>
    <row r="44015" customFormat="1" x14ac:dyDescent="0.25"/>
    <row r="44016" customFormat="1" x14ac:dyDescent="0.25"/>
    <row r="44017" customFormat="1" x14ac:dyDescent="0.25"/>
    <row r="44018" customFormat="1" x14ac:dyDescent="0.25"/>
    <row r="44019" customFormat="1" x14ac:dyDescent="0.25"/>
    <row r="44020" customFormat="1" x14ac:dyDescent="0.25"/>
    <row r="44021" customFormat="1" x14ac:dyDescent="0.25"/>
    <row r="44022" customFormat="1" x14ac:dyDescent="0.25"/>
    <row r="44023" customFormat="1" x14ac:dyDescent="0.25"/>
    <row r="44024" customFormat="1" x14ac:dyDescent="0.25"/>
    <row r="44025" customFormat="1" x14ac:dyDescent="0.25"/>
    <row r="44026" customFormat="1" x14ac:dyDescent="0.25"/>
    <row r="44027" customFormat="1" x14ac:dyDescent="0.25"/>
    <row r="44028" customFormat="1" x14ac:dyDescent="0.25"/>
    <row r="44029" customFormat="1" x14ac:dyDescent="0.25"/>
    <row r="44030" customFormat="1" x14ac:dyDescent="0.25"/>
    <row r="44031" customFormat="1" x14ac:dyDescent="0.25"/>
    <row r="44032" customFormat="1" x14ac:dyDescent="0.25"/>
    <row r="44033" customFormat="1" x14ac:dyDescent="0.25"/>
    <row r="44034" customFormat="1" x14ac:dyDescent="0.25"/>
    <row r="44035" customFormat="1" x14ac:dyDescent="0.25"/>
    <row r="44036" customFormat="1" x14ac:dyDescent="0.25"/>
    <row r="44037" customFormat="1" x14ac:dyDescent="0.25"/>
    <row r="44038" customFormat="1" x14ac:dyDescent="0.25"/>
    <row r="44039" customFormat="1" x14ac:dyDescent="0.25"/>
    <row r="44040" customFormat="1" x14ac:dyDescent="0.25"/>
    <row r="44041" customFormat="1" x14ac:dyDescent="0.25"/>
    <row r="44042" customFormat="1" x14ac:dyDescent="0.25"/>
    <row r="44043" customFormat="1" x14ac:dyDescent="0.25"/>
    <row r="44044" customFormat="1" x14ac:dyDescent="0.25"/>
    <row r="44045" customFormat="1" x14ac:dyDescent="0.25"/>
    <row r="44046" customFormat="1" x14ac:dyDescent="0.25"/>
    <row r="44047" customFormat="1" x14ac:dyDescent="0.25"/>
    <row r="44048" customFormat="1" x14ac:dyDescent="0.25"/>
    <row r="44049" customFormat="1" x14ac:dyDescent="0.25"/>
    <row r="44050" customFormat="1" x14ac:dyDescent="0.25"/>
    <row r="44051" customFormat="1" x14ac:dyDescent="0.25"/>
    <row r="44052" customFormat="1" x14ac:dyDescent="0.25"/>
    <row r="44053" customFormat="1" x14ac:dyDescent="0.25"/>
    <row r="44054" customFormat="1" x14ac:dyDescent="0.25"/>
    <row r="44055" customFormat="1" x14ac:dyDescent="0.25"/>
    <row r="44056" customFormat="1" x14ac:dyDescent="0.25"/>
    <row r="44057" customFormat="1" x14ac:dyDescent="0.25"/>
    <row r="44058" customFormat="1" x14ac:dyDescent="0.25"/>
    <row r="44059" customFormat="1" x14ac:dyDescent="0.25"/>
    <row r="44060" customFormat="1" x14ac:dyDescent="0.25"/>
    <row r="44061" customFormat="1" x14ac:dyDescent="0.25"/>
    <row r="44062" customFormat="1" x14ac:dyDescent="0.25"/>
    <row r="44063" customFormat="1" x14ac:dyDescent="0.25"/>
    <row r="44064" customFormat="1" x14ac:dyDescent="0.25"/>
    <row r="44065" customFormat="1" x14ac:dyDescent="0.25"/>
    <row r="44066" customFormat="1" x14ac:dyDescent="0.25"/>
    <row r="44067" customFormat="1" x14ac:dyDescent="0.25"/>
    <row r="44068" customFormat="1" x14ac:dyDescent="0.25"/>
    <row r="44069" customFormat="1" x14ac:dyDescent="0.25"/>
    <row r="44070" customFormat="1" x14ac:dyDescent="0.25"/>
    <row r="44071" customFormat="1" x14ac:dyDescent="0.25"/>
    <row r="44072" customFormat="1" x14ac:dyDescent="0.25"/>
    <row r="44073" customFormat="1" x14ac:dyDescent="0.25"/>
    <row r="44074" customFormat="1" x14ac:dyDescent="0.25"/>
    <row r="44075" customFormat="1" x14ac:dyDescent="0.25"/>
    <row r="44076" customFormat="1" x14ac:dyDescent="0.25"/>
    <row r="44077" customFormat="1" x14ac:dyDescent="0.25"/>
    <row r="44078" customFormat="1" x14ac:dyDescent="0.25"/>
    <row r="44079" customFormat="1" x14ac:dyDescent="0.25"/>
    <row r="44080" customFormat="1" x14ac:dyDescent="0.25"/>
    <row r="44081" customFormat="1" x14ac:dyDescent="0.25"/>
    <row r="44082" customFormat="1" x14ac:dyDescent="0.25"/>
    <row r="44083" customFormat="1" x14ac:dyDescent="0.25"/>
    <row r="44084" customFormat="1" x14ac:dyDescent="0.25"/>
    <row r="44085" customFormat="1" x14ac:dyDescent="0.25"/>
    <row r="44086" customFormat="1" x14ac:dyDescent="0.25"/>
    <row r="44087" customFormat="1" x14ac:dyDescent="0.25"/>
    <row r="44088" customFormat="1" x14ac:dyDescent="0.25"/>
    <row r="44089" customFormat="1" x14ac:dyDescent="0.25"/>
    <row r="44090" customFormat="1" x14ac:dyDescent="0.25"/>
    <row r="44091" customFormat="1" x14ac:dyDescent="0.25"/>
    <row r="44092" customFormat="1" x14ac:dyDescent="0.25"/>
    <row r="44093" customFormat="1" x14ac:dyDescent="0.25"/>
    <row r="44094" customFormat="1" x14ac:dyDescent="0.25"/>
    <row r="44095" customFormat="1" x14ac:dyDescent="0.25"/>
    <row r="44096" customFormat="1" x14ac:dyDescent="0.25"/>
    <row r="44097" customFormat="1" x14ac:dyDescent="0.25"/>
    <row r="44098" customFormat="1" x14ac:dyDescent="0.25"/>
    <row r="44099" customFormat="1" x14ac:dyDescent="0.25"/>
    <row r="44100" customFormat="1" x14ac:dyDescent="0.25"/>
    <row r="44101" customFormat="1" x14ac:dyDescent="0.25"/>
    <row r="44102" customFormat="1" x14ac:dyDescent="0.25"/>
    <row r="44103" customFormat="1" x14ac:dyDescent="0.25"/>
    <row r="44104" customFormat="1" x14ac:dyDescent="0.25"/>
    <row r="44105" customFormat="1" x14ac:dyDescent="0.25"/>
    <row r="44106" customFormat="1" x14ac:dyDescent="0.25"/>
    <row r="44107" customFormat="1" x14ac:dyDescent="0.25"/>
    <row r="44108" customFormat="1" x14ac:dyDescent="0.25"/>
    <row r="44109" customFormat="1" x14ac:dyDescent="0.25"/>
    <row r="44110" customFormat="1" x14ac:dyDescent="0.25"/>
    <row r="44111" customFormat="1" x14ac:dyDescent="0.25"/>
    <row r="44112" customFormat="1" x14ac:dyDescent="0.25"/>
    <row r="44113" customFormat="1" x14ac:dyDescent="0.25"/>
    <row r="44114" customFormat="1" x14ac:dyDescent="0.25"/>
    <row r="44115" customFormat="1" x14ac:dyDescent="0.25"/>
    <row r="44116" customFormat="1" x14ac:dyDescent="0.25"/>
    <row r="44117" customFormat="1" x14ac:dyDescent="0.25"/>
    <row r="44118" customFormat="1" x14ac:dyDescent="0.25"/>
    <row r="44119" customFormat="1" x14ac:dyDescent="0.25"/>
    <row r="44120" customFormat="1" x14ac:dyDescent="0.25"/>
    <row r="44121" customFormat="1" x14ac:dyDescent="0.25"/>
    <row r="44122" customFormat="1" x14ac:dyDescent="0.25"/>
    <row r="44123" customFormat="1" x14ac:dyDescent="0.25"/>
    <row r="44124" customFormat="1" x14ac:dyDescent="0.25"/>
    <row r="44125" customFormat="1" x14ac:dyDescent="0.25"/>
    <row r="44126" customFormat="1" x14ac:dyDescent="0.25"/>
    <row r="44127" customFormat="1" x14ac:dyDescent="0.25"/>
    <row r="44128" customFormat="1" x14ac:dyDescent="0.25"/>
    <row r="44129" customFormat="1" x14ac:dyDescent="0.25"/>
    <row r="44130" customFormat="1" x14ac:dyDescent="0.25"/>
    <row r="44131" customFormat="1" x14ac:dyDescent="0.25"/>
    <row r="44132" customFormat="1" x14ac:dyDescent="0.25"/>
    <row r="44133" customFormat="1" x14ac:dyDescent="0.25"/>
    <row r="44134" customFormat="1" x14ac:dyDescent="0.25"/>
    <row r="44135" customFormat="1" x14ac:dyDescent="0.25"/>
    <row r="44136" customFormat="1" x14ac:dyDescent="0.25"/>
    <row r="44137" customFormat="1" x14ac:dyDescent="0.25"/>
    <row r="44138" customFormat="1" x14ac:dyDescent="0.25"/>
    <row r="44139" customFormat="1" x14ac:dyDescent="0.25"/>
    <row r="44140" customFormat="1" x14ac:dyDescent="0.25"/>
    <row r="44141" customFormat="1" x14ac:dyDescent="0.25"/>
    <row r="44142" customFormat="1" x14ac:dyDescent="0.25"/>
    <row r="44143" customFormat="1" x14ac:dyDescent="0.25"/>
    <row r="44144" customFormat="1" x14ac:dyDescent="0.25"/>
    <row r="44145" customFormat="1" x14ac:dyDescent="0.25"/>
    <row r="44146" customFormat="1" x14ac:dyDescent="0.25"/>
    <row r="44147" customFormat="1" x14ac:dyDescent="0.25"/>
    <row r="44148" customFormat="1" x14ac:dyDescent="0.25"/>
    <row r="44149" customFormat="1" x14ac:dyDescent="0.25"/>
    <row r="44150" customFormat="1" x14ac:dyDescent="0.25"/>
    <row r="44151" customFormat="1" x14ac:dyDescent="0.25"/>
    <row r="44152" customFormat="1" x14ac:dyDescent="0.25"/>
    <row r="44153" customFormat="1" x14ac:dyDescent="0.25"/>
    <row r="44154" customFormat="1" x14ac:dyDescent="0.25"/>
    <row r="44155" customFormat="1" x14ac:dyDescent="0.25"/>
    <row r="44156" customFormat="1" x14ac:dyDescent="0.25"/>
    <row r="44157" customFormat="1" x14ac:dyDescent="0.25"/>
    <row r="44158" customFormat="1" x14ac:dyDescent="0.25"/>
    <row r="44159" customFormat="1" x14ac:dyDescent="0.25"/>
    <row r="44160" customFormat="1" x14ac:dyDescent="0.25"/>
    <row r="44161" customFormat="1" x14ac:dyDescent="0.25"/>
    <row r="44162" customFormat="1" x14ac:dyDescent="0.25"/>
    <row r="44163" customFormat="1" x14ac:dyDescent="0.25"/>
    <row r="44164" customFormat="1" x14ac:dyDescent="0.25"/>
    <row r="44165" customFormat="1" x14ac:dyDescent="0.25"/>
    <row r="44166" customFormat="1" x14ac:dyDescent="0.25"/>
    <row r="44167" customFormat="1" x14ac:dyDescent="0.25"/>
    <row r="44168" customFormat="1" x14ac:dyDescent="0.25"/>
    <row r="44169" customFormat="1" x14ac:dyDescent="0.25"/>
    <row r="44170" customFormat="1" x14ac:dyDescent="0.25"/>
    <row r="44171" customFormat="1" x14ac:dyDescent="0.25"/>
    <row r="44172" customFormat="1" x14ac:dyDescent="0.25"/>
    <row r="44173" customFormat="1" x14ac:dyDescent="0.25"/>
    <row r="44174" customFormat="1" x14ac:dyDescent="0.25"/>
    <row r="44175" customFormat="1" x14ac:dyDescent="0.25"/>
    <row r="44176" customFormat="1" x14ac:dyDescent="0.25"/>
    <row r="44177" customFormat="1" x14ac:dyDescent="0.25"/>
    <row r="44178" customFormat="1" x14ac:dyDescent="0.25"/>
    <row r="44179" customFormat="1" x14ac:dyDescent="0.25"/>
    <row r="44180" customFormat="1" x14ac:dyDescent="0.25"/>
    <row r="44181" customFormat="1" x14ac:dyDescent="0.25"/>
    <row r="44182" customFormat="1" x14ac:dyDescent="0.25"/>
    <row r="44183" customFormat="1" x14ac:dyDescent="0.25"/>
    <row r="44184" customFormat="1" x14ac:dyDescent="0.25"/>
    <row r="44185" customFormat="1" x14ac:dyDescent="0.25"/>
    <row r="44186" customFormat="1" x14ac:dyDescent="0.25"/>
    <row r="44187" customFormat="1" x14ac:dyDescent="0.25"/>
    <row r="44188" customFormat="1" x14ac:dyDescent="0.25"/>
    <row r="44189" customFormat="1" x14ac:dyDescent="0.25"/>
    <row r="44190" customFormat="1" x14ac:dyDescent="0.25"/>
    <row r="44191" customFormat="1" x14ac:dyDescent="0.25"/>
    <row r="44192" customFormat="1" x14ac:dyDescent="0.25"/>
    <row r="44193" customFormat="1" x14ac:dyDescent="0.25"/>
    <row r="44194" customFormat="1" x14ac:dyDescent="0.25"/>
    <row r="44195" customFormat="1" x14ac:dyDescent="0.25"/>
    <row r="44196" customFormat="1" x14ac:dyDescent="0.25"/>
    <row r="44197" customFormat="1" x14ac:dyDescent="0.25"/>
    <row r="44198" customFormat="1" x14ac:dyDescent="0.25"/>
    <row r="44199" customFormat="1" x14ac:dyDescent="0.25"/>
    <row r="44200" customFormat="1" x14ac:dyDescent="0.25"/>
    <row r="44201" customFormat="1" x14ac:dyDescent="0.25"/>
    <row r="44202" customFormat="1" x14ac:dyDescent="0.25"/>
    <row r="44203" customFormat="1" x14ac:dyDescent="0.25"/>
    <row r="44204" customFormat="1" x14ac:dyDescent="0.25"/>
    <row r="44205" customFormat="1" x14ac:dyDescent="0.25"/>
    <row r="44206" customFormat="1" x14ac:dyDescent="0.25"/>
    <row r="44207" customFormat="1" x14ac:dyDescent="0.25"/>
    <row r="44208" customFormat="1" x14ac:dyDescent="0.25"/>
    <row r="44209" customFormat="1" x14ac:dyDescent="0.25"/>
    <row r="44210" customFormat="1" x14ac:dyDescent="0.25"/>
    <row r="44211" customFormat="1" x14ac:dyDescent="0.25"/>
    <row r="44212" customFormat="1" x14ac:dyDescent="0.25"/>
    <row r="44213" customFormat="1" x14ac:dyDescent="0.25"/>
    <row r="44214" customFormat="1" x14ac:dyDescent="0.25"/>
    <row r="44215" customFormat="1" x14ac:dyDescent="0.25"/>
    <row r="44216" customFormat="1" x14ac:dyDescent="0.25"/>
    <row r="44217" customFormat="1" x14ac:dyDescent="0.25"/>
    <row r="44218" customFormat="1" x14ac:dyDescent="0.25"/>
    <row r="44219" customFormat="1" x14ac:dyDescent="0.25"/>
    <row r="44220" customFormat="1" x14ac:dyDescent="0.25"/>
    <row r="44221" customFormat="1" x14ac:dyDescent="0.25"/>
    <row r="44222" customFormat="1" x14ac:dyDescent="0.25"/>
    <row r="44223" customFormat="1" x14ac:dyDescent="0.25"/>
    <row r="44224" customFormat="1" x14ac:dyDescent="0.25"/>
    <row r="44225" customFormat="1" x14ac:dyDescent="0.25"/>
    <row r="44226" customFormat="1" x14ac:dyDescent="0.25"/>
    <row r="44227" customFormat="1" x14ac:dyDescent="0.25"/>
    <row r="44228" customFormat="1" x14ac:dyDescent="0.25"/>
    <row r="44229" customFormat="1" x14ac:dyDescent="0.25"/>
    <row r="44230" customFormat="1" x14ac:dyDescent="0.25"/>
    <row r="44231" customFormat="1" x14ac:dyDescent="0.25"/>
    <row r="44232" customFormat="1" x14ac:dyDescent="0.25"/>
    <row r="44233" customFormat="1" x14ac:dyDescent="0.25"/>
    <row r="44234" customFormat="1" x14ac:dyDescent="0.25"/>
    <row r="44235" customFormat="1" x14ac:dyDescent="0.25"/>
    <row r="44236" customFormat="1" x14ac:dyDescent="0.25"/>
    <row r="44237" customFormat="1" x14ac:dyDescent="0.25"/>
    <row r="44238" customFormat="1" x14ac:dyDescent="0.25"/>
    <row r="44239" customFormat="1" x14ac:dyDescent="0.25"/>
    <row r="44240" customFormat="1" x14ac:dyDescent="0.25"/>
    <row r="44241" customFormat="1" x14ac:dyDescent="0.25"/>
    <row r="44242" customFormat="1" x14ac:dyDescent="0.25"/>
    <row r="44243" customFormat="1" x14ac:dyDescent="0.25"/>
    <row r="44244" customFormat="1" x14ac:dyDescent="0.25"/>
    <row r="44245" customFormat="1" x14ac:dyDescent="0.25"/>
    <row r="44246" customFormat="1" x14ac:dyDescent="0.25"/>
    <row r="44247" customFormat="1" x14ac:dyDescent="0.25"/>
    <row r="44248" customFormat="1" x14ac:dyDescent="0.25"/>
    <row r="44249" customFormat="1" x14ac:dyDescent="0.25"/>
    <row r="44250" customFormat="1" x14ac:dyDescent="0.25"/>
    <row r="44251" customFormat="1" x14ac:dyDescent="0.25"/>
    <row r="44252" customFormat="1" x14ac:dyDescent="0.25"/>
    <row r="44253" customFormat="1" x14ac:dyDescent="0.25"/>
    <row r="44254" customFormat="1" x14ac:dyDescent="0.25"/>
    <row r="44255" customFormat="1" x14ac:dyDescent="0.25"/>
    <row r="44256" customFormat="1" x14ac:dyDescent="0.25"/>
    <row r="44257" customFormat="1" x14ac:dyDescent="0.25"/>
    <row r="44258" customFormat="1" x14ac:dyDescent="0.25"/>
    <row r="44259" customFormat="1" x14ac:dyDescent="0.25"/>
    <row r="44260" customFormat="1" x14ac:dyDescent="0.25"/>
    <row r="44261" customFormat="1" x14ac:dyDescent="0.25"/>
    <row r="44262" customFormat="1" x14ac:dyDescent="0.25"/>
    <row r="44263" customFormat="1" x14ac:dyDescent="0.25"/>
    <row r="44264" customFormat="1" x14ac:dyDescent="0.25"/>
    <row r="44265" customFormat="1" x14ac:dyDescent="0.25"/>
    <row r="44266" customFormat="1" x14ac:dyDescent="0.25"/>
    <row r="44267" customFormat="1" x14ac:dyDescent="0.25"/>
    <row r="44268" customFormat="1" x14ac:dyDescent="0.25"/>
    <row r="44269" customFormat="1" x14ac:dyDescent="0.25"/>
    <row r="44270" customFormat="1" x14ac:dyDescent="0.25"/>
    <row r="44271" customFormat="1" x14ac:dyDescent="0.25"/>
    <row r="44272" customFormat="1" x14ac:dyDescent="0.25"/>
    <row r="44273" customFormat="1" x14ac:dyDescent="0.25"/>
    <row r="44274" customFormat="1" x14ac:dyDescent="0.25"/>
    <row r="44275" customFormat="1" x14ac:dyDescent="0.25"/>
    <row r="44276" customFormat="1" x14ac:dyDescent="0.25"/>
    <row r="44277" customFormat="1" x14ac:dyDescent="0.25"/>
    <row r="44278" customFormat="1" x14ac:dyDescent="0.25"/>
    <row r="44279" customFormat="1" x14ac:dyDescent="0.25"/>
    <row r="44280" customFormat="1" x14ac:dyDescent="0.25"/>
    <row r="44281" customFormat="1" x14ac:dyDescent="0.25"/>
    <row r="44282" customFormat="1" x14ac:dyDescent="0.25"/>
    <row r="44283" customFormat="1" x14ac:dyDescent="0.25"/>
    <row r="44284" customFormat="1" x14ac:dyDescent="0.25"/>
    <row r="44285" customFormat="1" x14ac:dyDescent="0.25"/>
    <row r="44286" customFormat="1" x14ac:dyDescent="0.25"/>
    <row r="44287" customFormat="1" x14ac:dyDescent="0.25"/>
    <row r="44288" customFormat="1" x14ac:dyDescent="0.25"/>
    <row r="44289" customFormat="1" x14ac:dyDescent="0.25"/>
    <row r="44290" customFormat="1" x14ac:dyDescent="0.25"/>
    <row r="44291" customFormat="1" x14ac:dyDescent="0.25"/>
    <row r="44292" customFormat="1" x14ac:dyDescent="0.25"/>
    <row r="44293" customFormat="1" x14ac:dyDescent="0.25"/>
    <row r="44294" customFormat="1" x14ac:dyDescent="0.25"/>
    <row r="44295" customFormat="1" x14ac:dyDescent="0.25"/>
    <row r="44296" customFormat="1" x14ac:dyDescent="0.25"/>
    <row r="44297" customFormat="1" x14ac:dyDescent="0.25"/>
    <row r="44298" customFormat="1" x14ac:dyDescent="0.25"/>
    <row r="44299" customFormat="1" x14ac:dyDescent="0.25"/>
    <row r="44300" customFormat="1" x14ac:dyDescent="0.25"/>
    <row r="44301" customFormat="1" x14ac:dyDescent="0.25"/>
    <row r="44302" customFormat="1" x14ac:dyDescent="0.25"/>
    <row r="44303" customFormat="1" x14ac:dyDescent="0.25"/>
    <row r="44304" customFormat="1" x14ac:dyDescent="0.25"/>
    <row r="44305" customFormat="1" x14ac:dyDescent="0.25"/>
    <row r="44306" customFormat="1" x14ac:dyDescent="0.25"/>
    <row r="44307" customFormat="1" x14ac:dyDescent="0.25"/>
    <row r="44308" customFormat="1" x14ac:dyDescent="0.25"/>
    <row r="44309" customFormat="1" x14ac:dyDescent="0.25"/>
    <row r="44310" customFormat="1" x14ac:dyDescent="0.25"/>
    <row r="44311" customFormat="1" x14ac:dyDescent="0.25"/>
    <row r="44312" customFormat="1" x14ac:dyDescent="0.25"/>
    <row r="44313" customFormat="1" x14ac:dyDescent="0.25"/>
    <row r="44314" customFormat="1" x14ac:dyDescent="0.25"/>
    <row r="44315" customFormat="1" x14ac:dyDescent="0.25"/>
    <row r="44316" customFormat="1" x14ac:dyDescent="0.25"/>
    <row r="44317" customFormat="1" x14ac:dyDescent="0.25"/>
    <row r="44318" customFormat="1" x14ac:dyDescent="0.25"/>
    <row r="44319" customFormat="1" x14ac:dyDescent="0.25"/>
    <row r="44320" customFormat="1" x14ac:dyDescent="0.25"/>
    <row r="44321" customFormat="1" x14ac:dyDescent="0.25"/>
    <row r="44322" customFormat="1" x14ac:dyDescent="0.25"/>
    <row r="44323" customFormat="1" x14ac:dyDescent="0.25"/>
    <row r="44324" customFormat="1" x14ac:dyDescent="0.25"/>
    <row r="44325" customFormat="1" x14ac:dyDescent="0.25"/>
    <row r="44326" customFormat="1" x14ac:dyDescent="0.25"/>
    <row r="44327" customFormat="1" x14ac:dyDescent="0.25"/>
    <row r="44328" customFormat="1" x14ac:dyDescent="0.25"/>
    <row r="44329" customFormat="1" x14ac:dyDescent="0.25"/>
    <row r="44330" customFormat="1" x14ac:dyDescent="0.25"/>
    <row r="44331" customFormat="1" x14ac:dyDescent="0.25"/>
    <row r="44332" customFormat="1" x14ac:dyDescent="0.25"/>
    <row r="44333" customFormat="1" x14ac:dyDescent="0.25"/>
    <row r="44334" customFormat="1" x14ac:dyDescent="0.25"/>
    <row r="44335" customFormat="1" x14ac:dyDescent="0.25"/>
    <row r="44336" customFormat="1" x14ac:dyDescent="0.25"/>
    <row r="44337" customFormat="1" x14ac:dyDescent="0.25"/>
    <row r="44338" customFormat="1" x14ac:dyDescent="0.25"/>
    <row r="44339" customFormat="1" x14ac:dyDescent="0.25"/>
    <row r="44340" customFormat="1" x14ac:dyDescent="0.25"/>
    <row r="44341" customFormat="1" x14ac:dyDescent="0.25"/>
    <row r="44342" customFormat="1" x14ac:dyDescent="0.25"/>
    <row r="44343" customFormat="1" x14ac:dyDescent="0.25"/>
    <row r="44344" customFormat="1" x14ac:dyDescent="0.25"/>
    <row r="44345" customFormat="1" x14ac:dyDescent="0.25"/>
    <row r="44346" customFormat="1" x14ac:dyDescent="0.25"/>
    <row r="44347" customFormat="1" x14ac:dyDescent="0.25"/>
    <row r="44348" customFormat="1" x14ac:dyDescent="0.25"/>
    <row r="44349" customFormat="1" x14ac:dyDescent="0.25"/>
    <row r="44350" customFormat="1" x14ac:dyDescent="0.25"/>
    <row r="44351" customFormat="1" x14ac:dyDescent="0.25"/>
    <row r="44352" customFormat="1" x14ac:dyDescent="0.25"/>
    <row r="44353" customFormat="1" x14ac:dyDescent="0.25"/>
    <row r="44354" customFormat="1" x14ac:dyDescent="0.25"/>
    <row r="44355" customFormat="1" x14ac:dyDescent="0.25"/>
    <row r="44356" customFormat="1" x14ac:dyDescent="0.25"/>
    <row r="44357" customFormat="1" x14ac:dyDescent="0.25"/>
    <row r="44358" customFormat="1" x14ac:dyDescent="0.25"/>
    <row r="44359" customFormat="1" x14ac:dyDescent="0.25"/>
    <row r="44360" customFormat="1" x14ac:dyDescent="0.25"/>
    <row r="44361" customFormat="1" x14ac:dyDescent="0.25"/>
    <row r="44362" customFormat="1" x14ac:dyDescent="0.25"/>
    <row r="44363" customFormat="1" x14ac:dyDescent="0.25"/>
    <row r="44364" customFormat="1" x14ac:dyDescent="0.25"/>
    <row r="44365" customFormat="1" x14ac:dyDescent="0.25"/>
    <row r="44366" customFormat="1" x14ac:dyDescent="0.25"/>
    <row r="44367" customFormat="1" x14ac:dyDescent="0.25"/>
    <row r="44368" customFormat="1" x14ac:dyDescent="0.25"/>
    <row r="44369" customFormat="1" x14ac:dyDescent="0.25"/>
    <row r="44370" customFormat="1" x14ac:dyDescent="0.25"/>
    <row r="44371" customFormat="1" x14ac:dyDescent="0.25"/>
    <row r="44372" customFormat="1" x14ac:dyDescent="0.25"/>
    <row r="44373" customFormat="1" x14ac:dyDescent="0.25"/>
    <row r="44374" customFormat="1" x14ac:dyDescent="0.25"/>
    <row r="44375" customFormat="1" x14ac:dyDescent="0.25"/>
    <row r="44376" customFormat="1" x14ac:dyDescent="0.25"/>
    <row r="44377" customFormat="1" x14ac:dyDescent="0.25"/>
    <row r="44378" customFormat="1" x14ac:dyDescent="0.25"/>
    <row r="44379" customFormat="1" x14ac:dyDescent="0.25"/>
    <row r="44380" customFormat="1" x14ac:dyDescent="0.25"/>
    <row r="44381" customFormat="1" x14ac:dyDescent="0.25"/>
    <row r="44382" customFormat="1" x14ac:dyDescent="0.25"/>
    <row r="44383" customFormat="1" x14ac:dyDescent="0.25"/>
    <row r="44384" customFormat="1" x14ac:dyDescent="0.25"/>
    <row r="44385" customFormat="1" x14ac:dyDescent="0.25"/>
    <row r="44386" customFormat="1" x14ac:dyDescent="0.25"/>
    <row r="44387" customFormat="1" x14ac:dyDescent="0.25"/>
    <row r="44388" customFormat="1" x14ac:dyDescent="0.25"/>
    <row r="44389" customFormat="1" x14ac:dyDescent="0.25"/>
    <row r="44390" customFormat="1" x14ac:dyDescent="0.25"/>
    <row r="44391" customFormat="1" x14ac:dyDescent="0.25"/>
    <row r="44392" customFormat="1" x14ac:dyDescent="0.25"/>
    <row r="44393" customFormat="1" x14ac:dyDescent="0.25"/>
    <row r="44394" customFormat="1" x14ac:dyDescent="0.25"/>
    <row r="44395" customFormat="1" x14ac:dyDescent="0.25"/>
    <row r="44396" customFormat="1" x14ac:dyDescent="0.25"/>
    <row r="44397" customFormat="1" x14ac:dyDescent="0.25"/>
    <row r="44398" customFormat="1" x14ac:dyDescent="0.25"/>
    <row r="44399" customFormat="1" x14ac:dyDescent="0.25"/>
    <row r="44400" customFormat="1" x14ac:dyDescent="0.25"/>
    <row r="44401" customFormat="1" x14ac:dyDescent="0.25"/>
    <row r="44402" customFormat="1" x14ac:dyDescent="0.25"/>
    <row r="44403" customFormat="1" x14ac:dyDescent="0.25"/>
    <row r="44404" customFormat="1" x14ac:dyDescent="0.25"/>
    <row r="44405" customFormat="1" x14ac:dyDescent="0.25"/>
    <row r="44406" customFormat="1" x14ac:dyDescent="0.25"/>
    <row r="44407" customFormat="1" x14ac:dyDescent="0.25"/>
    <row r="44408" customFormat="1" x14ac:dyDescent="0.25"/>
    <row r="44409" customFormat="1" x14ac:dyDescent="0.25"/>
    <row r="44410" customFormat="1" x14ac:dyDescent="0.25"/>
    <row r="44411" customFormat="1" x14ac:dyDescent="0.25"/>
    <row r="44412" customFormat="1" x14ac:dyDescent="0.25"/>
    <row r="44413" customFormat="1" x14ac:dyDescent="0.25"/>
    <row r="44414" customFormat="1" x14ac:dyDescent="0.25"/>
    <row r="44415" customFormat="1" x14ac:dyDescent="0.25"/>
    <row r="44416" customFormat="1" x14ac:dyDescent="0.25"/>
    <row r="44417" customFormat="1" x14ac:dyDescent="0.25"/>
    <row r="44418" customFormat="1" x14ac:dyDescent="0.25"/>
    <row r="44419" customFormat="1" x14ac:dyDescent="0.25"/>
    <row r="44420" customFormat="1" x14ac:dyDescent="0.25"/>
    <row r="44421" customFormat="1" x14ac:dyDescent="0.25"/>
    <row r="44422" customFormat="1" x14ac:dyDescent="0.25"/>
    <row r="44423" customFormat="1" x14ac:dyDescent="0.25"/>
    <row r="44424" customFormat="1" x14ac:dyDescent="0.25"/>
    <row r="44425" customFormat="1" x14ac:dyDescent="0.25"/>
    <row r="44426" customFormat="1" x14ac:dyDescent="0.25"/>
    <row r="44427" customFormat="1" x14ac:dyDescent="0.25"/>
    <row r="44428" customFormat="1" x14ac:dyDescent="0.25"/>
    <row r="44429" customFormat="1" x14ac:dyDescent="0.25"/>
    <row r="44430" customFormat="1" x14ac:dyDescent="0.25"/>
    <row r="44431" customFormat="1" x14ac:dyDescent="0.25"/>
    <row r="44432" customFormat="1" x14ac:dyDescent="0.25"/>
    <row r="44433" customFormat="1" x14ac:dyDescent="0.25"/>
    <row r="44434" customFormat="1" x14ac:dyDescent="0.25"/>
    <row r="44435" customFormat="1" x14ac:dyDescent="0.25"/>
    <row r="44436" customFormat="1" x14ac:dyDescent="0.25"/>
    <row r="44437" customFormat="1" x14ac:dyDescent="0.25"/>
    <row r="44438" customFormat="1" x14ac:dyDescent="0.25"/>
    <row r="44439" customFormat="1" x14ac:dyDescent="0.25"/>
    <row r="44440" customFormat="1" x14ac:dyDescent="0.25"/>
    <row r="44441" customFormat="1" x14ac:dyDescent="0.25"/>
    <row r="44442" customFormat="1" x14ac:dyDescent="0.25"/>
    <row r="44443" customFormat="1" x14ac:dyDescent="0.25"/>
    <row r="44444" customFormat="1" x14ac:dyDescent="0.25"/>
    <row r="44445" customFormat="1" x14ac:dyDescent="0.25"/>
    <row r="44446" customFormat="1" x14ac:dyDescent="0.25"/>
    <row r="44447" customFormat="1" x14ac:dyDescent="0.25"/>
    <row r="44448" customFormat="1" x14ac:dyDescent="0.25"/>
    <row r="44449" customFormat="1" x14ac:dyDescent="0.25"/>
    <row r="44450" customFormat="1" x14ac:dyDescent="0.25"/>
    <row r="44451" customFormat="1" x14ac:dyDescent="0.25"/>
    <row r="44452" customFormat="1" x14ac:dyDescent="0.25"/>
    <row r="44453" customFormat="1" x14ac:dyDescent="0.25"/>
    <row r="44454" customFormat="1" x14ac:dyDescent="0.25"/>
    <row r="44455" customFormat="1" x14ac:dyDescent="0.25"/>
    <row r="44456" customFormat="1" x14ac:dyDescent="0.25"/>
    <row r="44457" customFormat="1" x14ac:dyDescent="0.25"/>
    <row r="44458" customFormat="1" x14ac:dyDescent="0.25"/>
    <row r="44459" customFormat="1" x14ac:dyDescent="0.25"/>
    <row r="44460" customFormat="1" x14ac:dyDescent="0.25"/>
    <row r="44461" customFormat="1" x14ac:dyDescent="0.25"/>
    <row r="44462" customFormat="1" x14ac:dyDescent="0.25"/>
    <row r="44463" customFormat="1" x14ac:dyDescent="0.25"/>
    <row r="44464" customFormat="1" x14ac:dyDescent="0.25"/>
    <row r="44465" customFormat="1" x14ac:dyDescent="0.25"/>
    <row r="44466" customFormat="1" x14ac:dyDescent="0.25"/>
    <row r="44467" customFormat="1" x14ac:dyDescent="0.25"/>
    <row r="44468" customFormat="1" x14ac:dyDescent="0.25"/>
    <row r="44469" customFormat="1" x14ac:dyDescent="0.25"/>
    <row r="44470" customFormat="1" x14ac:dyDescent="0.25"/>
    <row r="44471" customFormat="1" x14ac:dyDescent="0.25"/>
    <row r="44472" customFormat="1" x14ac:dyDescent="0.25"/>
    <row r="44473" customFormat="1" x14ac:dyDescent="0.25"/>
    <row r="44474" customFormat="1" x14ac:dyDescent="0.25"/>
    <row r="44475" customFormat="1" x14ac:dyDescent="0.25"/>
    <row r="44476" customFormat="1" x14ac:dyDescent="0.25"/>
    <row r="44477" customFormat="1" x14ac:dyDescent="0.25"/>
    <row r="44478" customFormat="1" x14ac:dyDescent="0.25"/>
    <row r="44479" customFormat="1" x14ac:dyDescent="0.25"/>
    <row r="44480" customFormat="1" x14ac:dyDescent="0.25"/>
    <row r="44481" customFormat="1" x14ac:dyDescent="0.25"/>
    <row r="44482" customFormat="1" x14ac:dyDescent="0.25"/>
    <row r="44483" customFormat="1" x14ac:dyDescent="0.25"/>
    <row r="44484" customFormat="1" x14ac:dyDescent="0.25"/>
    <row r="44485" customFormat="1" x14ac:dyDescent="0.25"/>
    <row r="44486" customFormat="1" x14ac:dyDescent="0.25"/>
    <row r="44487" customFormat="1" x14ac:dyDescent="0.25"/>
    <row r="44488" customFormat="1" x14ac:dyDescent="0.25"/>
    <row r="44489" customFormat="1" x14ac:dyDescent="0.25"/>
    <row r="44490" customFormat="1" x14ac:dyDescent="0.25"/>
    <row r="44491" customFormat="1" x14ac:dyDescent="0.25"/>
    <row r="44492" customFormat="1" x14ac:dyDescent="0.25"/>
    <row r="44493" customFormat="1" x14ac:dyDescent="0.25"/>
    <row r="44494" customFormat="1" x14ac:dyDescent="0.25"/>
    <row r="44495" customFormat="1" x14ac:dyDescent="0.25"/>
    <row r="44496" customFormat="1" x14ac:dyDescent="0.25"/>
    <row r="44497" customFormat="1" x14ac:dyDescent="0.25"/>
    <row r="44498" customFormat="1" x14ac:dyDescent="0.25"/>
    <row r="44499" customFormat="1" x14ac:dyDescent="0.25"/>
    <row r="44500" customFormat="1" x14ac:dyDescent="0.25"/>
    <row r="44501" customFormat="1" x14ac:dyDescent="0.25"/>
    <row r="44502" customFormat="1" x14ac:dyDescent="0.25"/>
    <row r="44503" customFormat="1" x14ac:dyDescent="0.25"/>
    <row r="44504" customFormat="1" x14ac:dyDescent="0.25"/>
    <row r="44505" customFormat="1" x14ac:dyDescent="0.25"/>
    <row r="44506" customFormat="1" x14ac:dyDescent="0.25"/>
    <row r="44507" customFormat="1" x14ac:dyDescent="0.25"/>
    <row r="44508" customFormat="1" x14ac:dyDescent="0.25"/>
    <row r="44509" customFormat="1" x14ac:dyDescent="0.25"/>
    <row r="44510" customFormat="1" x14ac:dyDescent="0.25"/>
    <row r="44511" customFormat="1" x14ac:dyDescent="0.25"/>
    <row r="44512" customFormat="1" x14ac:dyDescent="0.25"/>
    <row r="44513" customFormat="1" x14ac:dyDescent="0.25"/>
    <row r="44514" customFormat="1" x14ac:dyDescent="0.25"/>
    <row r="44515" customFormat="1" x14ac:dyDescent="0.25"/>
    <row r="44516" customFormat="1" x14ac:dyDescent="0.25"/>
    <row r="44517" customFormat="1" x14ac:dyDescent="0.25"/>
    <row r="44518" customFormat="1" x14ac:dyDescent="0.25"/>
    <row r="44519" customFormat="1" x14ac:dyDescent="0.25"/>
    <row r="44520" customFormat="1" x14ac:dyDescent="0.25"/>
    <row r="44521" customFormat="1" x14ac:dyDescent="0.25"/>
    <row r="44522" customFormat="1" x14ac:dyDescent="0.25"/>
    <row r="44523" customFormat="1" x14ac:dyDescent="0.25"/>
    <row r="44524" customFormat="1" x14ac:dyDescent="0.25"/>
    <row r="44525" customFormat="1" x14ac:dyDescent="0.25"/>
    <row r="44526" customFormat="1" x14ac:dyDescent="0.25"/>
    <row r="44527" customFormat="1" x14ac:dyDescent="0.25"/>
    <row r="44528" customFormat="1" x14ac:dyDescent="0.25"/>
    <row r="44529" customFormat="1" x14ac:dyDescent="0.25"/>
    <row r="44530" customFormat="1" x14ac:dyDescent="0.25"/>
    <row r="44531" customFormat="1" x14ac:dyDescent="0.25"/>
    <row r="44532" customFormat="1" x14ac:dyDescent="0.25"/>
    <row r="44533" customFormat="1" x14ac:dyDescent="0.25"/>
    <row r="44534" customFormat="1" x14ac:dyDescent="0.25"/>
    <row r="44535" customFormat="1" x14ac:dyDescent="0.25"/>
    <row r="44536" customFormat="1" x14ac:dyDescent="0.25"/>
    <row r="44537" customFormat="1" x14ac:dyDescent="0.25"/>
    <row r="44538" customFormat="1" x14ac:dyDescent="0.25"/>
    <row r="44539" customFormat="1" x14ac:dyDescent="0.25"/>
    <row r="44540" customFormat="1" x14ac:dyDescent="0.25"/>
    <row r="44541" customFormat="1" x14ac:dyDescent="0.25"/>
    <row r="44542" customFormat="1" x14ac:dyDescent="0.25"/>
    <row r="44543" customFormat="1" x14ac:dyDescent="0.25"/>
    <row r="44544" customFormat="1" x14ac:dyDescent="0.25"/>
    <row r="44545" customFormat="1" x14ac:dyDescent="0.25"/>
    <row r="44546" customFormat="1" x14ac:dyDescent="0.25"/>
    <row r="44547" customFormat="1" x14ac:dyDescent="0.25"/>
    <row r="44548" customFormat="1" x14ac:dyDescent="0.25"/>
    <row r="44549" customFormat="1" x14ac:dyDescent="0.25"/>
    <row r="44550" customFormat="1" x14ac:dyDescent="0.25"/>
    <row r="44551" customFormat="1" x14ac:dyDescent="0.25"/>
    <row r="44552" customFormat="1" x14ac:dyDescent="0.25"/>
    <row r="44553" customFormat="1" x14ac:dyDescent="0.25"/>
    <row r="44554" customFormat="1" x14ac:dyDescent="0.25"/>
    <row r="44555" customFormat="1" x14ac:dyDescent="0.25"/>
    <row r="44556" customFormat="1" x14ac:dyDescent="0.25"/>
    <row r="44557" customFormat="1" x14ac:dyDescent="0.25"/>
    <row r="44558" customFormat="1" x14ac:dyDescent="0.25"/>
    <row r="44559" customFormat="1" x14ac:dyDescent="0.25"/>
    <row r="44560" customFormat="1" x14ac:dyDescent="0.25"/>
    <row r="44561" customFormat="1" x14ac:dyDescent="0.25"/>
    <row r="44562" customFormat="1" x14ac:dyDescent="0.25"/>
    <row r="44563" customFormat="1" x14ac:dyDescent="0.25"/>
    <row r="44564" customFormat="1" x14ac:dyDescent="0.25"/>
    <row r="44565" customFormat="1" x14ac:dyDescent="0.25"/>
    <row r="44566" customFormat="1" x14ac:dyDescent="0.25"/>
    <row r="44567" customFormat="1" x14ac:dyDescent="0.25"/>
    <row r="44568" customFormat="1" x14ac:dyDescent="0.25"/>
    <row r="44569" customFormat="1" x14ac:dyDescent="0.25"/>
    <row r="44570" customFormat="1" x14ac:dyDescent="0.25"/>
    <row r="44571" customFormat="1" x14ac:dyDescent="0.25"/>
    <row r="44572" customFormat="1" x14ac:dyDescent="0.25"/>
    <row r="44573" customFormat="1" x14ac:dyDescent="0.25"/>
    <row r="44574" customFormat="1" x14ac:dyDescent="0.25"/>
    <row r="44575" customFormat="1" x14ac:dyDescent="0.25"/>
    <row r="44576" customFormat="1" x14ac:dyDescent="0.25"/>
    <row r="44577" customFormat="1" x14ac:dyDescent="0.25"/>
    <row r="44578" customFormat="1" x14ac:dyDescent="0.25"/>
    <row r="44579" customFormat="1" x14ac:dyDescent="0.25"/>
    <row r="44580" customFormat="1" x14ac:dyDescent="0.25"/>
    <row r="44581" customFormat="1" x14ac:dyDescent="0.25"/>
    <row r="44582" customFormat="1" x14ac:dyDescent="0.25"/>
    <row r="44583" customFormat="1" x14ac:dyDescent="0.25"/>
    <row r="44584" customFormat="1" x14ac:dyDescent="0.25"/>
    <row r="44585" customFormat="1" x14ac:dyDescent="0.25"/>
    <row r="44586" customFormat="1" x14ac:dyDescent="0.25"/>
    <row r="44587" customFormat="1" x14ac:dyDescent="0.25"/>
    <row r="44588" customFormat="1" x14ac:dyDescent="0.25"/>
    <row r="44589" customFormat="1" x14ac:dyDescent="0.25"/>
    <row r="44590" customFormat="1" x14ac:dyDescent="0.25"/>
    <row r="44591" customFormat="1" x14ac:dyDescent="0.25"/>
    <row r="44592" customFormat="1" x14ac:dyDescent="0.25"/>
    <row r="44593" customFormat="1" x14ac:dyDescent="0.25"/>
    <row r="44594" customFormat="1" x14ac:dyDescent="0.25"/>
    <row r="44595" customFormat="1" x14ac:dyDescent="0.25"/>
    <row r="44596" customFormat="1" x14ac:dyDescent="0.25"/>
    <row r="44597" customFormat="1" x14ac:dyDescent="0.25"/>
    <row r="44598" customFormat="1" x14ac:dyDescent="0.25"/>
    <row r="44599" customFormat="1" x14ac:dyDescent="0.25"/>
    <row r="44600" customFormat="1" x14ac:dyDescent="0.25"/>
    <row r="44601" customFormat="1" x14ac:dyDescent="0.25"/>
    <row r="44602" customFormat="1" x14ac:dyDescent="0.25"/>
    <row r="44603" customFormat="1" x14ac:dyDescent="0.25"/>
    <row r="44604" customFormat="1" x14ac:dyDescent="0.25"/>
    <row r="44605" customFormat="1" x14ac:dyDescent="0.25"/>
    <row r="44606" customFormat="1" x14ac:dyDescent="0.25"/>
    <row r="44607" customFormat="1" x14ac:dyDescent="0.25"/>
    <row r="44608" customFormat="1" x14ac:dyDescent="0.25"/>
    <row r="44609" customFormat="1" x14ac:dyDescent="0.25"/>
    <row r="44610" customFormat="1" x14ac:dyDescent="0.25"/>
    <row r="44611" customFormat="1" x14ac:dyDescent="0.25"/>
    <row r="44612" customFormat="1" x14ac:dyDescent="0.25"/>
    <row r="44613" customFormat="1" x14ac:dyDescent="0.25"/>
    <row r="44614" customFormat="1" x14ac:dyDescent="0.25"/>
    <row r="44615" customFormat="1" x14ac:dyDescent="0.25"/>
    <row r="44616" customFormat="1" x14ac:dyDescent="0.25"/>
    <row r="44617" customFormat="1" x14ac:dyDescent="0.25"/>
    <row r="44618" customFormat="1" x14ac:dyDescent="0.25"/>
    <row r="44619" customFormat="1" x14ac:dyDescent="0.25"/>
    <row r="44620" customFormat="1" x14ac:dyDescent="0.25"/>
    <row r="44621" customFormat="1" x14ac:dyDescent="0.25"/>
    <row r="44622" customFormat="1" x14ac:dyDescent="0.25"/>
    <row r="44623" customFormat="1" x14ac:dyDescent="0.25"/>
    <row r="44624" customFormat="1" x14ac:dyDescent="0.25"/>
    <row r="44625" customFormat="1" x14ac:dyDescent="0.25"/>
    <row r="44626" customFormat="1" x14ac:dyDescent="0.25"/>
    <row r="44627" customFormat="1" x14ac:dyDescent="0.25"/>
    <row r="44628" customFormat="1" x14ac:dyDescent="0.25"/>
    <row r="44629" customFormat="1" x14ac:dyDescent="0.25"/>
    <row r="44630" customFormat="1" x14ac:dyDescent="0.25"/>
    <row r="44631" customFormat="1" x14ac:dyDescent="0.25"/>
    <row r="44632" customFormat="1" x14ac:dyDescent="0.25"/>
    <row r="44633" customFormat="1" x14ac:dyDescent="0.25"/>
    <row r="44634" customFormat="1" x14ac:dyDescent="0.25"/>
    <row r="44635" customFormat="1" x14ac:dyDescent="0.25"/>
    <row r="44636" customFormat="1" x14ac:dyDescent="0.25"/>
    <row r="44637" customFormat="1" x14ac:dyDescent="0.25"/>
    <row r="44638" customFormat="1" x14ac:dyDescent="0.25"/>
    <row r="44639" customFormat="1" x14ac:dyDescent="0.25"/>
    <row r="44640" customFormat="1" x14ac:dyDescent="0.25"/>
    <row r="44641" customFormat="1" x14ac:dyDescent="0.25"/>
    <row r="44642" customFormat="1" x14ac:dyDescent="0.25"/>
    <row r="44643" customFormat="1" x14ac:dyDescent="0.25"/>
    <row r="44644" customFormat="1" x14ac:dyDescent="0.25"/>
    <row r="44645" customFormat="1" x14ac:dyDescent="0.25"/>
    <row r="44646" customFormat="1" x14ac:dyDescent="0.25"/>
    <row r="44647" customFormat="1" x14ac:dyDescent="0.25"/>
    <row r="44648" customFormat="1" x14ac:dyDescent="0.25"/>
    <row r="44649" customFormat="1" x14ac:dyDescent="0.25"/>
    <row r="44650" customFormat="1" x14ac:dyDescent="0.25"/>
    <row r="44651" customFormat="1" x14ac:dyDescent="0.25"/>
    <row r="44652" customFormat="1" x14ac:dyDescent="0.25"/>
    <row r="44653" customFormat="1" x14ac:dyDescent="0.25"/>
    <row r="44654" customFormat="1" x14ac:dyDescent="0.25"/>
    <row r="44655" customFormat="1" x14ac:dyDescent="0.25"/>
    <row r="44656" customFormat="1" x14ac:dyDescent="0.25"/>
    <row r="44657" customFormat="1" x14ac:dyDescent="0.25"/>
    <row r="44658" customFormat="1" x14ac:dyDescent="0.25"/>
    <row r="44659" customFormat="1" x14ac:dyDescent="0.25"/>
    <row r="44660" customFormat="1" x14ac:dyDescent="0.25"/>
    <row r="44661" customFormat="1" x14ac:dyDescent="0.25"/>
    <row r="44662" customFormat="1" x14ac:dyDescent="0.25"/>
    <row r="44663" customFormat="1" x14ac:dyDescent="0.25"/>
    <row r="44664" customFormat="1" x14ac:dyDescent="0.25"/>
    <row r="44665" customFormat="1" x14ac:dyDescent="0.25"/>
    <row r="44666" customFormat="1" x14ac:dyDescent="0.25"/>
    <row r="44667" customFormat="1" x14ac:dyDescent="0.25"/>
    <row r="44668" customFormat="1" x14ac:dyDescent="0.25"/>
    <row r="44669" customFormat="1" x14ac:dyDescent="0.25"/>
    <row r="44670" customFormat="1" x14ac:dyDescent="0.25"/>
    <row r="44671" customFormat="1" x14ac:dyDescent="0.25"/>
    <row r="44672" customFormat="1" x14ac:dyDescent="0.25"/>
    <row r="44673" customFormat="1" x14ac:dyDescent="0.25"/>
    <row r="44674" customFormat="1" x14ac:dyDescent="0.25"/>
    <row r="44675" customFormat="1" x14ac:dyDescent="0.25"/>
    <row r="44676" customFormat="1" x14ac:dyDescent="0.25"/>
    <row r="44677" customFormat="1" x14ac:dyDescent="0.25"/>
    <row r="44678" customFormat="1" x14ac:dyDescent="0.25"/>
    <row r="44679" customFormat="1" x14ac:dyDescent="0.25"/>
    <row r="44680" customFormat="1" x14ac:dyDescent="0.25"/>
    <row r="44681" customFormat="1" x14ac:dyDescent="0.25"/>
    <row r="44682" customFormat="1" x14ac:dyDescent="0.25"/>
    <row r="44683" customFormat="1" x14ac:dyDescent="0.25"/>
    <row r="44684" customFormat="1" x14ac:dyDescent="0.25"/>
    <row r="44685" customFormat="1" x14ac:dyDescent="0.25"/>
    <row r="44686" customFormat="1" x14ac:dyDescent="0.25"/>
    <row r="44687" customFormat="1" x14ac:dyDescent="0.25"/>
    <row r="44688" customFormat="1" x14ac:dyDescent="0.25"/>
    <row r="44689" customFormat="1" x14ac:dyDescent="0.25"/>
    <row r="44690" customFormat="1" x14ac:dyDescent="0.25"/>
    <row r="44691" customFormat="1" x14ac:dyDescent="0.25"/>
    <row r="44692" customFormat="1" x14ac:dyDescent="0.25"/>
    <row r="44693" customFormat="1" x14ac:dyDescent="0.25"/>
    <row r="44694" customFormat="1" x14ac:dyDescent="0.25"/>
    <row r="44695" customFormat="1" x14ac:dyDescent="0.25"/>
    <row r="44696" customFormat="1" x14ac:dyDescent="0.25"/>
    <row r="44697" customFormat="1" x14ac:dyDescent="0.25"/>
    <row r="44698" customFormat="1" x14ac:dyDescent="0.25"/>
    <row r="44699" customFormat="1" x14ac:dyDescent="0.25"/>
    <row r="44700" customFormat="1" x14ac:dyDescent="0.25"/>
    <row r="44701" customFormat="1" x14ac:dyDescent="0.25"/>
    <row r="44702" customFormat="1" x14ac:dyDescent="0.25"/>
    <row r="44703" customFormat="1" x14ac:dyDescent="0.25"/>
    <row r="44704" customFormat="1" x14ac:dyDescent="0.25"/>
    <row r="44705" customFormat="1" x14ac:dyDescent="0.25"/>
    <row r="44706" customFormat="1" x14ac:dyDescent="0.25"/>
    <row r="44707" customFormat="1" x14ac:dyDescent="0.25"/>
    <row r="44708" customFormat="1" x14ac:dyDescent="0.25"/>
    <row r="44709" customFormat="1" x14ac:dyDescent="0.25"/>
    <row r="44710" customFormat="1" x14ac:dyDescent="0.25"/>
    <row r="44711" customFormat="1" x14ac:dyDescent="0.25"/>
    <row r="44712" customFormat="1" x14ac:dyDescent="0.25"/>
    <row r="44713" customFormat="1" x14ac:dyDescent="0.25"/>
    <row r="44714" customFormat="1" x14ac:dyDescent="0.25"/>
    <row r="44715" customFormat="1" x14ac:dyDescent="0.25"/>
    <row r="44716" customFormat="1" x14ac:dyDescent="0.25"/>
    <row r="44717" customFormat="1" x14ac:dyDescent="0.25"/>
    <row r="44718" customFormat="1" x14ac:dyDescent="0.25"/>
    <row r="44719" customFormat="1" x14ac:dyDescent="0.25"/>
    <row r="44720" customFormat="1" x14ac:dyDescent="0.25"/>
    <row r="44721" customFormat="1" x14ac:dyDescent="0.25"/>
    <row r="44722" customFormat="1" x14ac:dyDescent="0.25"/>
    <row r="44723" customFormat="1" x14ac:dyDescent="0.25"/>
    <row r="44724" customFormat="1" x14ac:dyDescent="0.25"/>
    <row r="44725" customFormat="1" x14ac:dyDescent="0.25"/>
    <row r="44726" customFormat="1" x14ac:dyDescent="0.25"/>
    <row r="44727" customFormat="1" x14ac:dyDescent="0.25"/>
    <row r="44728" customFormat="1" x14ac:dyDescent="0.25"/>
    <row r="44729" customFormat="1" x14ac:dyDescent="0.25"/>
    <row r="44730" customFormat="1" x14ac:dyDescent="0.25"/>
    <row r="44731" customFormat="1" x14ac:dyDescent="0.25"/>
    <row r="44732" customFormat="1" x14ac:dyDescent="0.25"/>
    <row r="44733" customFormat="1" x14ac:dyDescent="0.25"/>
    <row r="44734" customFormat="1" x14ac:dyDescent="0.25"/>
    <row r="44735" customFormat="1" x14ac:dyDescent="0.25"/>
    <row r="44736" customFormat="1" x14ac:dyDescent="0.25"/>
    <row r="44737" customFormat="1" x14ac:dyDescent="0.25"/>
    <row r="44738" customFormat="1" x14ac:dyDescent="0.25"/>
    <row r="44739" customFormat="1" x14ac:dyDescent="0.25"/>
    <row r="44740" customFormat="1" x14ac:dyDescent="0.25"/>
    <row r="44741" customFormat="1" x14ac:dyDescent="0.25"/>
    <row r="44742" customFormat="1" x14ac:dyDescent="0.25"/>
    <row r="44743" customFormat="1" x14ac:dyDescent="0.25"/>
    <row r="44744" customFormat="1" x14ac:dyDescent="0.25"/>
    <row r="44745" customFormat="1" x14ac:dyDescent="0.25"/>
    <row r="44746" customFormat="1" x14ac:dyDescent="0.25"/>
    <row r="44747" customFormat="1" x14ac:dyDescent="0.25"/>
    <row r="44748" customFormat="1" x14ac:dyDescent="0.25"/>
    <row r="44749" customFormat="1" x14ac:dyDescent="0.25"/>
    <row r="44750" customFormat="1" x14ac:dyDescent="0.25"/>
    <row r="44751" customFormat="1" x14ac:dyDescent="0.25"/>
    <row r="44752" customFormat="1" x14ac:dyDescent="0.25"/>
    <row r="44753" customFormat="1" x14ac:dyDescent="0.25"/>
    <row r="44754" customFormat="1" x14ac:dyDescent="0.25"/>
    <row r="44755" customFormat="1" x14ac:dyDescent="0.25"/>
    <row r="44756" customFormat="1" x14ac:dyDescent="0.25"/>
    <row r="44757" customFormat="1" x14ac:dyDescent="0.25"/>
    <row r="44758" customFormat="1" x14ac:dyDescent="0.25"/>
    <row r="44759" customFormat="1" x14ac:dyDescent="0.25"/>
    <row r="44760" customFormat="1" x14ac:dyDescent="0.25"/>
    <row r="44761" customFormat="1" x14ac:dyDescent="0.25"/>
    <row r="44762" customFormat="1" x14ac:dyDescent="0.25"/>
    <row r="44763" customFormat="1" x14ac:dyDescent="0.25"/>
    <row r="44764" customFormat="1" x14ac:dyDescent="0.25"/>
    <row r="44765" customFormat="1" x14ac:dyDescent="0.25"/>
    <row r="44766" customFormat="1" x14ac:dyDescent="0.25"/>
    <row r="44767" customFormat="1" x14ac:dyDescent="0.25"/>
    <row r="44768" customFormat="1" x14ac:dyDescent="0.25"/>
    <row r="44769" customFormat="1" x14ac:dyDescent="0.25"/>
    <row r="44770" customFormat="1" x14ac:dyDescent="0.25"/>
    <row r="44771" customFormat="1" x14ac:dyDescent="0.25"/>
    <row r="44772" customFormat="1" x14ac:dyDescent="0.25"/>
    <row r="44773" customFormat="1" x14ac:dyDescent="0.25"/>
    <row r="44774" customFormat="1" x14ac:dyDescent="0.25"/>
    <row r="44775" customFormat="1" x14ac:dyDescent="0.25"/>
    <row r="44776" customFormat="1" x14ac:dyDescent="0.25"/>
    <row r="44777" customFormat="1" x14ac:dyDescent="0.25"/>
    <row r="44778" customFormat="1" x14ac:dyDescent="0.25"/>
    <row r="44779" customFormat="1" x14ac:dyDescent="0.25"/>
    <row r="44780" customFormat="1" x14ac:dyDescent="0.25"/>
    <row r="44781" customFormat="1" x14ac:dyDescent="0.25"/>
    <row r="44782" customFormat="1" x14ac:dyDescent="0.25"/>
    <row r="44783" customFormat="1" x14ac:dyDescent="0.25"/>
    <row r="44784" customFormat="1" x14ac:dyDescent="0.25"/>
    <row r="44785" customFormat="1" x14ac:dyDescent="0.25"/>
    <row r="44786" customFormat="1" x14ac:dyDescent="0.25"/>
    <row r="44787" customFormat="1" x14ac:dyDescent="0.25"/>
    <row r="44788" customFormat="1" x14ac:dyDescent="0.25"/>
    <row r="44789" customFormat="1" x14ac:dyDescent="0.25"/>
    <row r="44790" customFormat="1" x14ac:dyDescent="0.25"/>
    <row r="44791" customFormat="1" x14ac:dyDescent="0.25"/>
    <row r="44792" customFormat="1" x14ac:dyDescent="0.25"/>
    <row r="44793" customFormat="1" x14ac:dyDescent="0.25"/>
    <row r="44794" customFormat="1" x14ac:dyDescent="0.25"/>
    <row r="44795" customFormat="1" x14ac:dyDescent="0.25"/>
    <row r="44796" customFormat="1" x14ac:dyDescent="0.25"/>
    <row r="44797" customFormat="1" x14ac:dyDescent="0.25"/>
    <row r="44798" customFormat="1" x14ac:dyDescent="0.25"/>
    <row r="44799" customFormat="1" x14ac:dyDescent="0.25"/>
    <row r="44800" customFormat="1" x14ac:dyDescent="0.25"/>
    <row r="44801" customFormat="1" x14ac:dyDescent="0.25"/>
    <row r="44802" customFormat="1" x14ac:dyDescent="0.25"/>
    <row r="44803" customFormat="1" x14ac:dyDescent="0.25"/>
    <row r="44804" customFormat="1" x14ac:dyDescent="0.25"/>
    <row r="44805" customFormat="1" x14ac:dyDescent="0.25"/>
    <row r="44806" customFormat="1" x14ac:dyDescent="0.25"/>
    <row r="44807" customFormat="1" x14ac:dyDescent="0.25"/>
    <row r="44808" customFormat="1" x14ac:dyDescent="0.25"/>
    <row r="44809" customFormat="1" x14ac:dyDescent="0.25"/>
    <row r="44810" customFormat="1" x14ac:dyDescent="0.25"/>
    <row r="44811" customFormat="1" x14ac:dyDescent="0.25"/>
    <row r="44812" customFormat="1" x14ac:dyDescent="0.25"/>
    <row r="44813" customFormat="1" x14ac:dyDescent="0.25"/>
    <row r="44814" customFormat="1" x14ac:dyDescent="0.25"/>
    <row r="44815" customFormat="1" x14ac:dyDescent="0.25"/>
    <row r="44816" customFormat="1" x14ac:dyDescent="0.25"/>
    <row r="44817" customFormat="1" x14ac:dyDescent="0.25"/>
    <row r="44818" customFormat="1" x14ac:dyDescent="0.25"/>
    <row r="44819" customFormat="1" x14ac:dyDescent="0.25"/>
    <row r="44820" customFormat="1" x14ac:dyDescent="0.25"/>
    <row r="44821" customFormat="1" x14ac:dyDescent="0.25"/>
    <row r="44822" customFormat="1" x14ac:dyDescent="0.25"/>
    <row r="44823" customFormat="1" x14ac:dyDescent="0.25"/>
    <row r="44824" customFormat="1" x14ac:dyDescent="0.25"/>
    <row r="44825" customFormat="1" x14ac:dyDescent="0.25"/>
    <row r="44826" customFormat="1" x14ac:dyDescent="0.25"/>
    <row r="44827" customFormat="1" x14ac:dyDescent="0.25"/>
    <row r="44828" customFormat="1" x14ac:dyDescent="0.25"/>
    <row r="44829" customFormat="1" x14ac:dyDescent="0.25"/>
    <row r="44830" customFormat="1" x14ac:dyDescent="0.25"/>
    <row r="44831" customFormat="1" x14ac:dyDescent="0.25"/>
    <row r="44832" customFormat="1" x14ac:dyDescent="0.25"/>
    <row r="44833" customFormat="1" x14ac:dyDescent="0.25"/>
    <row r="44834" customFormat="1" x14ac:dyDescent="0.25"/>
    <row r="44835" customFormat="1" x14ac:dyDescent="0.25"/>
    <row r="44836" customFormat="1" x14ac:dyDescent="0.25"/>
    <row r="44837" customFormat="1" x14ac:dyDescent="0.25"/>
    <row r="44838" customFormat="1" x14ac:dyDescent="0.25"/>
    <row r="44839" customFormat="1" x14ac:dyDescent="0.25"/>
    <row r="44840" customFormat="1" x14ac:dyDescent="0.25"/>
    <row r="44841" customFormat="1" x14ac:dyDescent="0.25"/>
    <row r="44842" customFormat="1" x14ac:dyDescent="0.25"/>
    <row r="44843" customFormat="1" x14ac:dyDescent="0.25"/>
    <row r="44844" customFormat="1" x14ac:dyDescent="0.25"/>
    <row r="44845" customFormat="1" x14ac:dyDescent="0.25"/>
    <row r="44846" customFormat="1" x14ac:dyDescent="0.25"/>
    <row r="44847" customFormat="1" x14ac:dyDescent="0.25"/>
    <row r="44848" customFormat="1" x14ac:dyDescent="0.25"/>
    <row r="44849" customFormat="1" x14ac:dyDescent="0.25"/>
    <row r="44850" customFormat="1" x14ac:dyDescent="0.25"/>
    <row r="44851" customFormat="1" x14ac:dyDescent="0.25"/>
    <row r="44852" customFormat="1" x14ac:dyDescent="0.25"/>
    <row r="44853" customFormat="1" x14ac:dyDescent="0.25"/>
    <row r="44854" customFormat="1" x14ac:dyDescent="0.25"/>
    <row r="44855" customFormat="1" x14ac:dyDescent="0.25"/>
    <row r="44856" customFormat="1" x14ac:dyDescent="0.25"/>
    <row r="44857" customFormat="1" x14ac:dyDescent="0.25"/>
    <row r="44858" customFormat="1" x14ac:dyDescent="0.25"/>
    <row r="44859" customFormat="1" x14ac:dyDescent="0.25"/>
    <row r="44860" customFormat="1" x14ac:dyDescent="0.25"/>
    <row r="44861" customFormat="1" x14ac:dyDescent="0.25"/>
    <row r="44862" customFormat="1" x14ac:dyDescent="0.25"/>
    <row r="44863" customFormat="1" x14ac:dyDescent="0.25"/>
    <row r="44864" customFormat="1" x14ac:dyDescent="0.25"/>
    <row r="44865" customFormat="1" x14ac:dyDescent="0.25"/>
    <row r="44866" customFormat="1" x14ac:dyDescent="0.25"/>
    <row r="44867" customFormat="1" x14ac:dyDescent="0.25"/>
    <row r="44868" customFormat="1" x14ac:dyDescent="0.25"/>
    <row r="44869" customFormat="1" x14ac:dyDescent="0.25"/>
    <row r="44870" customFormat="1" x14ac:dyDescent="0.25"/>
    <row r="44871" customFormat="1" x14ac:dyDescent="0.25"/>
    <row r="44872" customFormat="1" x14ac:dyDescent="0.25"/>
    <row r="44873" customFormat="1" x14ac:dyDescent="0.25"/>
    <row r="44874" customFormat="1" x14ac:dyDescent="0.25"/>
    <row r="44875" customFormat="1" x14ac:dyDescent="0.25"/>
    <row r="44876" customFormat="1" x14ac:dyDescent="0.25"/>
    <row r="44877" customFormat="1" x14ac:dyDescent="0.25"/>
    <row r="44878" customFormat="1" x14ac:dyDescent="0.25"/>
    <row r="44879" customFormat="1" x14ac:dyDescent="0.25"/>
    <row r="44880" customFormat="1" x14ac:dyDescent="0.25"/>
    <row r="44881" customFormat="1" x14ac:dyDescent="0.25"/>
    <row r="44882" customFormat="1" x14ac:dyDescent="0.25"/>
    <row r="44883" customFormat="1" x14ac:dyDescent="0.25"/>
    <row r="44884" customFormat="1" x14ac:dyDescent="0.25"/>
    <row r="44885" customFormat="1" x14ac:dyDescent="0.25"/>
    <row r="44886" customFormat="1" x14ac:dyDescent="0.25"/>
    <row r="44887" customFormat="1" x14ac:dyDescent="0.25"/>
    <row r="44888" customFormat="1" x14ac:dyDescent="0.25"/>
    <row r="44889" customFormat="1" x14ac:dyDescent="0.25"/>
    <row r="44890" customFormat="1" x14ac:dyDescent="0.25"/>
    <row r="44891" customFormat="1" x14ac:dyDescent="0.25"/>
    <row r="44892" customFormat="1" x14ac:dyDescent="0.25"/>
    <row r="44893" customFormat="1" x14ac:dyDescent="0.25"/>
    <row r="44894" customFormat="1" x14ac:dyDescent="0.25"/>
    <row r="44895" customFormat="1" x14ac:dyDescent="0.25"/>
    <row r="44896" customFormat="1" x14ac:dyDescent="0.25"/>
    <row r="44897" customFormat="1" x14ac:dyDescent="0.25"/>
    <row r="44898" customFormat="1" x14ac:dyDescent="0.25"/>
    <row r="44899" customFormat="1" x14ac:dyDescent="0.25"/>
    <row r="44900" customFormat="1" x14ac:dyDescent="0.25"/>
    <row r="44901" customFormat="1" x14ac:dyDescent="0.25"/>
    <row r="44902" customFormat="1" x14ac:dyDescent="0.25"/>
    <row r="44903" customFormat="1" x14ac:dyDescent="0.25"/>
    <row r="44904" customFormat="1" x14ac:dyDescent="0.25"/>
    <row r="44905" customFormat="1" x14ac:dyDescent="0.25"/>
    <row r="44906" customFormat="1" x14ac:dyDescent="0.25"/>
    <row r="44907" customFormat="1" x14ac:dyDescent="0.25"/>
    <row r="44908" customFormat="1" x14ac:dyDescent="0.25"/>
    <row r="44909" customFormat="1" x14ac:dyDescent="0.25"/>
    <row r="44910" customFormat="1" x14ac:dyDescent="0.25"/>
    <row r="44911" customFormat="1" x14ac:dyDescent="0.25"/>
    <row r="44912" customFormat="1" x14ac:dyDescent="0.25"/>
    <row r="44913" customFormat="1" x14ac:dyDescent="0.25"/>
    <row r="44914" customFormat="1" x14ac:dyDescent="0.25"/>
    <row r="44915" customFormat="1" x14ac:dyDescent="0.25"/>
    <row r="44916" customFormat="1" x14ac:dyDescent="0.25"/>
    <row r="44917" customFormat="1" x14ac:dyDescent="0.25"/>
    <row r="44918" customFormat="1" x14ac:dyDescent="0.25"/>
    <row r="44919" customFormat="1" x14ac:dyDescent="0.25"/>
    <row r="44920" customFormat="1" x14ac:dyDescent="0.25"/>
    <row r="44921" customFormat="1" x14ac:dyDescent="0.25"/>
    <row r="44922" customFormat="1" x14ac:dyDescent="0.25"/>
    <row r="44923" customFormat="1" x14ac:dyDescent="0.25"/>
    <row r="44924" customFormat="1" x14ac:dyDescent="0.25"/>
    <row r="44925" customFormat="1" x14ac:dyDescent="0.25"/>
    <row r="44926" customFormat="1" x14ac:dyDescent="0.25"/>
    <row r="44927" customFormat="1" x14ac:dyDescent="0.25"/>
    <row r="44928" customFormat="1" x14ac:dyDescent="0.25"/>
    <row r="44929" customFormat="1" x14ac:dyDescent="0.25"/>
    <row r="44930" customFormat="1" x14ac:dyDescent="0.25"/>
    <row r="44931" customFormat="1" x14ac:dyDescent="0.25"/>
    <row r="44932" customFormat="1" x14ac:dyDescent="0.25"/>
    <row r="44933" customFormat="1" x14ac:dyDescent="0.25"/>
    <row r="44934" customFormat="1" x14ac:dyDescent="0.25"/>
    <row r="44935" customFormat="1" x14ac:dyDescent="0.25"/>
    <row r="44936" customFormat="1" x14ac:dyDescent="0.25"/>
    <row r="44937" customFormat="1" x14ac:dyDescent="0.25"/>
    <row r="44938" customFormat="1" x14ac:dyDescent="0.25"/>
    <row r="44939" customFormat="1" x14ac:dyDescent="0.25"/>
    <row r="44940" customFormat="1" x14ac:dyDescent="0.25"/>
    <row r="44941" customFormat="1" x14ac:dyDescent="0.25"/>
    <row r="44942" customFormat="1" x14ac:dyDescent="0.25"/>
    <row r="44943" customFormat="1" x14ac:dyDescent="0.25"/>
    <row r="44944" customFormat="1" x14ac:dyDescent="0.25"/>
    <row r="44945" customFormat="1" x14ac:dyDescent="0.25"/>
    <row r="44946" customFormat="1" x14ac:dyDescent="0.25"/>
    <row r="44947" customFormat="1" x14ac:dyDescent="0.25"/>
    <row r="44948" customFormat="1" x14ac:dyDescent="0.25"/>
    <row r="44949" customFormat="1" x14ac:dyDescent="0.25"/>
    <row r="44950" customFormat="1" x14ac:dyDescent="0.25"/>
    <row r="44951" customFormat="1" x14ac:dyDescent="0.25"/>
    <row r="44952" customFormat="1" x14ac:dyDescent="0.25"/>
    <row r="44953" customFormat="1" x14ac:dyDescent="0.25"/>
    <row r="44954" customFormat="1" x14ac:dyDescent="0.25"/>
    <row r="44955" customFormat="1" x14ac:dyDescent="0.25"/>
    <row r="44956" customFormat="1" x14ac:dyDescent="0.25"/>
    <row r="44957" customFormat="1" x14ac:dyDescent="0.25"/>
    <row r="44958" customFormat="1" x14ac:dyDescent="0.25"/>
    <row r="44959" customFormat="1" x14ac:dyDescent="0.25"/>
    <row r="44960" customFormat="1" x14ac:dyDescent="0.25"/>
    <row r="44961" customFormat="1" x14ac:dyDescent="0.25"/>
    <row r="44962" customFormat="1" x14ac:dyDescent="0.25"/>
    <row r="44963" customFormat="1" x14ac:dyDescent="0.25"/>
    <row r="44964" customFormat="1" x14ac:dyDescent="0.25"/>
    <row r="44965" customFormat="1" x14ac:dyDescent="0.25"/>
    <row r="44966" customFormat="1" x14ac:dyDescent="0.25"/>
    <row r="44967" customFormat="1" x14ac:dyDescent="0.25"/>
    <row r="44968" customFormat="1" x14ac:dyDescent="0.25"/>
    <row r="44969" customFormat="1" x14ac:dyDescent="0.25"/>
    <row r="44970" customFormat="1" x14ac:dyDescent="0.25"/>
    <row r="44971" customFormat="1" x14ac:dyDescent="0.25"/>
    <row r="44972" customFormat="1" x14ac:dyDescent="0.25"/>
    <row r="44973" customFormat="1" x14ac:dyDescent="0.25"/>
    <row r="44974" customFormat="1" x14ac:dyDescent="0.25"/>
    <row r="44975" customFormat="1" x14ac:dyDescent="0.25"/>
    <row r="44976" customFormat="1" x14ac:dyDescent="0.25"/>
    <row r="44977" customFormat="1" x14ac:dyDescent="0.25"/>
    <row r="44978" customFormat="1" x14ac:dyDescent="0.25"/>
    <row r="44979" customFormat="1" x14ac:dyDescent="0.25"/>
    <row r="44980" customFormat="1" x14ac:dyDescent="0.25"/>
    <row r="44981" customFormat="1" x14ac:dyDescent="0.25"/>
    <row r="44982" customFormat="1" x14ac:dyDescent="0.25"/>
    <row r="44983" customFormat="1" x14ac:dyDescent="0.25"/>
    <row r="44984" customFormat="1" x14ac:dyDescent="0.25"/>
    <row r="44985" customFormat="1" x14ac:dyDescent="0.25"/>
    <row r="44986" customFormat="1" x14ac:dyDescent="0.25"/>
    <row r="44987" customFormat="1" x14ac:dyDescent="0.25"/>
    <row r="44988" customFormat="1" x14ac:dyDescent="0.25"/>
    <row r="44989" customFormat="1" x14ac:dyDescent="0.25"/>
    <row r="44990" customFormat="1" x14ac:dyDescent="0.25"/>
    <row r="44991" customFormat="1" x14ac:dyDescent="0.25"/>
    <row r="44992" customFormat="1" x14ac:dyDescent="0.25"/>
    <row r="44993" customFormat="1" x14ac:dyDescent="0.25"/>
    <row r="44994" customFormat="1" x14ac:dyDescent="0.25"/>
    <row r="44995" customFormat="1" x14ac:dyDescent="0.25"/>
    <row r="44996" customFormat="1" x14ac:dyDescent="0.25"/>
    <row r="44997" customFormat="1" x14ac:dyDescent="0.25"/>
    <row r="44998" customFormat="1" x14ac:dyDescent="0.25"/>
    <row r="44999" customFormat="1" x14ac:dyDescent="0.25"/>
    <row r="45000" customFormat="1" x14ac:dyDescent="0.25"/>
    <row r="45001" customFormat="1" x14ac:dyDescent="0.25"/>
    <row r="45002" customFormat="1" x14ac:dyDescent="0.25"/>
    <row r="45003" customFormat="1" x14ac:dyDescent="0.25"/>
    <row r="45004" customFormat="1" x14ac:dyDescent="0.25"/>
    <row r="45005" customFormat="1" x14ac:dyDescent="0.25"/>
    <row r="45006" customFormat="1" x14ac:dyDescent="0.25"/>
    <row r="45007" customFormat="1" x14ac:dyDescent="0.25"/>
    <row r="45008" customFormat="1" x14ac:dyDescent="0.25"/>
    <row r="45009" customFormat="1" x14ac:dyDescent="0.25"/>
    <row r="45010" customFormat="1" x14ac:dyDescent="0.25"/>
    <row r="45011" customFormat="1" x14ac:dyDescent="0.25"/>
    <row r="45012" customFormat="1" x14ac:dyDescent="0.25"/>
    <row r="45013" customFormat="1" x14ac:dyDescent="0.25"/>
    <row r="45014" customFormat="1" x14ac:dyDescent="0.25"/>
    <row r="45015" customFormat="1" x14ac:dyDescent="0.25"/>
    <row r="45016" customFormat="1" x14ac:dyDescent="0.25"/>
    <row r="45017" customFormat="1" x14ac:dyDescent="0.25"/>
    <row r="45018" customFormat="1" x14ac:dyDescent="0.25"/>
    <row r="45019" customFormat="1" x14ac:dyDescent="0.25"/>
    <row r="45020" customFormat="1" x14ac:dyDescent="0.25"/>
    <row r="45021" customFormat="1" x14ac:dyDescent="0.25"/>
    <row r="45022" customFormat="1" x14ac:dyDescent="0.25"/>
    <row r="45023" customFormat="1" x14ac:dyDescent="0.25"/>
    <row r="45024" customFormat="1" x14ac:dyDescent="0.25"/>
    <row r="45025" customFormat="1" x14ac:dyDescent="0.25"/>
    <row r="45026" customFormat="1" x14ac:dyDescent="0.25"/>
    <row r="45027" customFormat="1" x14ac:dyDescent="0.25"/>
    <row r="45028" customFormat="1" x14ac:dyDescent="0.25"/>
    <row r="45029" customFormat="1" x14ac:dyDescent="0.25"/>
    <row r="45030" customFormat="1" x14ac:dyDescent="0.25"/>
    <row r="45031" customFormat="1" x14ac:dyDescent="0.25"/>
    <row r="45032" customFormat="1" x14ac:dyDescent="0.25"/>
    <row r="45033" customFormat="1" x14ac:dyDescent="0.25"/>
    <row r="45034" customFormat="1" x14ac:dyDescent="0.25"/>
    <row r="45035" customFormat="1" x14ac:dyDescent="0.25"/>
    <row r="45036" customFormat="1" x14ac:dyDescent="0.25"/>
    <row r="45037" customFormat="1" x14ac:dyDescent="0.25"/>
    <row r="45038" customFormat="1" x14ac:dyDescent="0.25"/>
    <row r="45039" customFormat="1" x14ac:dyDescent="0.25"/>
    <row r="45040" customFormat="1" x14ac:dyDescent="0.25"/>
    <row r="45041" customFormat="1" x14ac:dyDescent="0.25"/>
    <row r="45042" customFormat="1" x14ac:dyDescent="0.25"/>
    <row r="45043" customFormat="1" x14ac:dyDescent="0.25"/>
    <row r="45044" customFormat="1" x14ac:dyDescent="0.25"/>
    <row r="45045" customFormat="1" x14ac:dyDescent="0.25"/>
    <row r="45046" customFormat="1" x14ac:dyDescent="0.25"/>
    <row r="45047" customFormat="1" x14ac:dyDescent="0.25"/>
    <row r="45048" customFormat="1" x14ac:dyDescent="0.25"/>
    <row r="45049" customFormat="1" x14ac:dyDescent="0.25"/>
    <row r="45050" customFormat="1" x14ac:dyDescent="0.25"/>
    <row r="45051" customFormat="1" x14ac:dyDescent="0.25"/>
    <row r="45052" customFormat="1" x14ac:dyDescent="0.25"/>
    <row r="45053" customFormat="1" x14ac:dyDescent="0.25"/>
    <row r="45054" customFormat="1" x14ac:dyDescent="0.25"/>
    <row r="45055" customFormat="1" x14ac:dyDescent="0.25"/>
    <row r="45056" customFormat="1" x14ac:dyDescent="0.25"/>
    <row r="45057" customFormat="1" x14ac:dyDescent="0.25"/>
    <row r="45058" customFormat="1" x14ac:dyDescent="0.25"/>
    <row r="45059" customFormat="1" x14ac:dyDescent="0.25"/>
    <row r="45060" customFormat="1" x14ac:dyDescent="0.25"/>
    <row r="45061" customFormat="1" x14ac:dyDescent="0.25"/>
    <row r="45062" customFormat="1" x14ac:dyDescent="0.25"/>
    <row r="45063" customFormat="1" x14ac:dyDescent="0.25"/>
    <row r="45064" customFormat="1" x14ac:dyDescent="0.25"/>
    <row r="45065" customFormat="1" x14ac:dyDescent="0.25"/>
    <row r="45066" customFormat="1" x14ac:dyDescent="0.25"/>
    <row r="45067" customFormat="1" x14ac:dyDescent="0.25"/>
    <row r="45068" customFormat="1" x14ac:dyDescent="0.25"/>
    <row r="45069" customFormat="1" x14ac:dyDescent="0.25"/>
    <row r="45070" customFormat="1" x14ac:dyDescent="0.25"/>
    <row r="45071" customFormat="1" x14ac:dyDescent="0.25"/>
    <row r="45072" customFormat="1" x14ac:dyDescent="0.25"/>
    <row r="45073" customFormat="1" x14ac:dyDescent="0.25"/>
    <row r="45074" customFormat="1" x14ac:dyDescent="0.25"/>
    <row r="45075" customFormat="1" x14ac:dyDescent="0.25"/>
    <row r="45076" customFormat="1" x14ac:dyDescent="0.25"/>
    <row r="45077" customFormat="1" x14ac:dyDescent="0.25"/>
    <row r="45078" customFormat="1" x14ac:dyDescent="0.25"/>
    <row r="45079" customFormat="1" x14ac:dyDescent="0.25"/>
    <row r="45080" customFormat="1" x14ac:dyDescent="0.25"/>
    <row r="45081" customFormat="1" x14ac:dyDescent="0.25"/>
    <row r="45082" customFormat="1" x14ac:dyDescent="0.25"/>
    <row r="45083" customFormat="1" x14ac:dyDescent="0.25"/>
    <row r="45084" customFormat="1" x14ac:dyDescent="0.25"/>
    <row r="45085" customFormat="1" x14ac:dyDescent="0.25"/>
    <row r="45086" customFormat="1" x14ac:dyDescent="0.25"/>
    <row r="45087" customFormat="1" x14ac:dyDescent="0.25"/>
    <row r="45088" customFormat="1" x14ac:dyDescent="0.25"/>
    <row r="45089" customFormat="1" x14ac:dyDescent="0.25"/>
    <row r="45090" customFormat="1" x14ac:dyDescent="0.25"/>
    <row r="45091" customFormat="1" x14ac:dyDescent="0.25"/>
    <row r="45092" customFormat="1" x14ac:dyDescent="0.25"/>
    <row r="45093" customFormat="1" x14ac:dyDescent="0.25"/>
    <row r="45094" customFormat="1" x14ac:dyDescent="0.25"/>
    <row r="45095" customFormat="1" x14ac:dyDescent="0.25"/>
    <row r="45096" customFormat="1" x14ac:dyDescent="0.25"/>
    <row r="45097" customFormat="1" x14ac:dyDescent="0.25"/>
    <row r="45098" customFormat="1" x14ac:dyDescent="0.25"/>
    <row r="45099" customFormat="1" x14ac:dyDescent="0.25"/>
    <row r="45100" customFormat="1" x14ac:dyDescent="0.25"/>
    <row r="45101" customFormat="1" x14ac:dyDescent="0.25"/>
    <row r="45102" customFormat="1" x14ac:dyDescent="0.25"/>
    <row r="45103" customFormat="1" x14ac:dyDescent="0.25"/>
    <row r="45104" customFormat="1" x14ac:dyDescent="0.25"/>
    <row r="45105" customFormat="1" x14ac:dyDescent="0.25"/>
    <row r="45106" customFormat="1" x14ac:dyDescent="0.25"/>
    <row r="45107" customFormat="1" x14ac:dyDescent="0.25"/>
    <row r="45108" customFormat="1" x14ac:dyDescent="0.25"/>
    <row r="45109" customFormat="1" x14ac:dyDescent="0.25"/>
    <row r="45110" customFormat="1" x14ac:dyDescent="0.25"/>
    <row r="45111" customFormat="1" x14ac:dyDescent="0.25"/>
    <row r="45112" customFormat="1" x14ac:dyDescent="0.25"/>
    <row r="45113" customFormat="1" x14ac:dyDescent="0.25"/>
    <row r="45114" customFormat="1" x14ac:dyDescent="0.25"/>
    <row r="45115" customFormat="1" x14ac:dyDescent="0.25"/>
    <row r="45116" customFormat="1" x14ac:dyDescent="0.25"/>
    <row r="45117" customFormat="1" x14ac:dyDescent="0.25"/>
    <row r="45118" customFormat="1" x14ac:dyDescent="0.25"/>
    <row r="45119" customFormat="1" x14ac:dyDescent="0.25"/>
    <row r="45120" customFormat="1" x14ac:dyDescent="0.25"/>
    <row r="45121" customFormat="1" x14ac:dyDescent="0.25"/>
    <row r="45122" customFormat="1" x14ac:dyDescent="0.25"/>
    <row r="45123" customFormat="1" x14ac:dyDescent="0.25"/>
    <row r="45124" customFormat="1" x14ac:dyDescent="0.25"/>
    <row r="45125" customFormat="1" x14ac:dyDescent="0.25"/>
    <row r="45126" customFormat="1" x14ac:dyDescent="0.25"/>
    <row r="45127" customFormat="1" x14ac:dyDescent="0.25"/>
    <row r="45128" customFormat="1" x14ac:dyDescent="0.25"/>
    <row r="45129" customFormat="1" x14ac:dyDescent="0.25"/>
    <row r="45130" customFormat="1" x14ac:dyDescent="0.25"/>
    <row r="45131" customFormat="1" x14ac:dyDescent="0.25"/>
    <row r="45132" customFormat="1" x14ac:dyDescent="0.25"/>
    <row r="45133" customFormat="1" x14ac:dyDescent="0.25"/>
    <row r="45134" customFormat="1" x14ac:dyDescent="0.25"/>
    <row r="45135" customFormat="1" x14ac:dyDescent="0.25"/>
    <row r="45136" customFormat="1" x14ac:dyDescent="0.25"/>
    <row r="45137" customFormat="1" x14ac:dyDescent="0.25"/>
    <row r="45138" customFormat="1" x14ac:dyDescent="0.25"/>
    <row r="45139" customFormat="1" x14ac:dyDescent="0.25"/>
    <row r="45140" customFormat="1" x14ac:dyDescent="0.25"/>
    <row r="45141" customFormat="1" x14ac:dyDescent="0.25"/>
    <row r="45142" customFormat="1" x14ac:dyDescent="0.25"/>
    <row r="45143" customFormat="1" x14ac:dyDescent="0.25"/>
    <row r="45144" customFormat="1" x14ac:dyDescent="0.25"/>
    <row r="45145" customFormat="1" x14ac:dyDescent="0.25"/>
    <row r="45146" customFormat="1" x14ac:dyDescent="0.25"/>
    <row r="45147" customFormat="1" x14ac:dyDescent="0.25"/>
    <row r="45148" customFormat="1" x14ac:dyDescent="0.25"/>
    <row r="45149" customFormat="1" x14ac:dyDescent="0.25"/>
    <row r="45150" customFormat="1" x14ac:dyDescent="0.25"/>
    <row r="45151" customFormat="1" x14ac:dyDescent="0.25"/>
    <row r="45152" customFormat="1" x14ac:dyDescent="0.25"/>
    <row r="45153" customFormat="1" x14ac:dyDescent="0.25"/>
    <row r="45154" customFormat="1" x14ac:dyDescent="0.25"/>
    <row r="45155" customFormat="1" x14ac:dyDescent="0.25"/>
    <row r="45156" customFormat="1" x14ac:dyDescent="0.25"/>
    <row r="45157" customFormat="1" x14ac:dyDescent="0.25"/>
    <row r="45158" customFormat="1" x14ac:dyDescent="0.25"/>
    <row r="45159" customFormat="1" x14ac:dyDescent="0.25"/>
    <row r="45160" customFormat="1" x14ac:dyDescent="0.25"/>
    <row r="45161" customFormat="1" x14ac:dyDescent="0.25"/>
    <row r="45162" customFormat="1" x14ac:dyDescent="0.25"/>
    <row r="45163" customFormat="1" x14ac:dyDescent="0.25"/>
    <row r="45164" customFormat="1" x14ac:dyDescent="0.25"/>
    <row r="45165" customFormat="1" x14ac:dyDescent="0.25"/>
    <row r="45166" customFormat="1" x14ac:dyDescent="0.25"/>
    <row r="45167" customFormat="1" x14ac:dyDescent="0.25"/>
    <row r="45168" customFormat="1" x14ac:dyDescent="0.25"/>
    <row r="45169" customFormat="1" x14ac:dyDescent="0.25"/>
    <row r="45170" customFormat="1" x14ac:dyDescent="0.25"/>
    <row r="45171" customFormat="1" x14ac:dyDescent="0.25"/>
    <row r="45172" customFormat="1" x14ac:dyDescent="0.25"/>
    <row r="45173" customFormat="1" x14ac:dyDescent="0.25"/>
    <row r="45174" customFormat="1" x14ac:dyDescent="0.25"/>
    <row r="45175" customFormat="1" x14ac:dyDescent="0.25"/>
    <row r="45176" customFormat="1" x14ac:dyDescent="0.25"/>
    <row r="45177" customFormat="1" x14ac:dyDescent="0.25"/>
    <row r="45178" customFormat="1" x14ac:dyDescent="0.25"/>
    <row r="45179" customFormat="1" x14ac:dyDescent="0.25"/>
    <row r="45180" customFormat="1" x14ac:dyDescent="0.25"/>
    <row r="45181" customFormat="1" x14ac:dyDescent="0.25"/>
    <row r="45182" customFormat="1" x14ac:dyDescent="0.25"/>
    <row r="45183" customFormat="1" x14ac:dyDescent="0.25"/>
    <row r="45184" customFormat="1" x14ac:dyDescent="0.25"/>
    <row r="45185" customFormat="1" x14ac:dyDescent="0.25"/>
    <row r="45186" customFormat="1" x14ac:dyDescent="0.25"/>
    <row r="45187" customFormat="1" x14ac:dyDescent="0.25"/>
    <row r="45188" customFormat="1" x14ac:dyDescent="0.25"/>
    <row r="45189" customFormat="1" x14ac:dyDescent="0.25"/>
    <row r="45190" customFormat="1" x14ac:dyDescent="0.25"/>
    <row r="45191" customFormat="1" x14ac:dyDescent="0.25"/>
    <row r="45192" customFormat="1" x14ac:dyDescent="0.25"/>
    <row r="45193" customFormat="1" x14ac:dyDescent="0.25"/>
    <row r="45194" customFormat="1" x14ac:dyDescent="0.25"/>
    <row r="45195" customFormat="1" x14ac:dyDescent="0.25"/>
    <row r="45196" customFormat="1" x14ac:dyDescent="0.25"/>
    <row r="45197" customFormat="1" x14ac:dyDescent="0.25"/>
    <row r="45198" customFormat="1" x14ac:dyDescent="0.25"/>
    <row r="45199" customFormat="1" x14ac:dyDescent="0.25"/>
    <row r="45200" customFormat="1" x14ac:dyDescent="0.25"/>
    <row r="45201" customFormat="1" x14ac:dyDescent="0.25"/>
    <row r="45202" customFormat="1" x14ac:dyDescent="0.25"/>
    <row r="45203" customFormat="1" x14ac:dyDescent="0.25"/>
    <row r="45204" customFormat="1" x14ac:dyDescent="0.25"/>
    <row r="45205" customFormat="1" x14ac:dyDescent="0.25"/>
    <row r="45206" customFormat="1" x14ac:dyDescent="0.25"/>
    <row r="45207" customFormat="1" x14ac:dyDescent="0.25"/>
    <row r="45208" customFormat="1" x14ac:dyDescent="0.25"/>
    <row r="45209" customFormat="1" x14ac:dyDescent="0.25"/>
    <row r="45210" customFormat="1" x14ac:dyDescent="0.25"/>
    <row r="45211" customFormat="1" x14ac:dyDescent="0.25"/>
    <row r="45212" customFormat="1" x14ac:dyDescent="0.25"/>
    <row r="45213" customFormat="1" x14ac:dyDescent="0.25"/>
    <row r="45214" customFormat="1" x14ac:dyDescent="0.25"/>
    <row r="45215" customFormat="1" x14ac:dyDescent="0.25"/>
    <row r="45216" customFormat="1" x14ac:dyDescent="0.25"/>
    <row r="45217" customFormat="1" x14ac:dyDescent="0.25"/>
    <row r="45218" customFormat="1" x14ac:dyDescent="0.25"/>
    <row r="45219" customFormat="1" x14ac:dyDescent="0.25"/>
    <row r="45220" customFormat="1" x14ac:dyDescent="0.25"/>
    <row r="45221" customFormat="1" x14ac:dyDescent="0.25"/>
    <row r="45222" customFormat="1" x14ac:dyDescent="0.25"/>
    <row r="45223" customFormat="1" x14ac:dyDescent="0.25"/>
    <row r="45224" customFormat="1" x14ac:dyDescent="0.25"/>
    <row r="45225" customFormat="1" x14ac:dyDescent="0.25"/>
    <row r="45226" customFormat="1" x14ac:dyDescent="0.25"/>
    <row r="45227" customFormat="1" x14ac:dyDescent="0.25"/>
    <row r="45228" customFormat="1" x14ac:dyDescent="0.25"/>
    <row r="45229" customFormat="1" x14ac:dyDescent="0.25"/>
    <row r="45230" customFormat="1" x14ac:dyDescent="0.25"/>
    <row r="45231" customFormat="1" x14ac:dyDescent="0.25"/>
    <row r="45232" customFormat="1" x14ac:dyDescent="0.25"/>
    <row r="45233" customFormat="1" x14ac:dyDescent="0.25"/>
    <row r="45234" customFormat="1" x14ac:dyDescent="0.25"/>
    <row r="45235" customFormat="1" x14ac:dyDescent="0.25"/>
    <row r="45236" customFormat="1" x14ac:dyDescent="0.25"/>
    <row r="45237" customFormat="1" x14ac:dyDescent="0.25"/>
    <row r="45238" customFormat="1" x14ac:dyDescent="0.25"/>
    <row r="45239" customFormat="1" x14ac:dyDescent="0.25"/>
    <row r="45240" customFormat="1" x14ac:dyDescent="0.25"/>
    <row r="45241" customFormat="1" x14ac:dyDescent="0.25"/>
    <row r="45242" customFormat="1" x14ac:dyDescent="0.25"/>
    <row r="45243" customFormat="1" x14ac:dyDescent="0.25"/>
    <row r="45244" customFormat="1" x14ac:dyDescent="0.25"/>
    <row r="45245" customFormat="1" x14ac:dyDescent="0.25"/>
    <row r="45246" customFormat="1" x14ac:dyDescent="0.25"/>
    <row r="45247" customFormat="1" x14ac:dyDescent="0.25"/>
    <row r="45248" customFormat="1" x14ac:dyDescent="0.25"/>
    <row r="45249" customFormat="1" x14ac:dyDescent="0.25"/>
    <row r="45250" customFormat="1" x14ac:dyDescent="0.25"/>
    <row r="45251" customFormat="1" x14ac:dyDescent="0.25"/>
    <row r="45252" customFormat="1" x14ac:dyDescent="0.25"/>
    <row r="45253" customFormat="1" x14ac:dyDescent="0.25"/>
    <row r="45254" customFormat="1" x14ac:dyDescent="0.25"/>
    <row r="45255" customFormat="1" x14ac:dyDescent="0.25"/>
    <row r="45256" customFormat="1" x14ac:dyDescent="0.25"/>
    <row r="45257" customFormat="1" x14ac:dyDescent="0.25"/>
    <row r="45258" customFormat="1" x14ac:dyDescent="0.25"/>
    <row r="45259" customFormat="1" x14ac:dyDescent="0.25"/>
    <row r="45260" customFormat="1" x14ac:dyDescent="0.25"/>
    <row r="45261" customFormat="1" x14ac:dyDescent="0.25"/>
    <row r="45262" customFormat="1" x14ac:dyDescent="0.25"/>
    <row r="45263" customFormat="1" x14ac:dyDescent="0.25"/>
    <row r="45264" customFormat="1" x14ac:dyDescent="0.25"/>
    <row r="45265" customFormat="1" x14ac:dyDescent="0.25"/>
    <row r="45266" customFormat="1" x14ac:dyDescent="0.25"/>
    <row r="45267" customFormat="1" x14ac:dyDescent="0.25"/>
    <row r="45268" customFormat="1" x14ac:dyDescent="0.25"/>
    <row r="45269" customFormat="1" x14ac:dyDescent="0.25"/>
    <row r="45270" customFormat="1" x14ac:dyDescent="0.25"/>
    <row r="45271" customFormat="1" x14ac:dyDescent="0.25"/>
    <row r="45272" customFormat="1" x14ac:dyDescent="0.25"/>
    <row r="45273" customFormat="1" x14ac:dyDescent="0.25"/>
    <row r="45274" customFormat="1" x14ac:dyDescent="0.25"/>
    <row r="45275" customFormat="1" x14ac:dyDescent="0.25"/>
    <row r="45276" customFormat="1" x14ac:dyDescent="0.25"/>
    <row r="45277" customFormat="1" x14ac:dyDescent="0.25"/>
    <row r="45278" customFormat="1" x14ac:dyDescent="0.25"/>
    <row r="45279" customFormat="1" x14ac:dyDescent="0.25"/>
    <row r="45280" customFormat="1" x14ac:dyDescent="0.25"/>
    <row r="45281" customFormat="1" x14ac:dyDescent="0.25"/>
    <row r="45282" customFormat="1" x14ac:dyDescent="0.25"/>
    <row r="45283" customFormat="1" x14ac:dyDescent="0.25"/>
    <row r="45284" customFormat="1" x14ac:dyDescent="0.25"/>
    <row r="45285" customFormat="1" x14ac:dyDescent="0.25"/>
    <row r="45286" customFormat="1" x14ac:dyDescent="0.25"/>
    <row r="45287" customFormat="1" x14ac:dyDescent="0.25"/>
    <row r="45288" customFormat="1" x14ac:dyDescent="0.25"/>
    <row r="45289" customFormat="1" x14ac:dyDescent="0.25"/>
    <row r="45290" customFormat="1" x14ac:dyDescent="0.25"/>
    <row r="45291" customFormat="1" x14ac:dyDescent="0.25"/>
    <row r="45292" customFormat="1" x14ac:dyDescent="0.25"/>
    <row r="45293" customFormat="1" x14ac:dyDescent="0.25"/>
    <row r="45294" customFormat="1" x14ac:dyDescent="0.25"/>
    <row r="45295" customFormat="1" x14ac:dyDescent="0.25"/>
    <row r="45296" customFormat="1" x14ac:dyDescent="0.25"/>
    <row r="45297" customFormat="1" x14ac:dyDescent="0.25"/>
    <row r="45298" customFormat="1" x14ac:dyDescent="0.25"/>
    <row r="45299" customFormat="1" x14ac:dyDescent="0.25"/>
    <row r="45300" customFormat="1" x14ac:dyDescent="0.25"/>
    <row r="45301" customFormat="1" x14ac:dyDescent="0.25"/>
    <row r="45302" customFormat="1" x14ac:dyDescent="0.25"/>
    <row r="45303" customFormat="1" x14ac:dyDescent="0.25"/>
    <row r="45304" customFormat="1" x14ac:dyDescent="0.25"/>
    <row r="45305" customFormat="1" x14ac:dyDescent="0.25"/>
    <row r="45306" customFormat="1" x14ac:dyDescent="0.25"/>
    <row r="45307" customFormat="1" x14ac:dyDescent="0.25"/>
    <row r="45308" customFormat="1" x14ac:dyDescent="0.25"/>
    <row r="45309" customFormat="1" x14ac:dyDescent="0.25"/>
    <row r="45310" customFormat="1" x14ac:dyDescent="0.25"/>
    <row r="45311" customFormat="1" x14ac:dyDescent="0.25"/>
    <row r="45312" customFormat="1" x14ac:dyDescent="0.25"/>
    <row r="45313" customFormat="1" x14ac:dyDescent="0.25"/>
    <row r="45314" customFormat="1" x14ac:dyDescent="0.25"/>
    <row r="45315" customFormat="1" x14ac:dyDescent="0.25"/>
    <row r="45316" customFormat="1" x14ac:dyDescent="0.25"/>
    <row r="45317" customFormat="1" x14ac:dyDescent="0.25"/>
    <row r="45318" customFormat="1" x14ac:dyDescent="0.25"/>
    <row r="45319" customFormat="1" x14ac:dyDescent="0.25"/>
    <row r="45320" customFormat="1" x14ac:dyDescent="0.25"/>
    <row r="45321" customFormat="1" x14ac:dyDescent="0.25"/>
    <row r="45322" customFormat="1" x14ac:dyDescent="0.25"/>
    <row r="45323" customFormat="1" x14ac:dyDescent="0.25"/>
    <row r="45324" customFormat="1" x14ac:dyDescent="0.25"/>
    <row r="45325" customFormat="1" x14ac:dyDescent="0.25"/>
    <row r="45326" customFormat="1" x14ac:dyDescent="0.25"/>
    <row r="45327" customFormat="1" x14ac:dyDescent="0.25"/>
    <row r="45328" customFormat="1" x14ac:dyDescent="0.25"/>
    <row r="45329" customFormat="1" x14ac:dyDescent="0.25"/>
    <row r="45330" customFormat="1" x14ac:dyDescent="0.25"/>
    <row r="45331" customFormat="1" x14ac:dyDescent="0.25"/>
    <row r="45332" customFormat="1" x14ac:dyDescent="0.25"/>
    <row r="45333" customFormat="1" x14ac:dyDescent="0.25"/>
    <row r="45334" customFormat="1" x14ac:dyDescent="0.25"/>
    <row r="45335" customFormat="1" x14ac:dyDescent="0.25"/>
    <row r="45336" customFormat="1" x14ac:dyDescent="0.25"/>
    <row r="45337" customFormat="1" x14ac:dyDescent="0.25"/>
    <row r="45338" customFormat="1" x14ac:dyDescent="0.25"/>
    <row r="45339" customFormat="1" x14ac:dyDescent="0.25"/>
    <row r="45340" customFormat="1" x14ac:dyDescent="0.25"/>
    <row r="45341" customFormat="1" x14ac:dyDescent="0.25"/>
    <row r="45342" customFormat="1" x14ac:dyDescent="0.25"/>
    <row r="45343" customFormat="1" x14ac:dyDescent="0.25"/>
    <row r="45344" customFormat="1" x14ac:dyDescent="0.25"/>
    <row r="45345" customFormat="1" x14ac:dyDescent="0.25"/>
    <row r="45346" customFormat="1" x14ac:dyDescent="0.25"/>
    <row r="45347" customFormat="1" x14ac:dyDescent="0.25"/>
    <row r="45348" customFormat="1" x14ac:dyDescent="0.25"/>
    <row r="45349" customFormat="1" x14ac:dyDescent="0.25"/>
    <row r="45350" customFormat="1" x14ac:dyDescent="0.25"/>
    <row r="45351" customFormat="1" x14ac:dyDescent="0.25"/>
    <row r="45352" customFormat="1" x14ac:dyDescent="0.25"/>
    <row r="45353" customFormat="1" x14ac:dyDescent="0.25"/>
    <row r="45354" customFormat="1" x14ac:dyDescent="0.25"/>
    <row r="45355" customFormat="1" x14ac:dyDescent="0.25"/>
    <row r="45356" customFormat="1" x14ac:dyDescent="0.25"/>
    <row r="45357" customFormat="1" x14ac:dyDescent="0.25"/>
    <row r="45358" customFormat="1" x14ac:dyDescent="0.25"/>
    <row r="45359" customFormat="1" x14ac:dyDescent="0.25"/>
    <row r="45360" customFormat="1" x14ac:dyDescent="0.25"/>
    <row r="45361" customFormat="1" x14ac:dyDescent="0.25"/>
    <row r="45362" customFormat="1" x14ac:dyDescent="0.25"/>
    <row r="45363" customFormat="1" x14ac:dyDescent="0.25"/>
    <row r="45364" customFormat="1" x14ac:dyDescent="0.25"/>
    <row r="45365" customFormat="1" x14ac:dyDescent="0.25"/>
    <row r="45366" customFormat="1" x14ac:dyDescent="0.25"/>
    <row r="45367" customFormat="1" x14ac:dyDescent="0.25"/>
    <row r="45368" customFormat="1" x14ac:dyDescent="0.25"/>
    <row r="45369" customFormat="1" x14ac:dyDescent="0.25"/>
    <row r="45370" customFormat="1" x14ac:dyDescent="0.25"/>
    <row r="45371" customFormat="1" x14ac:dyDescent="0.25"/>
    <row r="45372" customFormat="1" x14ac:dyDescent="0.25"/>
    <row r="45373" customFormat="1" x14ac:dyDescent="0.25"/>
    <row r="45374" customFormat="1" x14ac:dyDescent="0.25"/>
    <row r="45375" customFormat="1" x14ac:dyDescent="0.25"/>
    <row r="45376" customFormat="1" x14ac:dyDescent="0.25"/>
    <row r="45377" customFormat="1" x14ac:dyDescent="0.25"/>
    <row r="45378" customFormat="1" x14ac:dyDescent="0.25"/>
    <row r="45379" customFormat="1" x14ac:dyDescent="0.25"/>
    <row r="45380" customFormat="1" x14ac:dyDescent="0.25"/>
    <row r="45381" customFormat="1" x14ac:dyDescent="0.25"/>
    <row r="45382" customFormat="1" x14ac:dyDescent="0.25"/>
    <row r="45383" customFormat="1" x14ac:dyDescent="0.25"/>
    <row r="45384" customFormat="1" x14ac:dyDescent="0.25"/>
    <row r="45385" customFormat="1" x14ac:dyDescent="0.25"/>
    <row r="45386" customFormat="1" x14ac:dyDescent="0.25"/>
    <row r="45387" customFormat="1" x14ac:dyDescent="0.25"/>
    <row r="45388" customFormat="1" x14ac:dyDescent="0.25"/>
    <row r="45389" customFormat="1" x14ac:dyDescent="0.25"/>
    <row r="45390" customFormat="1" x14ac:dyDescent="0.25"/>
    <row r="45391" customFormat="1" x14ac:dyDescent="0.25"/>
    <row r="45392" customFormat="1" x14ac:dyDescent="0.25"/>
    <row r="45393" customFormat="1" x14ac:dyDescent="0.25"/>
    <row r="45394" customFormat="1" x14ac:dyDescent="0.25"/>
    <row r="45395" customFormat="1" x14ac:dyDescent="0.25"/>
    <row r="45396" customFormat="1" x14ac:dyDescent="0.25"/>
    <row r="45397" customFormat="1" x14ac:dyDescent="0.25"/>
    <row r="45398" customFormat="1" x14ac:dyDescent="0.25"/>
    <row r="45399" customFormat="1" x14ac:dyDescent="0.25"/>
    <row r="45400" customFormat="1" x14ac:dyDescent="0.25"/>
    <row r="45401" customFormat="1" x14ac:dyDescent="0.25"/>
    <row r="45402" customFormat="1" x14ac:dyDescent="0.25"/>
    <row r="45403" customFormat="1" x14ac:dyDescent="0.25"/>
    <row r="45404" customFormat="1" x14ac:dyDescent="0.25"/>
    <row r="45405" customFormat="1" x14ac:dyDescent="0.25"/>
    <row r="45406" customFormat="1" x14ac:dyDescent="0.25"/>
    <row r="45407" customFormat="1" x14ac:dyDescent="0.25"/>
    <row r="45408" customFormat="1" x14ac:dyDescent="0.25"/>
    <row r="45409" customFormat="1" x14ac:dyDescent="0.25"/>
    <row r="45410" customFormat="1" x14ac:dyDescent="0.25"/>
    <row r="45411" customFormat="1" x14ac:dyDescent="0.25"/>
    <row r="45412" customFormat="1" x14ac:dyDescent="0.25"/>
    <row r="45413" customFormat="1" x14ac:dyDescent="0.25"/>
    <row r="45414" customFormat="1" x14ac:dyDescent="0.25"/>
    <row r="45415" customFormat="1" x14ac:dyDescent="0.25"/>
    <row r="45416" customFormat="1" x14ac:dyDescent="0.25"/>
    <row r="45417" customFormat="1" x14ac:dyDescent="0.25"/>
    <row r="45418" customFormat="1" x14ac:dyDescent="0.25"/>
    <row r="45419" customFormat="1" x14ac:dyDescent="0.25"/>
    <row r="45420" customFormat="1" x14ac:dyDescent="0.25"/>
    <row r="45421" customFormat="1" x14ac:dyDescent="0.25"/>
    <row r="45422" customFormat="1" x14ac:dyDescent="0.25"/>
    <row r="45423" customFormat="1" x14ac:dyDescent="0.25"/>
    <row r="45424" customFormat="1" x14ac:dyDescent="0.25"/>
    <row r="45425" customFormat="1" x14ac:dyDescent="0.25"/>
    <row r="45426" customFormat="1" x14ac:dyDescent="0.25"/>
    <row r="45427" customFormat="1" x14ac:dyDescent="0.25"/>
    <row r="45428" customFormat="1" x14ac:dyDescent="0.25"/>
    <row r="45429" customFormat="1" x14ac:dyDescent="0.25"/>
    <row r="45430" customFormat="1" x14ac:dyDescent="0.25"/>
    <row r="45431" customFormat="1" x14ac:dyDescent="0.25"/>
    <row r="45432" customFormat="1" x14ac:dyDescent="0.25"/>
    <row r="45433" customFormat="1" x14ac:dyDescent="0.25"/>
    <row r="45434" customFormat="1" x14ac:dyDescent="0.25"/>
    <row r="45435" customFormat="1" x14ac:dyDescent="0.25"/>
    <row r="45436" customFormat="1" x14ac:dyDescent="0.25"/>
    <row r="45437" customFormat="1" x14ac:dyDescent="0.25"/>
    <row r="45438" customFormat="1" x14ac:dyDescent="0.25"/>
    <row r="45439" customFormat="1" x14ac:dyDescent="0.25"/>
    <row r="45440" customFormat="1" x14ac:dyDescent="0.25"/>
    <row r="45441" customFormat="1" x14ac:dyDescent="0.25"/>
    <row r="45442" customFormat="1" x14ac:dyDescent="0.25"/>
    <row r="45443" customFormat="1" x14ac:dyDescent="0.25"/>
    <row r="45444" customFormat="1" x14ac:dyDescent="0.25"/>
    <row r="45445" customFormat="1" x14ac:dyDescent="0.25"/>
    <row r="45446" customFormat="1" x14ac:dyDescent="0.25"/>
    <row r="45447" customFormat="1" x14ac:dyDescent="0.25"/>
    <row r="45448" customFormat="1" x14ac:dyDescent="0.25"/>
    <row r="45449" customFormat="1" x14ac:dyDescent="0.25"/>
    <row r="45450" customFormat="1" x14ac:dyDescent="0.25"/>
    <row r="45451" customFormat="1" x14ac:dyDescent="0.25"/>
    <row r="45452" customFormat="1" x14ac:dyDescent="0.25"/>
    <row r="45453" customFormat="1" x14ac:dyDescent="0.25"/>
    <row r="45454" customFormat="1" x14ac:dyDescent="0.25"/>
    <row r="45455" customFormat="1" x14ac:dyDescent="0.25"/>
    <row r="45456" customFormat="1" x14ac:dyDescent="0.25"/>
    <row r="45457" customFormat="1" x14ac:dyDescent="0.25"/>
    <row r="45458" customFormat="1" x14ac:dyDescent="0.25"/>
    <row r="45459" customFormat="1" x14ac:dyDescent="0.25"/>
    <row r="45460" customFormat="1" x14ac:dyDescent="0.25"/>
    <row r="45461" customFormat="1" x14ac:dyDescent="0.25"/>
    <row r="45462" customFormat="1" x14ac:dyDescent="0.25"/>
    <row r="45463" customFormat="1" x14ac:dyDescent="0.25"/>
    <row r="45464" customFormat="1" x14ac:dyDescent="0.25"/>
    <row r="45465" customFormat="1" x14ac:dyDescent="0.25"/>
    <row r="45466" customFormat="1" x14ac:dyDescent="0.25"/>
    <row r="45467" customFormat="1" x14ac:dyDescent="0.25"/>
    <row r="45468" customFormat="1" x14ac:dyDescent="0.25"/>
    <row r="45469" customFormat="1" x14ac:dyDescent="0.25"/>
    <row r="45470" customFormat="1" x14ac:dyDescent="0.25"/>
    <row r="45471" customFormat="1" x14ac:dyDescent="0.25"/>
    <row r="45472" customFormat="1" x14ac:dyDescent="0.25"/>
    <row r="45473" customFormat="1" x14ac:dyDescent="0.25"/>
    <row r="45474" customFormat="1" x14ac:dyDescent="0.25"/>
    <row r="45475" customFormat="1" x14ac:dyDescent="0.25"/>
    <row r="45476" customFormat="1" x14ac:dyDescent="0.25"/>
    <row r="45477" customFormat="1" x14ac:dyDescent="0.25"/>
    <row r="45478" customFormat="1" x14ac:dyDescent="0.25"/>
    <row r="45479" customFormat="1" x14ac:dyDescent="0.25"/>
    <row r="45480" customFormat="1" x14ac:dyDescent="0.25"/>
    <row r="45481" customFormat="1" x14ac:dyDescent="0.25"/>
    <row r="45482" customFormat="1" x14ac:dyDescent="0.25"/>
    <row r="45483" customFormat="1" x14ac:dyDescent="0.25"/>
    <row r="45484" customFormat="1" x14ac:dyDescent="0.25"/>
    <row r="45485" customFormat="1" x14ac:dyDescent="0.25"/>
    <row r="45486" customFormat="1" x14ac:dyDescent="0.25"/>
    <row r="45487" customFormat="1" x14ac:dyDescent="0.25"/>
    <row r="45488" customFormat="1" x14ac:dyDescent="0.25"/>
    <row r="45489" customFormat="1" x14ac:dyDescent="0.25"/>
    <row r="45490" customFormat="1" x14ac:dyDescent="0.25"/>
    <row r="45491" customFormat="1" x14ac:dyDescent="0.25"/>
    <row r="45492" customFormat="1" x14ac:dyDescent="0.25"/>
    <row r="45493" customFormat="1" x14ac:dyDescent="0.25"/>
    <row r="45494" customFormat="1" x14ac:dyDescent="0.25"/>
    <row r="45495" customFormat="1" x14ac:dyDescent="0.25"/>
    <row r="45496" customFormat="1" x14ac:dyDescent="0.25"/>
    <row r="45497" customFormat="1" x14ac:dyDescent="0.25"/>
    <row r="45498" customFormat="1" x14ac:dyDescent="0.25"/>
    <row r="45499" customFormat="1" x14ac:dyDescent="0.25"/>
    <row r="45500" customFormat="1" x14ac:dyDescent="0.25"/>
    <row r="45501" customFormat="1" x14ac:dyDescent="0.25"/>
    <row r="45502" customFormat="1" x14ac:dyDescent="0.25"/>
    <row r="45503" customFormat="1" x14ac:dyDescent="0.25"/>
    <row r="45504" customFormat="1" x14ac:dyDescent="0.25"/>
    <row r="45505" customFormat="1" x14ac:dyDescent="0.25"/>
    <row r="45506" customFormat="1" x14ac:dyDescent="0.25"/>
    <row r="45507" customFormat="1" x14ac:dyDescent="0.25"/>
    <row r="45508" customFormat="1" x14ac:dyDescent="0.25"/>
    <row r="45509" customFormat="1" x14ac:dyDescent="0.25"/>
    <row r="45510" customFormat="1" x14ac:dyDescent="0.25"/>
    <row r="45511" customFormat="1" x14ac:dyDescent="0.25"/>
    <row r="45512" customFormat="1" x14ac:dyDescent="0.25"/>
    <row r="45513" customFormat="1" x14ac:dyDescent="0.25"/>
    <row r="45514" customFormat="1" x14ac:dyDescent="0.25"/>
    <row r="45515" customFormat="1" x14ac:dyDescent="0.25"/>
    <row r="45516" customFormat="1" x14ac:dyDescent="0.25"/>
    <row r="45517" customFormat="1" x14ac:dyDescent="0.25"/>
    <row r="45518" customFormat="1" x14ac:dyDescent="0.25"/>
    <row r="45519" customFormat="1" x14ac:dyDescent="0.25"/>
    <row r="45520" customFormat="1" x14ac:dyDescent="0.25"/>
    <row r="45521" customFormat="1" x14ac:dyDescent="0.25"/>
    <row r="45522" customFormat="1" x14ac:dyDescent="0.25"/>
    <row r="45523" customFormat="1" x14ac:dyDescent="0.25"/>
    <row r="45524" customFormat="1" x14ac:dyDescent="0.25"/>
    <row r="45525" customFormat="1" x14ac:dyDescent="0.25"/>
    <row r="45526" customFormat="1" x14ac:dyDescent="0.25"/>
    <row r="45527" customFormat="1" x14ac:dyDescent="0.25"/>
    <row r="45528" customFormat="1" x14ac:dyDescent="0.25"/>
    <row r="45529" customFormat="1" x14ac:dyDescent="0.25"/>
    <row r="45530" customFormat="1" x14ac:dyDescent="0.25"/>
    <row r="45531" customFormat="1" x14ac:dyDescent="0.25"/>
    <row r="45532" customFormat="1" x14ac:dyDescent="0.25"/>
    <row r="45533" customFormat="1" x14ac:dyDescent="0.25"/>
    <row r="45534" customFormat="1" x14ac:dyDescent="0.25"/>
    <row r="45535" customFormat="1" x14ac:dyDescent="0.25"/>
    <row r="45536" customFormat="1" x14ac:dyDescent="0.25"/>
    <row r="45537" customFormat="1" x14ac:dyDescent="0.25"/>
    <row r="45538" customFormat="1" x14ac:dyDescent="0.25"/>
    <row r="45539" customFormat="1" x14ac:dyDescent="0.25"/>
    <row r="45540" customFormat="1" x14ac:dyDescent="0.25"/>
    <row r="45541" customFormat="1" x14ac:dyDescent="0.25"/>
    <row r="45542" customFormat="1" x14ac:dyDescent="0.25"/>
    <row r="45543" customFormat="1" x14ac:dyDescent="0.25"/>
    <row r="45544" customFormat="1" x14ac:dyDescent="0.25"/>
    <row r="45545" customFormat="1" x14ac:dyDescent="0.25"/>
    <row r="45546" customFormat="1" x14ac:dyDescent="0.25"/>
    <row r="45547" customFormat="1" x14ac:dyDescent="0.25"/>
    <row r="45548" customFormat="1" x14ac:dyDescent="0.25"/>
    <row r="45549" customFormat="1" x14ac:dyDescent="0.25"/>
    <row r="45550" customFormat="1" x14ac:dyDescent="0.25"/>
    <row r="45551" customFormat="1" x14ac:dyDescent="0.25"/>
    <row r="45552" customFormat="1" x14ac:dyDescent="0.25"/>
    <row r="45553" customFormat="1" x14ac:dyDescent="0.25"/>
    <row r="45554" customFormat="1" x14ac:dyDescent="0.25"/>
    <row r="45555" customFormat="1" x14ac:dyDescent="0.25"/>
    <row r="45556" customFormat="1" x14ac:dyDescent="0.25"/>
    <row r="45557" customFormat="1" x14ac:dyDescent="0.25"/>
    <row r="45558" customFormat="1" x14ac:dyDescent="0.25"/>
    <row r="45559" customFormat="1" x14ac:dyDescent="0.25"/>
    <row r="45560" customFormat="1" x14ac:dyDescent="0.25"/>
    <row r="45561" customFormat="1" x14ac:dyDescent="0.25"/>
    <row r="45562" customFormat="1" x14ac:dyDescent="0.25"/>
    <row r="45563" customFormat="1" x14ac:dyDescent="0.25"/>
    <row r="45564" customFormat="1" x14ac:dyDescent="0.25"/>
    <row r="45565" customFormat="1" x14ac:dyDescent="0.25"/>
    <row r="45566" customFormat="1" x14ac:dyDescent="0.25"/>
    <row r="45567" customFormat="1" x14ac:dyDescent="0.25"/>
    <row r="45568" customFormat="1" x14ac:dyDescent="0.25"/>
    <row r="45569" customFormat="1" x14ac:dyDescent="0.25"/>
    <row r="45570" customFormat="1" x14ac:dyDescent="0.25"/>
    <row r="45571" customFormat="1" x14ac:dyDescent="0.25"/>
    <row r="45572" customFormat="1" x14ac:dyDescent="0.25"/>
    <row r="45573" customFormat="1" x14ac:dyDescent="0.25"/>
    <row r="45574" customFormat="1" x14ac:dyDescent="0.25"/>
    <row r="45575" customFormat="1" x14ac:dyDescent="0.25"/>
    <row r="45576" customFormat="1" x14ac:dyDescent="0.25"/>
    <row r="45577" customFormat="1" x14ac:dyDescent="0.25"/>
    <row r="45578" customFormat="1" x14ac:dyDescent="0.25"/>
    <row r="45579" customFormat="1" x14ac:dyDescent="0.25"/>
    <row r="45580" customFormat="1" x14ac:dyDescent="0.25"/>
    <row r="45581" customFormat="1" x14ac:dyDescent="0.25"/>
    <row r="45582" customFormat="1" x14ac:dyDescent="0.25"/>
    <row r="45583" customFormat="1" x14ac:dyDescent="0.25"/>
    <row r="45584" customFormat="1" x14ac:dyDescent="0.25"/>
    <row r="45585" customFormat="1" x14ac:dyDescent="0.25"/>
    <row r="45586" customFormat="1" x14ac:dyDescent="0.25"/>
    <row r="45587" customFormat="1" x14ac:dyDescent="0.25"/>
    <row r="45588" customFormat="1" x14ac:dyDescent="0.25"/>
    <row r="45589" customFormat="1" x14ac:dyDescent="0.25"/>
    <row r="45590" customFormat="1" x14ac:dyDescent="0.25"/>
    <row r="45591" customFormat="1" x14ac:dyDescent="0.25"/>
    <row r="45592" customFormat="1" x14ac:dyDescent="0.25"/>
    <row r="45593" customFormat="1" x14ac:dyDescent="0.25"/>
    <row r="45594" customFormat="1" x14ac:dyDescent="0.25"/>
    <row r="45595" customFormat="1" x14ac:dyDescent="0.25"/>
    <row r="45596" customFormat="1" x14ac:dyDescent="0.25"/>
    <row r="45597" customFormat="1" x14ac:dyDescent="0.25"/>
    <row r="45598" customFormat="1" x14ac:dyDescent="0.25"/>
    <row r="45599" customFormat="1" x14ac:dyDescent="0.25"/>
    <row r="45600" customFormat="1" x14ac:dyDescent="0.25"/>
    <row r="45601" customFormat="1" x14ac:dyDescent="0.25"/>
    <row r="45602" customFormat="1" x14ac:dyDescent="0.25"/>
    <row r="45603" customFormat="1" x14ac:dyDescent="0.25"/>
    <row r="45604" customFormat="1" x14ac:dyDescent="0.25"/>
    <row r="45605" customFormat="1" x14ac:dyDescent="0.25"/>
    <row r="45606" customFormat="1" x14ac:dyDescent="0.25"/>
    <row r="45607" customFormat="1" x14ac:dyDescent="0.25"/>
    <row r="45608" customFormat="1" x14ac:dyDescent="0.25"/>
    <row r="45609" customFormat="1" x14ac:dyDescent="0.25"/>
    <row r="45610" customFormat="1" x14ac:dyDescent="0.25"/>
    <row r="45611" customFormat="1" x14ac:dyDescent="0.25"/>
    <row r="45612" customFormat="1" x14ac:dyDescent="0.25"/>
    <row r="45613" customFormat="1" x14ac:dyDescent="0.25"/>
    <row r="45614" customFormat="1" x14ac:dyDescent="0.25"/>
    <row r="45615" customFormat="1" x14ac:dyDescent="0.25"/>
    <row r="45616" customFormat="1" x14ac:dyDescent="0.25"/>
    <row r="45617" customFormat="1" x14ac:dyDescent="0.25"/>
    <row r="45618" customFormat="1" x14ac:dyDescent="0.25"/>
    <row r="45619" customFormat="1" x14ac:dyDescent="0.25"/>
    <row r="45620" customFormat="1" x14ac:dyDescent="0.25"/>
    <row r="45621" customFormat="1" x14ac:dyDescent="0.25"/>
    <row r="45622" customFormat="1" x14ac:dyDescent="0.25"/>
    <row r="45623" customFormat="1" x14ac:dyDescent="0.25"/>
    <row r="45624" customFormat="1" x14ac:dyDescent="0.25"/>
    <row r="45625" customFormat="1" x14ac:dyDescent="0.25"/>
    <row r="45626" customFormat="1" x14ac:dyDescent="0.25"/>
    <row r="45627" customFormat="1" x14ac:dyDescent="0.25"/>
    <row r="45628" customFormat="1" x14ac:dyDescent="0.25"/>
    <row r="45629" customFormat="1" x14ac:dyDescent="0.25"/>
    <row r="45630" customFormat="1" x14ac:dyDescent="0.25"/>
    <row r="45631" customFormat="1" x14ac:dyDescent="0.25"/>
    <row r="45632" customFormat="1" x14ac:dyDescent="0.25"/>
    <row r="45633" customFormat="1" x14ac:dyDescent="0.25"/>
    <row r="45634" customFormat="1" x14ac:dyDescent="0.25"/>
    <row r="45635" customFormat="1" x14ac:dyDescent="0.25"/>
    <row r="45636" customFormat="1" x14ac:dyDescent="0.25"/>
    <row r="45637" customFormat="1" x14ac:dyDescent="0.25"/>
    <row r="45638" customFormat="1" x14ac:dyDescent="0.25"/>
    <row r="45639" customFormat="1" x14ac:dyDescent="0.25"/>
    <row r="45640" customFormat="1" x14ac:dyDescent="0.25"/>
    <row r="45641" customFormat="1" x14ac:dyDescent="0.25"/>
    <row r="45642" customFormat="1" x14ac:dyDescent="0.25"/>
    <row r="45643" customFormat="1" x14ac:dyDescent="0.25"/>
    <row r="45644" customFormat="1" x14ac:dyDescent="0.25"/>
    <row r="45645" customFormat="1" x14ac:dyDescent="0.25"/>
    <row r="45646" customFormat="1" x14ac:dyDescent="0.25"/>
    <row r="45647" customFormat="1" x14ac:dyDescent="0.25"/>
    <row r="45648" customFormat="1" x14ac:dyDescent="0.25"/>
    <row r="45649" customFormat="1" x14ac:dyDescent="0.25"/>
    <row r="45650" customFormat="1" x14ac:dyDescent="0.25"/>
    <row r="45651" customFormat="1" x14ac:dyDescent="0.25"/>
    <row r="45652" customFormat="1" x14ac:dyDescent="0.25"/>
    <row r="45653" customFormat="1" x14ac:dyDescent="0.25"/>
    <row r="45654" customFormat="1" x14ac:dyDescent="0.25"/>
    <row r="45655" customFormat="1" x14ac:dyDescent="0.25"/>
    <row r="45656" customFormat="1" x14ac:dyDescent="0.25"/>
    <row r="45657" customFormat="1" x14ac:dyDescent="0.25"/>
    <row r="45658" customFormat="1" x14ac:dyDescent="0.25"/>
    <row r="45659" customFormat="1" x14ac:dyDescent="0.25"/>
    <row r="45660" customFormat="1" x14ac:dyDescent="0.25"/>
    <row r="45661" customFormat="1" x14ac:dyDescent="0.25"/>
    <row r="45662" customFormat="1" x14ac:dyDescent="0.25"/>
    <row r="45663" customFormat="1" x14ac:dyDescent="0.25"/>
    <row r="45664" customFormat="1" x14ac:dyDescent="0.25"/>
    <row r="45665" customFormat="1" x14ac:dyDescent="0.25"/>
    <row r="45666" customFormat="1" x14ac:dyDescent="0.25"/>
    <row r="45667" customFormat="1" x14ac:dyDescent="0.25"/>
    <row r="45668" customFormat="1" x14ac:dyDescent="0.25"/>
    <row r="45669" customFormat="1" x14ac:dyDescent="0.25"/>
    <row r="45670" customFormat="1" x14ac:dyDescent="0.25"/>
    <row r="45671" customFormat="1" x14ac:dyDescent="0.25"/>
    <row r="45672" customFormat="1" x14ac:dyDescent="0.25"/>
    <row r="45673" customFormat="1" x14ac:dyDescent="0.25"/>
    <row r="45674" customFormat="1" x14ac:dyDescent="0.25"/>
    <row r="45675" customFormat="1" x14ac:dyDescent="0.25"/>
    <row r="45676" customFormat="1" x14ac:dyDescent="0.25"/>
    <row r="45677" customFormat="1" x14ac:dyDescent="0.25"/>
    <row r="45678" customFormat="1" x14ac:dyDescent="0.25"/>
    <row r="45679" customFormat="1" x14ac:dyDescent="0.25"/>
    <row r="45680" customFormat="1" x14ac:dyDescent="0.25"/>
    <row r="45681" customFormat="1" x14ac:dyDescent="0.25"/>
    <row r="45682" customFormat="1" x14ac:dyDescent="0.25"/>
    <row r="45683" customFormat="1" x14ac:dyDescent="0.25"/>
    <row r="45684" customFormat="1" x14ac:dyDescent="0.25"/>
    <row r="45685" customFormat="1" x14ac:dyDescent="0.25"/>
    <row r="45686" customFormat="1" x14ac:dyDescent="0.25"/>
    <row r="45687" customFormat="1" x14ac:dyDescent="0.25"/>
    <row r="45688" customFormat="1" x14ac:dyDescent="0.25"/>
    <row r="45689" customFormat="1" x14ac:dyDescent="0.25"/>
    <row r="45690" customFormat="1" x14ac:dyDescent="0.25"/>
    <row r="45691" customFormat="1" x14ac:dyDescent="0.25"/>
    <row r="45692" customFormat="1" x14ac:dyDescent="0.25"/>
    <row r="45693" customFormat="1" x14ac:dyDescent="0.25"/>
    <row r="45694" customFormat="1" x14ac:dyDescent="0.25"/>
    <row r="45695" customFormat="1" x14ac:dyDescent="0.25"/>
    <row r="45696" customFormat="1" x14ac:dyDescent="0.25"/>
    <row r="45697" customFormat="1" x14ac:dyDescent="0.25"/>
    <row r="45698" customFormat="1" x14ac:dyDescent="0.25"/>
    <row r="45699" customFormat="1" x14ac:dyDescent="0.25"/>
    <row r="45700" customFormat="1" x14ac:dyDescent="0.25"/>
    <row r="45701" customFormat="1" x14ac:dyDescent="0.25"/>
    <row r="45702" customFormat="1" x14ac:dyDescent="0.25"/>
    <row r="45703" customFormat="1" x14ac:dyDescent="0.25"/>
    <row r="45704" customFormat="1" x14ac:dyDescent="0.25"/>
    <row r="45705" customFormat="1" x14ac:dyDescent="0.25"/>
    <row r="45706" customFormat="1" x14ac:dyDescent="0.25"/>
    <row r="45707" customFormat="1" x14ac:dyDescent="0.25"/>
    <row r="45708" customFormat="1" x14ac:dyDescent="0.25"/>
    <row r="45709" customFormat="1" x14ac:dyDescent="0.25"/>
    <row r="45710" customFormat="1" x14ac:dyDescent="0.25"/>
    <row r="45711" customFormat="1" x14ac:dyDescent="0.25"/>
    <row r="45712" customFormat="1" x14ac:dyDescent="0.25"/>
    <row r="45713" customFormat="1" x14ac:dyDescent="0.25"/>
    <row r="45714" customFormat="1" x14ac:dyDescent="0.25"/>
    <row r="45715" customFormat="1" x14ac:dyDescent="0.25"/>
    <row r="45716" customFormat="1" x14ac:dyDescent="0.25"/>
    <row r="45717" customFormat="1" x14ac:dyDescent="0.25"/>
    <row r="45718" customFormat="1" x14ac:dyDescent="0.25"/>
    <row r="45719" customFormat="1" x14ac:dyDescent="0.25"/>
    <row r="45720" customFormat="1" x14ac:dyDescent="0.25"/>
    <row r="45721" customFormat="1" x14ac:dyDescent="0.25"/>
    <row r="45722" customFormat="1" x14ac:dyDescent="0.25"/>
    <row r="45723" customFormat="1" x14ac:dyDescent="0.25"/>
    <row r="45724" customFormat="1" x14ac:dyDescent="0.25"/>
    <row r="45725" customFormat="1" x14ac:dyDescent="0.25"/>
    <row r="45726" customFormat="1" x14ac:dyDescent="0.25"/>
    <row r="45727" customFormat="1" x14ac:dyDescent="0.25"/>
    <row r="45728" customFormat="1" x14ac:dyDescent="0.25"/>
    <row r="45729" customFormat="1" x14ac:dyDescent="0.25"/>
    <row r="45730" customFormat="1" x14ac:dyDescent="0.25"/>
    <row r="45731" customFormat="1" x14ac:dyDescent="0.25"/>
    <row r="45732" customFormat="1" x14ac:dyDescent="0.25"/>
    <row r="45733" customFormat="1" x14ac:dyDescent="0.25"/>
    <row r="45734" customFormat="1" x14ac:dyDescent="0.25"/>
    <row r="45735" customFormat="1" x14ac:dyDescent="0.25"/>
    <row r="45736" customFormat="1" x14ac:dyDescent="0.25"/>
    <row r="45737" customFormat="1" x14ac:dyDescent="0.25"/>
    <row r="45738" customFormat="1" x14ac:dyDescent="0.25"/>
    <row r="45739" customFormat="1" x14ac:dyDescent="0.25"/>
    <row r="45740" customFormat="1" x14ac:dyDescent="0.25"/>
    <row r="45741" customFormat="1" x14ac:dyDescent="0.25"/>
    <row r="45742" customFormat="1" x14ac:dyDescent="0.25"/>
    <row r="45743" customFormat="1" x14ac:dyDescent="0.25"/>
    <row r="45744" customFormat="1" x14ac:dyDescent="0.25"/>
    <row r="45745" customFormat="1" x14ac:dyDescent="0.25"/>
    <row r="45746" customFormat="1" x14ac:dyDescent="0.25"/>
    <row r="45747" customFormat="1" x14ac:dyDescent="0.25"/>
    <row r="45748" customFormat="1" x14ac:dyDescent="0.25"/>
    <row r="45749" customFormat="1" x14ac:dyDescent="0.25"/>
    <row r="45750" customFormat="1" x14ac:dyDescent="0.25"/>
    <row r="45751" customFormat="1" x14ac:dyDescent="0.25"/>
    <row r="45752" customFormat="1" x14ac:dyDescent="0.25"/>
    <row r="45753" customFormat="1" x14ac:dyDescent="0.25"/>
    <row r="45754" customFormat="1" x14ac:dyDescent="0.25"/>
    <row r="45755" customFormat="1" x14ac:dyDescent="0.25"/>
    <row r="45756" customFormat="1" x14ac:dyDescent="0.25"/>
    <row r="45757" customFormat="1" x14ac:dyDescent="0.25"/>
    <row r="45758" customFormat="1" x14ac:dyDescent="0.25"/>
    <row r="45759" customFormat="1" x14ac:dyDescent="0.25"/>
    <row r="45760" customFormat="1" x14ac:dyDescent="0.25"/>
    <row r="45761" customFormat="1" x14ac:dyDescent="0.25"/>
    <row r="45762" customFormat="1" x14ac:dyDescent="0.25"/>
    <row r="45763" customFormat="1" x14ac:dyDescent="0.25"/>
    <row r="45764" customFormat="1" x14ac:dyDescent="0.25"/>
    <row r="45765" customFormat="1" x14ac:dyDescent="0.25"/>
    <row r="45766" customFormat="1" x14ac:dyDescent="0.25"/>
    <row r="45767" customFormat="1" x14ac:dyDescent="0.25"/>
    <row r="45768" customFormat="1" x14ac:dyDescent="0.25"/>
    <row r="45769" customFormat="1" x14ac:dyDescent="0.25"/>
    <row r="45770" customFormat="1" x14ac:dyDescent="0.25"/>
    <row r="45771" customFormat="1" x14ac:dyDescent="0.25"/>
    <row r="45772" customFormat="1" x14ac:dyDescent="0.25"/>
    <row r="45773" customFormat="1" x14ac:dyDescent="0.25"/>
    <row r="45774" customFormat="1" x14ac:dyDescent="0.25"/>
    <row r="45775" customFormat="1" x14ac:dyDescent="0.25"/>
    <row r="45776" customFormat="1" x14ac:dyDescent="0.25"/>
    <row r="45777" customFormat="1" x14ac:dyDescent="0.25"/>
    <row r="45778" customFormat="1" x14ac:dyDescent="0.25"/>
    <row r="45779" customFormat="1" x14ac:dyDescent="0.25"/>
    <row r="45780" customFormat="1" x14ac:dyDescent="0.25"/>
    <row r="45781" customFormat="1" x14ac:dyDescent="0.25"/>
    <row r="45782" customFormat="1" x14ac:dyDescent="0.25"/>
    <row r="45783" customFormat="1" x14ac:dyDescent="0.25"/>
    <row r="45784" customFormat="1" x14ac:dyDescent="0.25"/>
    <row r="45785" customFormat="1" x14ac:dyDescent="0.25"/>
    <row r="45786" customFormat="1" x14ac:dyDescent="0.25"/>
    <row r="45787" customFormat="1" x14ac:dyDescent="0.25"/>
    <row r="45788" customFormat="1" x14ac:dyDescent="0.25"/>
    <row r="45789" customFormat="1" x14ac:dyDescent="0.25"/>
    <row r="45790" customFormat="1" x14ac:dyDescent="0.25"/>
    <row r="45791" customFormat="1" x14ac:dyDescent="0.25"/>
    <row r="45792" customFormat="1" x14ac:dyDescent="0.25"/>
    <row r="45793" customFormat="1" x14ac:dyDescent="0.25"/>
    <row r="45794" customFormat="1" x14ac:dyDescent="0.25"/>
    <row r="45795" customFormat="1" x14ac:dyDescent="0.25"/>
    <row r="45796" customFormat="1" x14ac:dyDescent="0.25"/>
    <row r="45797" customFormat="1" x14ac:dyDescent="0.25"/>
    <row r="45798" customFormat="1" x14ac:dyDescent="0.25"/>
    <row r="45799" customFormat="1" x14ac:dyDescent="0.25"/>
    <row r="45800" customFormat="1" x14ac:dyDescent="0.25"/>
    <row r="45801" customFormat="1" x14ac:dyDescent="0.25"/>
    <row r="45802" customFormat="1" x14ac:dyDescent="0.25"/>
    <row r="45803" customFormat="1" x14ac:dyDescent="0.25"/>
    <row r="45804" customFormat="1" x14ac:dyDescent="0.25"/>
    <row r="45805" customFormat="1" x14ac:dyDescent="0.25"/>
    <row r="45806" customFormat="1" x14ac:dyDescent="0.25"/>
    <row r="45807" customFormat="1" x14ac:dyDescent="0.25"/>
    <row r="45808" customFormat="1" x14ac:dyDescent="0.25"/>
    <row r="45809" customFormat="1" x14ac:dyDescent="0.25"/>
    <row r="45810" customFormat="1" x14ac:dyDescent="0.25"/>
    <row r="45811" customFormat="1" x14ac:dyDescent="0.25"/>
    <row r="45812" customFormat="1" x14ac:dyDescent="0.25"/>
    <row r="45813" customFormat="1" x14ac:dyDescent="0.25"/>
    <row r="45814" customFormat="1" x14ac:dyDescent="0.25"/>
    <row r="45815" customFormat="1" x14ac:dyDescent="0.25"/>
    <row r="45816" customFormat="1" x14ac:dyDescent="0.25"/>
    <row r="45817" customFormat="1" x14ac:dyDescent="0.25"/>
    <row r="45818" customFormat="1" x14ac:dyDescent="0.25"/>
    <row r="45819" customFormat="1" x14ac:dyDescent="0.25"/>
    <row r="45820" customFormat="1" x14ac:dyDescent="0.25"/>
    <row r="45821" customFormat="1" x14ac:dyDescent="0.25"/>
    <row r="45822" customFormat="1" x14ac:dyDescent="0.25"/>
    <row r="45823" customFormat="1" x14ac:dyDescent="0.25"/>
    <row r="45824" customFormat="1" x14ac:dyDescent="0.25"/>
    <row r="45825" customFormat="1" x14ac:dyDescent="0.25"/>
    <row r="45826" customFormat="1" x14ac:dyDescent="0.25"/>
    <row r="45827" customFormat="1" x14ac:dyDescent="0.25"/>
    <row r="45828" customFormat="1" x14ac:dyDescent="0.25"/>
    <row r="45829" customFormat="1" x14ac:dyDescent="0.25"/>
    <row r="45830" customFormat="1" x14ac:dyDescent="0.25"/>
    <row r="45831" customFormat="1" x14ac:dyDescent="0.25"/>
    <row r="45832" customFormat="1" x14ac:dyDescent="0.25"/>
    <row r="45833" customFormat="1" x14ac:dyDescent="0.25"/>
    <row r="45834" customFormat="1" x14ac:dyDescent="0.25"/>
    <row r="45835" customFormat="1" x14ac:dyDescent="0.25"/>
    <row r="45836" customFormat="1" x14ac:dyDescent="0.25"/>
    <row r="45837" customFormat="1" x14ac:dyDescent="0.25"/>
    <row r="45838" customFormat="1" x14ac:dyDescent="0.25"/>
    <row r="45839" customFormat="1" x14ac:dyDescent="0.25"/>
    <row r="45840" customFormat="1" x14ac:dyDescent="0.25"/>
    <row r="45841" customFormat="1" x14ac:dyDescent="0.25"/>
    <row r="45842" customFormat="1" x14ac:dyDescent="0.25"/>
    <row r="45843" customFormat="1" x14ac:dyDescent="0.25"/>
    <row r="45844" customFormat="1" x14ac:dyDescent="0.25"/>
    <row r="45845" customFormat="1" x14ac:dyDescent="0.25"/>
    <row r="45846" customFormat="1" x14ac:dyDescent="0.25"/>
    <row r="45847" customFormat="1" x14ac:dyDescent="0.25"/>
    <row r="45848" customFormat="1" x14ac:dyDescent="0.25"/>
    <row r="45849" customFormat="1" x14ac:dyDescent="0.25"/>
    <row r="45850" customFormat="1" x14ac:dyDescent="0.25"/>
    <row r="45851" customFormat="1" x14ac:dyDescent="0.25"/>
    <row r="45852" customFormat="1" x14ac:dyDescent="0.25"/>
    <row r="45853" customFormat="1" x14ac:dyDescent="0.25"/>
    <row r="45854" customFormat="1" x14ac:dyDescent="0.25"/>
    <row r="45855" customFormat="1" x14ac:dyDescent="0.25"/>
    <row r="45856" customFormat="1" x14ac:dyDescent="0.25"/>
    <row r="45857" customFormat="1" x14ac:dyDescent="0.25"/>
    <row r="45858" customFormat="1" x14ac:dyDescent="0.25"/>
    <row r="45859" customFormat="1" x14ac:dyDescent="0.25"/>
    <row r="45860" customFormat="1" x14ac:dyDescent="0.25"/>
    <row r="45861" customFormat="1" x14ac:dyDescent="0.25"/>
    <row r="45862" customFormat="1" x14ac:dyDescent="0.25"/>
    <row r="45863" customFormat="1" x14ac:dyDescent="0.25"/>
    <row r="45864" customFormat="1" x14ac:dyDescent="0.25"/>
    <row r="45865" customFormat="1" x14ac:dyDescent="0.25"/>
    <row r="45866" customFormat="1" x14ac:dyDescent="0.25"/>
    <row r="45867" customFormat="1" x14ac:dyDescent="0.25"/>
    <row r="45868" customFormat="1" x14ac:dyDescent="0.25"/>
    <row r="45869" customFormat="1" x14ac:dyDescent="0.25"/>
    <row r="45870" customFormat="1" x14ac:dyDescent="0.25"/>
    <row r="45871" customFormat="1" x14ac:dyDescent="0.25"/>
    <row r="45872" customFormat="1" x14ac:dyDescent="0.25"/>
    <row r="45873" customFormat="1" x14ac:dyDescent="0.25"/>
    <row r="45874" customFormat="1" x14ac:dyDescent="0.25"/>
    <row r="45875" customFormat="1" x14ac:dyDescent="0.25"/>
    <row r="45876" customFormat="1" x14ac:dyDescent="0.25"/>
    <row r="45877" customFormat="1" x14ac:dyDescent="0.25"/>
    <row r="45878" customFormat="1" x14ac:dyDescent="0.25"/>
    <row r="45879" customFormat="1" x14ac:dyDescent="0.25"/>
    <row r="45880" customFormat="1" x14ac:dyDescent="0.25"/>
    <row r="45881" customFormat="1" x14ac:dyDescent="0.25"/>
    <row r="45882" customFormat="1" x14ac:dyDescent="0.25"/>
    <row r="45883" customFormat="1" x14ac:dyDescent="0.25"/>
    <row r="45884" customFormat="1" x14ac:dyDescent="0.25"/>
    <row r="45885" customFormat="1" x14ac:dyDescent="0.25"/>
    <row r="45886" customFormat="1" x14ac:dyDescent="0.25"/>
    <row r="45887" customFormat="1" x14ac:dyDescent="0.25"/>
    <row r="45888" customFormat="1" x14ac:dyDescent="0.25"/>
    <row r="45889" customFormat="1" x14ac:dyDescent="0.25"/>
    <row r="45890" customFormat="1" x14ac:dyDescent="0.25"/>
    <row r="45891" customFormat="1" x14ac:dyDescent="0.25"/>
    <row r="45892" customFormat="1" x14ac:dyDescent="0.25"/>
    <row r="45893" customFormat="1" x14ac:dyDescent="0.25"/>
    <row r="45894" customFormat="1" x14ac:dyDescent="0.25"/>
    <row r="45895" customFormat="1" x14ac:dyDescent="0.25"/>
    <row r="45896" customFormat="1" x14ac:dyDescent="0.25"/>
    <row r="45897" customFormat="1" x14ac:dyDescent="0.25"/>
    <row r="45898" customFormat="1" x14ac:dyDescent="0.25"/>
    <row r="45899" customFormat="1" x14ac:dyDescent="0.25"/>
    <row r="45900" customFormat="1" x14ac:dyDescent="0.25"/>
    <row r="45901" customFormat="1" x14ac:dyDescent="0.25"/>
    <row r="45902" customFormat="1" x14ac:dyDescent="0.25"/>
    <row r="45903" customFormat="1" x14ac:dyDescent="0.25"/>
    <row r="45904" customFormat="1" x14ac:dyDescent="0.25"/>
    <row r="45905" customFormat="1" x14ac:dyDescent="0.25"/>
    <row r="45906" customFormat="1" x14ac:dyDescent="0.25"/>
    <row r="45907" customFormat="1" x14ac:dyDescent="0.25"/>
    <row r="45908" customFormat="1" x14ac:dyDescent="0.25"/>
    <row r="45909" customFormat="1" x14ac:dyDescent="0.25"/>
    <row r="45910" customFormat="1" x14ac:dyDescent="0.25"/>
    <row r="45911" customFormat="1" x14ac:dyDescent="0.25"/>
    <row r="45912" customFormat="1" x14ac:dyDescent="0.25"/>
    <row r="45913" customFormat="1" x14ac:dyDescent="0.25"/>
    <row r="45914" customFormat="1" x14ac:dyDescent="0.25"/>
    <row r="45915" customFormat="1" x14ac:dyDescent="0.25"/>
    <row r="45916" customFormat="1" x14ac:dyDescent="0.25"/>
    <row r="45917" customFormat="1" x14ac:dyDescent="0.25"/>
    <row r="45918" customFormat="1" x14ac:dyDescent="0.25"/>
    <row r="45919" customFormat="1" x14ac:dyDescent="0.25"/>
    <row r="45920" customFormat="1" x14ac:dyDescent="0.25"/>
    <row r="45921" customFormat="1" x14ac:dyDescent="0.25"/>
    <row r="45922" customFormat="1" x14ac:dyDescent="0.25"/>
    <row r="45923" customFormat="1" x14ac:dyDescent="0.25"/>
    <row r="45924" customFormat="1" x14ac:dyDescent="0.25"/>
    <row r="45925" customFormat="1" x14ac:dyDescent="0.25"/>
    <row r="45926" customFormat="1" x14ac:dyDescent="0.25"/>
    <row r="45927" customFormat="1" x14ac:dyDescent="0.25"/>
    <row r="45928" customFormat="1" x14ac:dyDescent="0.25"/>
    <row r="45929" customFormat="1" x14ac:dyDescent="0.25"/>
    <row r="45930" customFormat="1" x14ac:dyDescent="0.25"/>
    <row r="45931" customFormat="1" x14ac:dyDescent="0.25"/>
    <row r="45932" customFormat="1" x14ac:dyDescent="0.25"/>
    <row r="45933" customFormat="1" x14ac:dyDescent="0.25"/>
    <row r="45934" customFormat="1" x14ac:dyDescent="0.25"/>
    <row r="45935" customFormat="1" x14ac:dyDescent="0.25"/>
    <row r="45936" customFormat="1" x14ac:dyDescent="0.25"/>
    <row r="45937" customFormat="1" x14ac:dyDescent="0.25"/>
    <row r="45938" customFormat="1" x14ac:dyDescent="0.25"/>
    <row r="45939" customFormat="1" x14ac:dyDescent="0.25"/>
    <row r="45940" customFormat="1" x14ac:dyDescent="0.25"/>
    <row r="45941" customFormat="1" x14ac:dyDescent="0.25"/>
    <row r="45942" customFormat="1" x14ac:dyDescent="0.25"/>
    <row r="45943" customFormat="1" x14ac:dyDescent="0.25"/>
    <row r="45944" customFormat="1" x14ac:dyDescent="0.25"/>
    <row r="45945" customFormat="1" x14ac:dyDescent="0.25"/>
    <row r="45946" customFormat="1" x14ac:dyDescent="0.25"/>
    <row r="45947" customFormat="1" x14ac:dyDescent="0.25"/>
    <row r="45948" customFormat="1" x14ac:dyDescent="0.25"/>
    <row r="45949" customFormat="1" x14ac:dyDescent="0.25"/>
    <row r="45950" customFormat="1" x14ac:dyDescent="0.25"/>
    <row r="45951" customFormat="1" x14ac:dyDescent="0.25"/>
    <row r="45952" customFormat="1" x14ac:dyDescent="0.25"/>
    <row r="45953" customFormat="1" x14ac:dyDescent="0.25"/>
    <row r="45954" customFormat="1" x14ac:dyDescent="0.25"/>
    <row r="45955" customFormat="1" x14ac:dyDescent="0.25"/>
    <row r="45956" customFormat="1" x14ac:dyDescent="0.25"/>
    <row r="45957" customFormat="1" x14ac:dyDescent="0.25"/>
    <row r="45958" customFormat="1" x14ac:dyDescent="0.25"/>
    <row r="45959" customFormat="1" x14ac:dyDescent="0.25"/>
    <row r="45960" customFormat="1" x14ac:dyDescent="0.25"/>
    <row r="45961" customFormat="1" x14ac:dyDescent="0.25"/>
    <row r="45962" customFormat="1" x14ac:dyDescent="0.25"/>
    <row r="45963" customFormat="1" x14ac:dyDescent="0.25"/>
    <row r="45964" customFormat="1" x14ac:dyDescent="0.25"/>
    <row r="45965" customFormat="1" x14ac:dyDescent="0.25"/>
    <row r="45966" customFormat="1" x14ac:dyDescent="0.25"/>
    <row r="45967" customFormat="1" x14ac:dyDescent="0.25"/>
    <row r="45968" customFormat="1" x14ac:dyDescent="0.25"/>
    <row r="45969" customFormat="1" x14ac:dyDescent="0.25"/>
    <row r="45970" customFormat="1" x14ac:dyDescent="0.25"/>
    <row r="45971" customFormat="1" x14ac:dyDescent="0.25"/>
    <row r="45972" customFormat="1" x14ac:dyDescent="0.25"/>
    <row r="45973" customFormat="1" x14ac:dyDescent="0.25"/>
    <row r="45974" customFormat="1" x14ac:dyDescent="0.25"/>
    <row r="45975" customFormat="1" x14ac:dyDescent="0.25"/>
    <row r="45976" customFormat="1" x14ac:dyDescent="0.25"/>
    <row r="45977" customFormat="1" x14ac:dyDescent="0.25"/>
    <row r="45978" customFormat="1" x14ac:dyDescent="0.25"/>
    <row r="45979" customFormat="1" x14ac:dyDescent="0.25"/>
    <row r="45980" customFormat="1" x14ac:dyDescent="0.25"/>
    <row r="45981" customFormat="1" x14ac:dyDescent="0.25"/>
    <row r="45982" customFormat="1" x14ac:dyDescent="0.25"/>
    <row r="45983" customFormat="1" x14ac:dyDescent="0.25"/>
    <row r="45984" customFormat="1" x14ac:dyDescent="0.25"/>
    <row r="45985" customFormat="1" x14ac:dyDescent="0.25"/>
    <row r="45986" customFormat="1" x14ac:dyDescent="0.25"/>
    <row r="45987" customFormat="1" x14ac:dyDescent="0.25"/>
    <row r="45988" customFormat="1" x14ac:dyDescent="0.25"/>
    <row r="45989" customFormat="1" x14ac:dyDescent="0.25"/>
    <row r="45990" customFormat="1" x14ac:dyDescent="0.25"/>
    <row r="45991" customFormat="1" x14ac:dyDescent="0.25"/>
    <row r="45992" customFormat="1" x14ac:dyDescent="0.25"/>
    <row r="45993" customFormat="1" x14ac:dyDescent="0.25"/>
    <row r="45994" customFormat="1" x14ac:dyDescent="0.25"/>
    <row r="45995" customFormat="1" x14ac:dyDescent="0.25"/>
    <row r="45996" customFormat="1" x14ac:dyDescent="0.25"/>
    <row r="45997" customFormat="1" x14ac:dyDescent="0.25"/>
    <row r="45998" customFormat="1" x14ac:dyDescent="0.25"/>
    <row r="45999" customFormat="1" x14ac:dyDescent="0.25"/>
    <row r="46000" customFormat="1" x14ac:dyDescent="0.25"/>
    <row r="46001" customFormat="1" x14ac:dyDescent="0.25"/>
    <row r="46002" customFormat="1" x14ac:dyDescent="0.25"/>
    <row r="46003" customFormat="1" x14ac:dyDescent="0.25"/>
    <row r="46004" customFormat="1" x14ac:dyDescent="0.25"/>
    <row r="46005" customFormat="1" x14ac:dyDescent="0.25"/>
    <row r="46006" customFormat="1" x14ac:dyDescent="0.25"/>
    <row r="46007" customFormat="1" x14ac:dyDescent="0.25"/>
    <row r="46008" customFormat="1" x14ac:dyDescent="0.25"/>
    <row r="46009" customFormat="1" x14ac:dyDescent="0.25"/>
    <row r="46010" customFormat="1" x14ac:dyDescent="0.25"/>
    <row r="46011" customFormat="1" x14ac:dyDescent="0.25"/>
    <row r="46012" customFormat="1" x14ac:dyDescent="0.25"/>
    <row r="46013" customFormat="1" x14ac:dyDescent="0.25"/>
    <row r="46014" customFormat="1" x14ac:dyDescent="0.25"/>
    <row r="46015" customFormat="1" x14ac:dyDescent="0.25"/>
    <row r="46016" customFormat="1" x14ac:dyDescent="0.25"/>
    <row r="46017" customFormat="1" x14ac:dyDescent="0.25"/>
    <row r="46018" customFormat="1" x14ac:dyDescent="0.25"/>
    <row r="46019" customFormat="1" x14ac:dyDescent="0.25"/>
    <row r="46020" customFormat="1" x14ac:dyDescent="0.25"/>
    <row r="46021" customFormat="1" x14ac:dyDescent="0.25"/>
    <row r="46022" customFormat="1" x14ac:dyDescent="0.25"/>
    <row r="46023" customFormat="1" x14ac:dyDescent="0.25"/>
    <row r="46024" customFormat="1" x14ac:dyDescent="0.25"/>
    <row r="46025" customFormat="1" x14ac:dyDescent="0.25"/>
    <row r="46026" customFormat="1" x14ac:dyDescent="0.25"/>
    <row r="46027" customFormat="1" x14ac:dyDescent="0.25"/>
    <row r="46028" customFormat="1" x14ac:dyDescent="0.25"/>
    <row r="46029" customFormat="1" x14ac:dyDescent="0.25"/>
    <row r="46030" customFormat="1" x14ac:dyDescent="0.25"/>
    <row r="46031" customFormat="1" x14ac:dyDescent="0.25"/>
    <row r="46032" customFormat="1" x14ac:dyDescent="0.25"/>
    <row r="46033" customFormat="1" x14ac:dyDescent="0.25"/>
    <row r="46034" customFormat="1" x14ac:dyDescent="0.25"/>
    <row r="46035" customFormat="1" x14ac:dyDescent="0.25"/>
    <row r="46036" customFormat="1" x14ac:dyDescent="0.25"/>
    <row r="46037" customFormat="1" x14ac:dyDescent="0.25"/>
    <row r="46038" customFormat="1" x14ac:dyDescent="0.25"/>
    <row r="46039" customFormat="1" x14ac:dyDescent="0.25"/>
    <row r="46040" customFormat="1" x14ac:dyDescent="0.25"/>
    <row r="46041" customFormat="1" x14ac:dyDescent="0.25"/>
    <row r="46042" customFormat="1" x14ac:dyDescent="0.25"/>
    <row r="46043" customFormat="1" x14ac:dyDescent="0.25"/>
    <row r="46044" customFormat="1" x14ac:dyDescent="0.25"/>
    <row r="46045" customFormat="1" x14ac:dyDescent="0.25"/>
    <row r="46046" customFormat="1" x14ac:dyDescent="0.25"/>
    <row r="46047" customFormat="1" x14ac:dyDescent="0.25"/>
    <row r="46048" customFormat="1" x14ac:dyDescent="0.25"/>
    <row r="46049" customFormat="1" x14ac:dyDescent="0.25"/>
    <row r="46050" customFormat="1" x14ac:dyDescent="0.25"/>
    <row r="46051" customFormat="1" x14ac:dyDescent="0.25"/>
    <row r="46052" customFormat="1" x14ac:dyDescent="0.25"/>
    <row r="46053" customFormat="1" x14ac:dyDescent="0.25"/>
    <row r="46054" customFormat="1" x14ac:dyDescent="0.25"/>
    <row r="46055" customFormat="1" x14ac:dyDescent="0.25"/>
    <row r="46056" customFormat="1" x14ac:dyDescent="0.25"/>
    <row r="46057" customFormat="1" x14ac:dyDescent="0.25"/>
    <row r="46058" customFormat="1" x14ac:dyDescent="0.25"/>
    <row r="46059" customFormat="1" x14ac:dyDescent="0.25"/>
    <row r="46060" customFormat="1" x14ac:dyDescent="0.25"/>
    <row r="46061" customFormat="1" x14ac:dyDescent="0.25"/>
    <row r="46062" customFormat="1" x14ac:dyDescent="0.25"/>
    <row r="46063" customFormat="1" x14ac:dyDescent="0.25"/>
    <row r="46064" customFormat="1" x14ac:dyDescent="0.25"/>
    <row r="46065" customFormat="1" x14ac:dyDescent="0.25"/>
    <row r="46066" customFormat="1" x14ac:dyDescent="0.25"/>
    <row r="46067" customFormat="1" x14ac:dyDescent="0.25"/>
    <row r="46068" customFormat="1" x14ac:dyDescent="0.25"/>
    <row r="46069" customFormat="1" x14ac:dyDescent="0.25"/>
    <row r="46070" customFormat="1" x14ac:dyDescent="0.25"/>
    <row r="46071" customFormat="1" x14ac:dyDescent="0.25"/>
    <row r="46072" customFormat="1" x14ac:dyDescent="0.25"/>
    <row r="46073" customFormat="1" x14ac:dyDescent="0.25"/>
    <row r="46074" customFormat="1" x14ac:dyDescent="0.25"/>
    <row r="46075" customFormat="1" x14ac:dyDescent="0.25"/>
    <row r="46076" customFormat="1" x14ac:dyDescent="0.25"/>
    <row r="46077" customFormat="1" x14ac:dyDescent="0.25"/>
    <row r="46078" customFormat="1" x14ac:dyDescent="0.25"/>
    <row r="46079" customFormat="1" x14ac:dyDescent="0.25"/>
    <row r="46080" customFormat="1" x14ac:dyDescent="0.25"/>
    <row r="46081" customFormat="1" x14ac:dyDescent="0.25"/>
    <row r="46082" customFormat="1" x14ac:dyDescent="0.25"/>
    <row r="46083" customFormat="1" x14ac:dyDescent="0.25"/>
    <row r="46084" customFormat="1" x14ac:dyDescent="0.25"/>
    <row r="46085" customFormat="1" x14ac:dyDescent="0.25"/>
    <row r="46086" customFormat="1" x14ac:dyDescent="0.25"/>
    <row r="46087" customFormat="1" x14ac:dyDescent="0.25"/>
    <row r="46088" customFormat="1" x14ac:dyDescent="0.25"/>
    <row r="46089" customFormat="1" x14ac:dyDescent="0.25"/>
    <row r="46090" customFormat="1" x14ac:dyDescent="0.25"/>
    <row r="46091" customFormat="1" x14ac:dyDescent="0.25"/>
    <row r="46092" customFormat="1" x14ac:dyDescent="0.25"/>
    <row r="46093" customFormat="1" x14ac:dyDescent="0.25"/>
    <row r="46094" customFormat="1" x14ac:dyDescent="0.25"/>
    <row r="46095" customFormat="1" x14ac:dyDescent="0.25"/>
    <row r="46096" customFormat="1" x14ac:dyDescent="0.25"/>
    <row r="46097" customFormat="1" x14ac:dyDescent="0.25"/>
    <row r="46098" customFormat="1" x14ac:dyDescent="0.25"/>
    <row r="46099" customFormat="1" x14ac:dyDescent="0.25"/>
    <row r="46100" customFormat="1" x14ac:dyDescent="0.25"/>
    <row r="46101" customFormat="1" x14ac:dyDescent="0.25"/>
    <row r="46102" customFormat="1" x14ac:dyDescent="0.25"/>
    <row r="46103" customFormat="1" x14ac:dyDescent="0.25"/>
    <row r="46104" customFormat="1" x14ac:dyDescent="0.25"/>
    <row r="46105" customFormat="1" x14ac:dyDescent="0.25"/>
    <row r="46106" customFormat="1" x14ac:dyDescent="0.25"/>
    <row r="46107" customFormat="1" x14ac:dyDescent="0.25"/>
    <row r="46108" customFormat="1" x14ac:dyDescent="0.25"/>
    <row r="46109" customFormat="1" x14ac:dyDescent="0.25"/>
    <row r="46110" customFormat="1" x14ac:dyDescent="0.25"/>
    <row r="46111" customFormat="1" x14ac:dyDescent="0.25"/>
    <row r="46112" customFormat="1" x14ac:dyDescent="0.25"/>
    <row r="46113" customFormat="1" x14ac:dyDescent="0.25"/>
    <row r="46114" customFormat="1" x14ac:dyDescent="0.25"/>
    <row r="46115" customFormat="1" x14ac:dyDescent="0.25"/>
    <row r="46116" customFormat="1" x14ac:dyDescent="0.25"/>
    <row r="46117" customFormat="1" x14ac:dyDescent="0.25"/>
    <row r="46118" customFormat="1" x14ac:dyDescent="0.25"/>
    <row r="46119" customFormat="1" x14ac:dyDescent="0.25"/>
    <row r="46120" customFormat="1" x14ac:dyDescent="0.25"/>
    <row r="46121" customFormat="1" x14ac:dyDescent="0.25"/>
    <row r="46122" customFormat="1" x14ac:dyDescent="0.25"/>
    <row r="46123" customFormat="1" x14ac:dyDescent="0.25"/>
    <row r="46124" customFormat="1" x14ac:dyDescent="0.25"/>
    <row r="46125" customFormat="1" x14ac:dyDescent="0.25"/>
    <row r="46126" customFormat="1" x14ac:dyDescent="0.25"/>
    <row r="46127" customFormat="1" x14ac:dyDescent="0.25"/>
    <row r="46128" customFormat="1" x14ac:dyDescent="0.25"/>
    <row r="46129" customFormat="1" x14ac:dyDescent="0.25"/>
    <row r="46130" customFormat="1" x14ac:dyDescent="0.25"/>
    <row r="46131" customFormat="1" x14ac:dyDescent="0.25"/>
    <row r="46132" customFormat="1" x14ac:dyDescent="0.25"/>
    <row r="46133" customFormat="1" x14ac:dyDescent="0.25"/>
    <row r="46134" customFormat="1" x14ac:dyDescent="0.25"/>
    <row r="46135" customFormat="1" x14ac:dyDescent="0.25"/>
    <row r="46136" customFormat="1" x14ac:dyDescent="0.25"/>
    <row r="46137" customFormat="1" x14ac:dyDescent="0.25"/>
    <row r="46138" customFormat="1" x14ac:dyDescent="0.25"/>
    <row r="46139" customFormat="1" x14ac:dyDescent="0.25"/>
    <row r="46140" customFormat="1" x14ac:dyDescent="0.25"/>
    <row r="46141" customFormat="1" x14ac:dyDescent="0.25"/>
    <row r="46142" customFormat="1" x14ac:dyDescent="0.25"/>
    <row r="46143" customFormat="1" x14ac:dyDescent="0.25"/>
    <row r="46144" customFormat="1" x14ac:dyDescent="0.25"/>
    <row r="46145" customFormat="1" x14ac:dyDescent="0.25"/>
    <row r="46146" customFormat="1" x14ac:dyDescent="0.25"/>
    <row r="46147" customFormat="1" x14ac:dyDescent="0.25"/>
    <row r="46148" customFormat="1" x14ac:dyDescent="0.25"/>
    <row r="46149" customFormat="1" x14ac:dyDescent="0.25"/>
    <row r="46150" customFormat="1" x14ac:dyDescent="0.25"/>
    <row r="46151" customFormat="1" x14ac:dyDescent="0.25"/>
    <row r="46152" customFormat="1" x14ac:dyDescent="0.25"/>
    <row r="46153" customFormat="1" x14ac:dyDescent="0.25"/>
    <row r="46154" customFormat="1" x14ac:dyDescent="0.25"/>
    <row r="46155" customFormat="1" x14ac:dyDescent="0.25"/>
    <row r="46156" customFormat="1" x14ac:dyDescent="0.25"/>
    <row r="46157" customFormat="1" x14ac:dyDescent="0.25"/>
    <row r="46158" customFormat="1" x14ac:dyDescent="0.25"/>
    <row r="46159" customFormat="1" x14ac:dyDescent="0.25"/>
    <row r="46160" customFormat="1" x14ac:dyDescent="0.25"/>
    <row r="46161" customFormat="1" x14ac:dyDescent="0.25"/>
    <row r="46162" customFormat="1" x14ac:dyDescent="0.25"/>
    <row r="46163" customFormat="1" x14ac:dyDescent="0.25"/>
    <row r="46164" customFormat="1" x14ac:dyDescent="0.25"/>
    <row r="46165" customFormat="1" x14ac:dyDescent="0.25"/>
    <row r="46166" customFormat="1" x14ac:dyDescent="0.25"/>
    <row r="46167" customFormat="1" x14ac:dyDescent="0.25"/>
    <row r="46168" customFormat="1" x14ac:dyDescent="0.25"/>
    <row r="46169" customFormat="1" x14ac:dyDescent="0.25"/>
    <row r="46170" customFormat="1" x14ac:dyDescent="0.25"/>
    <row r="46171" customFormat="1" x14ac:dyDescent="0.25"/>
    <row r="46172" customFormat="1" x14ac:dyDescent="0.25"/>
    <row r="46173" customFormat="1" x14ac:dyDescent="0.25"/>
    <row r="46174" customFormat="1" x14ac:dyDescent="0.25"/>
    <row r="46175" customFormat="1" x14ac:dyDescent="0.25"/>
    <row r="46176" customFormat="1" x14ac:dyDescent="0.25"/>
    <row r="46177" customFormat="1" x14ac:dyDescent="0.25"/>
    <row r="46178" customFormat="1" x14ac:dyDescent="0.25"/>
    <row r="46179" customFormat="1" x14ac:dyDescent="0.25"/>
    <row r="46180" customFormat="1" x14ac:dyDescent="0.25"/>
    <row r="46181" customFormat="1" x14ac:dyDescent="0.25"/>
    <row r="46182" customFormat="1" x14ac:dyDescent="0.25"/>
    <row r="46183" customFormat="1" x14ac:dyDescent="0.25"/>
    <row r="46184" customFormat="1" x14ac:dyDescent="0.25"/>
    <row r="46185" customFormat="1" x14ac:dyDescent="0.25"/>
    <row r="46186" customFormat="1" x14ac:dyDescent="0.25"/>
    <row r="46187" customFormat="1" x14ac:dyDescent="0.25"/>
    <row r="46188" customFormat="1" x14ac:dyDescent="0.25"/>
    <row r="46189" customFormat="1" x14ac:dyDescent="0.25"/>
    <row r="46190" customFormat="1" x14ac:dyDescent="0.25"/>
    <row r="46191" customFormat="1" x14ac:dyDescent="0.25"/>
    <row r="46192" customFormat="1" x14ac:dyDescent="0.25"/>
    <row r="46193" customFormat="1" x14ac:dyDescent="0.25"/>
    <row r="46194" customFormat="1" x14ac:dyDescent="0.25"/>
    <row r="46195" customFormat="1" x14ac:dyDescent="0.25"/>
    <row r="46196" customFormat="1" x14ac:dyDescent="0.25"/>
    <row r="46197" customFormat="1" x14ac:dyDescent="0.25"/>
    <row r="46198" customFormat="1" x14ac:dyDescent="0.25"/>
    <row r="46199" customFormat="1" x14ac:dyDescent="0.25"/>
    <row r="46200" customFormat="1" x14ac:dyDescent="0.25"/>
    <row r="46201" customFormat="1" x14ac:dyDescent="0.25"/>
    <row r="46202" customFormat="1" x14ac:dyDescent="0.25"/>
    <row r="46203" customFormat="1" x14ac:dyDescent="0.25"/>
    <row r="46204" customFormat="1" x14ac:dyDescent="0.25"/>
    <row r="46205" customFormat="1" x14ac:dyDescent="0.25"/>
    <row r="46206" customFormat="1" x14ac:dyDescent="0.25"/>
    <row r="46207" customFormat="1" x14ac:dyDescent="0.25"/>
    <row r="46208" customFormat="1" x14ac:dyDescent="0.25"/>
    <row r="46209" customFormat="1" x14ac:dyDescent="0.25"/>
    <row r="46210" customFormat="1" x14ac:dyDescent="0.25"/>
    <row r="46211" customFormat="1" x14ac:dyDescent="0.25"/>
    <row r="46212" customFormat="1" x14ac:dyDescent="0.25"/>
    <row r="46213" customFormat="1" x14ac:dyDescent="0.25"/>
    <row r="46214" customFormat="1" x14ac:dyDescent="0.25"/>
    <row r="46215" customFormat="1" x14ac:dyDescent="0.25"/>
    <row r="46216" customFormat="1" x14ac:dyDescent="0.25"/>
    <row r="46217" customFormat="1" x14ac:dyDescent="0.25"/>
    <row r="46218" customFormat="1" x14ac:dyDescent="0.25"/>
    <row r="46219" customFormat="1" x14ac:dyDescent="0.25"/>
    <row r="46220" customFormat="1" x14ac:dyDescent="0.25"/>
    <row r="46221" customFormat="1" x14ac:dyDescent="0.25"/>
    <row r="46222" customFormat="1" x14ac:dyDescent="0.25"/>
    <row r="46223" customFormat="1" x14ac:dyDescent="0.25"/>
    <row r="46224" customFormat="1" x14ac:dyDescent="0.25"/>
    <row r="46225" customFormat="1" x14ac:dyDescent="0.25"/>
    <row r="46226" customFormat="1" x14ac:dyDescent="0.25"/>
    <row r="46227" customFormat="1" x14ac:dyDescent="0.25"/>
    <row r="46228" customFormat="1" x14ac:dyDescent="0.25"/>
    <row r="46229" customFormat="1" x14ac:dyDescent="0.25"/>
    <row r="46230" customFormat="1" x14ac:dyDescent="0.25"/>
    <row r="46231" customFormat="1" x14ac:dyDescent="0.25"/>
    <row r="46232" customFormat="1" x14ac:dyDescent="0.25"/>
    <row r="46233" customFormat="1" x14ac:dyDescent="0.25"/>
    <row r="46234" customFormat="1" x14ac:dyDescent="0.25"/>
    <row r="46235" customFormat="1" x14ac:dyDescent="0.25"/>
    <row r="46236" customFormat="1" x14ac:dyDescent="0.25"/>
    <row r="46237" customFormat="1" x14ac:dyDescent="0.25"/>
    <row r="46238" customFormat="1" x14ac:dyDescent="0.25"/>
    <row r="46239" customFormat="1" x14ac:dyDescent="0.25"/>
    <row r="46240" customFormat="1" x14ac:dyDescent="0.25"/>
    <row r="46241" customFormat="1" x14ac:dyDescent="0.25"/>
    <row r="46242" customFormat="1" x14ac:dyDescent="0.25"/>
    <row r="46243" customFormat="1" x14ac:dyDescent="0.25"/>
    <row r="46244" customFormat="1" x14ac:dyDescent="0.25"/>
    <row r="46245" customFormat="1" x14ac:dyDescent="0.25"/>
    <row r="46246" customFormat="1" x14ac:dyDescent="0.25"/>
    <row r="46247" customFormat="1" x14ac:dyDescent="0.25"/>
    <row r="46248" customFormat="1" x14ac:dyDescent="0.25"/>
    <row r="46249" customFormat="1" x14ac:dyDescent="0.25"/>
    <row r="46250" customFormat="1" x14ac:dyDescent="0.25"/>
    <row r="46251" customFormat="1" x14ac:dyDescent="0.25"/>
    <row r="46252" customFormat="1" x14ac:dyDescent="0.25"/>
    <row r="46253" customFormat="1" x14ac:dyDescent="0.25"/>
    <row r="46254" customFormat="1" x14ac:dyDescent="0.25"/>
    <row r="46255" customFormat="1" x14ac:dyDescent="0.25"/>
    <row r="46256" customFormat="1" x14ac:dyDescent="0.25"/>
    <row r="46257" customFormat="1" x14ac:dyDescent="0.25"/>
    <row r="46258" customFormat="1" x14ac:dyDescent="0.25"/>
    <row r="46259" customFormat="1" x14ac:dyDescent="0.25"/>
    <row r="46260" customFormat="1" x14ac:dyDescent="0.25"/>
    <row r="46261" customFormat="1" x14ac:dyDescent="0.25"/>
    <row r="46262" customFormat="1" x14ac:dyDescent="0.25"/>
    <row r="46263" customFormat="1" x14ac:dyDescent="0.25"/>
    <row r="46264" customFormat="1" x14ac:dyDescent="0.25"/>
    <row r="46265" customFormat="1" x14ac:dyDescent="0.25"/>
    <row r="46266" customFormat="1" x14ac:dyDescent="0.25"/>
    <row r="46267" customFormat="1" x14ac:dyDescent="0.25"/>
    <row r="46268" customFormat="1" x14ac:dyDescent="0.25"/>
    <row r="46269" customFormat="1" x14ac:dyDescent="0.25"/>
    <row r="46270" customFormat="1" x14ac:dyDescent="0.25"/>
    <row r="46271" customFormat="1" x14ac:dyDescent="0.25"/>
    <row r="46272" customFormat="1" x14ac:dyDescent="0.25"/>
    <row r="46273" customFormat="1" x14ac:dyDescent="0.25"/>
    <row r="46274" customFormat="1" x14ac:dyDescent="0.25"/>
    <row r="46275" customFormat="1" x14ac:dyDescent="0.25"/>
    <row r="46276" customFormat="1" x14ac:dyDescent="0.25"/>
    <row r="46277" customFormat="1" x14ac:dyDescent="0.25"/>
    <row r="46278" customFormat="1" x14ac:dyDescent="0.25"/>
    <row r="46279" customFormat="1" x14ac:dyDescent="0.25"/>
    <row r="46280" customFormat="1" x14ac:dyDescent="0.25"/>
    <row r="46281" customFormat="1" x14ac:dyDescent="0.25"/>
    <row r="46282" customFormat="1" x14ac:dyDescent="0.25"/>
    <row r="46283" customFormat="1" x14ac:dyDescent="0.25"/>
    <row r="46284" customFormat="1" x14ac:dyDescent="0.25"/>
    <row r="46285" customFormat="1" x14ac:dyDescent="0.25"/>
    <row r="46286" customFormat="1" x14ac:dyDescent="0.25"/>
    <row r="46287" customFormat="1" x14ac:dyDescent="0.25"/>
    <row r="46288" customFormat="1" x14ac:dyDescent="0.25"/>
    <row r="46289" customFormat="1" x14ac:dyDescent="0.25"/>
    <row r="46290" customFormat="1" x14ac:dyDescent="0.25"/>
    <row r="46291" customFormat="1" x14ac:dyDescent="0.25"/>
    <row r="46292" customFormat="1" x14ac:dyDescent="0.25"/>
    <row r="46293" customFormat="1" x14ac:dyDescent="0.25"/>
    <row r="46294" customFormat="1" x14ac:dyDescent="0.25"/>
    <row r="46295" customFormat="1" x14ac:dyDescent="0.25"/>
    <row r="46296" customFormat="1" x14ac:dyDescent="0.25"/>
    <row r="46297" customFormat="1" x14ac:dyDescent="0.25"/>
    <row r="46298" customFormat="1" x14ac:dyDescent="0.25"/>
    <row r="46299" customFormat="1" x14ac:dyDescent="0.25"/>
    <row r="46300" customFormat="1" x14ac:dyDescent="0.25"/>
    <row r="46301" customFormat="1" x14ac:dyDescent="0.25"/>
    <row r="46302" customFormat="1" x14ac:dyDescent="0.25"/>
    <row r="46303" customFormat="1" x14ac:dyDescent="0.25"/>
    <row r="46304" customFormat="1" x14ac:dyDescent="0.25"/>
    <row r="46305" customFormat="1" x14ac:dyDescent="0.25"/>
    <row r="46306" customFormat="1" x14ac:dyDescent="0.25"/>
    <row r="46307" customFormat="1" x14ac:dyDescent="0.25"/>
    <row r="46308" customFormat="1" x14ac:dyDescent="0.25"/>
    <row r="46309" customFormat="1" x14ac:dyDescent="0.25"/>
    <row r="46310" customFormat="1" x14ac:dyDescent="0.25"/>
    <row r="46311" customFormat="1" x14ac:dyDescent="0.25"/>
    <row r="46312" customFormat="1" x14ac:dyDescent="0.25"/>
    <row r="46313" customFormat="1" x14ac:dyDescent="0.25"/>
    <row r="46314" customFormat="1" x14ac:dyDescent="0.25"/>
    <row r="46315" customFormat="1" x14ac:dyDescent="0.25"/>
    <row r="46316" customFormat="1" x14ac:dyDescent="0.25"/>
    <row r="46317" customFormat="1" x14ac:dyDescent="0.25"/>
    <row r="46318" customFormat="1" x14ac:dyDescent="0.25"/>
    <row r="46319" customFormat="1" x14ac:dyDescent="0.25"/>
    <row r="46320" customFormat="1" x14ac:dyDescent="0.25"/>
    <row r="46321" customFormat="1" x14ac:dyDescent="0.25"/>
    <row r="46322" customFormat="1" x14ac:dyDescent="0.25"/>
    <row r="46323" customFormat="1" x14ac:dyDescent="0.25"/>
    <row r="46324" customFormat="1" x14ac:dyDescent="0.25"/>
    <row r="46325" customFormat="1" x14ac:dyDescent="0.25"/>
    <row r="46326" customFormat="1" x14ac:dyDescent="0.25"/>
    <row r="46327" customFormat="1" x14ac:dyDescent="0.25"/>
    <row r="46328" customFormat="1" x14ac:dyDescent="0.25"/>
    <row r="46329" customFormat="1" x14ac:dyDescent="0.25"/>
    <row r="46330" customFormat="1" x14ac:dyDescent="0.25"/>
    <row r="46331" customFormat="1" x14ac:dyDescent="0.25"/>
    <row r="46332" customFormat="1" x14ac:dyDescent="0.25"/>
    <row r="46333" customFormat="1" x14ac:dyDescent="0.25"/>
    <row r="46334" customFormat="1" x14ac:dyDescent="0.25"/>
    <row r="46335" customFormat="1" x14ac:dyDescent="0.25"/>
    <row r="46336" customFormat="1" x14ac:dyDescent="0.25"/>
    <row r="46337" customFormat="1" x14ac:dyDescent="0.25"/>
    <row r="46338" customFormat="1" x14ac:dyDescent="0.25"/>
    <row r="46339" customFormat="1" x14ac:dyDescent="0.25"/>
    <row r="46340" customFormat="1" x14ac:dyDescent="0.25"/>
    <row r="46341" customFormat="1" x14ac:dyDescent="0.25"/>
    <row r="46342" customFormat="1" x14ac:dyDescent="0.25"/>
    <row r="46343" customFormat="1" x14ac:dyDescent="0.25"/>
    <row r="46344" customFormat="1" x14ac:dyDescent="0.25"/>
    <row r="46345" customFormat="1" x14ac:dyDescent="0.25"/>
    <row r="46346" customFormat="1" x14ac:dyDescent="0.25"/>
    <row r="46347" customFormat="1" x14ac:dyDescent="0.25"/>
    <row r="46348" customFormat="1" x14ac:dyDescent="0.25"/>
    <row r="46349" customFormat="1" x14ac:dyDescent="0.25"/>
    <row r="46350" customFormat="1" x14ac:dyDescent="0.25"/>
    <row r="46351" customFormat="1" x14ac:dyDescent="0.25"/>
    <row r="46352" customFormat="1" x14ac:dyDescent="0.25"/>
    <row r="46353" customFormat="1" x14ac:dyDescent="0.25"/>
    <row r="46354" customFormat="1" x14ac:dyDescent="0.25"/>
    <row r="46355" customFormat="1" x14ac:dyDescent="0.25"/>
    <row r="46356" customFormat="1" x14ac:dyDescent="0.25"/>
    <row r="46357" customFormat="1" x14ac:dyDescent="0.25"/>
    <row r="46358" customFormat="1" x14ac:dyDescent="0.25"/>
    <row r="46359" customFormat="1" x14ac:dyDescent="0.25"/>
    <row r="46360" customFormat="1" x14ac:dyDescent="0.25"/>
    <row r="46361" customFormat="1" x14ac:dyDescent="0.25"/>
    <row r="46362" customFormat="1" x14ac:dyDescent="0.25"/>
    <row r="46363" customFormat="1" x14ac:dyDescent="0.25"/>
    <row r="46364" customFormat="1" x14ac:dyDescent="0.25"/>
    <row r="46365" customFormat="1" x14ac:dyDescent="0.25"/>
    <row r="46366" customFormat="1" x14ac:dyDescent="0.25"/>
    <row r="46367" customFormat="1" x14ac:dyDescent="0.25"/>
    <row r="46368" customFormat="1" x14ac:dyDescent="0.25"/>
    <row r="46369" customFormat="1" x14ac:dyDescent="0.25"/>
    <row r="46370" customFormat="1" x14ac:dyDescent="0.25"/>
    <row r="46371" customFormat="1" x14ac:dyDescent="0.25"/>
    <row r="46372" customFormat="1" x14ac:dyDescent="0.25"/>
    <row r="46373" customFormat="1" x14ac:dyDescent="0.25"/>
    <row r="46374" customFormat="1" x14ac:dyDescent="0.25"/>
    <row r="46375" customFormat="1" x14ac:dyDescent="0.25"/>
    <row r="46376" customFormat="1" x14ac:dyDescent="0.25"/>
    <row r="46377" customFormat="1" x14ac:dyDescent="0.25"/>
    <row r="46378" customFormat="1" x14ac:dyDescent="0.25"/>
    <row r="46379" customFormat="1" x14ac:dyDescent="0.25"/>
    <row r="46380" customFormat="1" x14ac:dyDescent="0.25"/>
    <row r="46381" customFormat="1" x14ac:dyDescent="0.25"/>
    <row r="46382" customFormat="1" x14ac:dyDescent="0.25"/>
    <row r="46383" customFormat="1" x14ac:dyDescent="0.25"/>
    <row r="46384" customFormat="1" x14ac:dyDescent="0.25"/>
    <row r="46385" customFormat="1" x14ac:dyDescent="0.25"/>
    <row r="46386" customFormat="1" x14ac:dyDescent="0.25"/>
    <row r="46387" customFormat="1" x14ac:dyDescent="0.25"/>
    <row r="46388" customFormat="1" x14ac:dyDescent="0.25"/>
    <row r="46389" customFormat="1" x14ac:dyDescent="0.25"/>
    <row r="46390" customFormat="1" x14ac:dyDescent="0.25"/>
    <row r="46391" customFormat="1" x14ac:dyDescent="0.25"/>
    <row r="46392" customFormat="1" x14ac:dyDescent="0.25"/>
    <row r="46393" customFormat="1" x14ac:dyDescent="0.25"/>
    <row r="46394" customFormat="1" x14ac:dyDescent="0.25"/>
    <row r="46395" customFormat="1" x14ac:dyDescent="0.25"/>
    <row r="46396" customFormat="1" x14ac:dyDescent="0.25"/>
    <row r="46397" customFormat="1" x14ac:dyDescent="0.25"/>
    <row r="46398" customFormat="1" x14ac:dyDescent="0.25"/>
    <row r="46399" customFormat="1" x14ac:dyDescent="0.25"/>
    <row r="46400" customFormat="1" x14ac:dyDescent="0.25"/>
    <row r="46401" customFormat="1" x14ac:dyDescent="0.25"/>
    <row r="46402" customFormat="1" x14ac:dyDescent="0.25"/>
    <row r="46403" customFormat="1" x14ac:dyDescent="0.25"/>
    <row r="46404" customFormat="1" x14ac:dyDescent="0.25"/>
    <row r="46405" customFormat="1" x14ac:dyDescent="0.25"/>
    <row r="46406" customFormat="1" x14ac:dyDescent="0.25"/>
    <row r="46407" customFormat="1" x14ac:dyDescent="0.25"/>
    <row r="46408" customFormat="1" x14ac:dyDescent="0.25"/>
    <row r="46409" customFormat="1" x14ac:dyDescent="0.25"/>
    <row r="46410" customFormat="1" x14ac:dyDescent="0.25"/>
    <row r="46411" customFormat="1" x14ac:dyDescent="0.25"/>
    <row r="46412" customFormat="1" x14ac:dyDescent="0.25"/>
    <row r="46413" customFormat="1" x14ac:dyDescent="0.25"/>
    <row r="46414" customFormat="1" x14ac:dyDescent="0.25"/>
    <row r="46415" customFormat="1" x14ac:dyDescent="0.25"/>
    <row r="46416" customFormat="1" x14ac:dyDescent="0.25"/>
    <row r="46417" customFormat="1" x14ac:dyDescent="0.25"/>
    <row r="46418" customFormat="1" x14ac:dyDescent="0.25"/>
    <row r="46419" customFormat="1" x14ac:dyDescent="0.25"/>
    <row r="46420" customFormat="1" x14ac:dyDescent="0.25"/>
    <row r="46421" customFormat="1" x14ac:dyDescent="0.25"/>
    <row r="46422" customFormat="1" x14ac:dyDescent="0.25"/>
    <row r="46423" customFormat="1" x14ac:dyDescent="0.25"/>
    <row r="46424" customFormat="1" x14ac:dyDescent="0.25"/>
    <row r="46425" customFormat="1" x14ac:dyDescent="0.25"/>
    <row r="46426" customFormat="1" x14ac:dyDescent="0.25"/>
    <row r="46427" customFormat="1" x14ac:dyDescent="0.25"/>
    <row r="46428" customFormat="1" x14ac:dyDescent="0.25"/>
    <row r="46429" customFormat="1" x14ac:dyDescent="0.25"/>
    <row r="46430" customFormat="1" x14ac:dyDescent="0.25"/>
    <row r="46431" customFormat="1" x14ac:dyDescent="0.25"/>
    <row r="46432" customFormat="1" x14ac:dyDescent="0.25"/>
    <row r="46433" customFormat="1" x14ac:dyDescent="0.25"/>
    <row r="46434" customFormat="1" x14ac:dyDescent="0.25"/>
    <row r="46435" customFormat="1" x14ac:dyDescent="0.25"/>
    <row r="46436" customFormat="1" x14ac:dyDescent="0.25"/>
    <row r="46437" customFormat="1" x14ac:dyDescent="0.25"/>
    <row r="46438" customFormat="1" x14ac:dyDescent="0.25"/>
    <row r="46439" customFormat="1" x14ac:dyDescent="0.25"/>
    <row r="46440" customFormat="1" x14ac:dyDescent="0.25"/>
    <row r="46441" customFormat="1" x14ac:dyDescent="0.25"/>
    <row r="46442" customFormat="1" x14ac:dyDescent="0.25"/>
    <row r="46443" customFormat="1" x14ac:dyDescent="0.25"/>
    <row r="46444" customFormat="1" x14ac:dyDescent="0.25"/>
    <row r="46445" customFormat="1" x14ac:dyDescent="0.25"/>
    <row r="46446" customFormat="1" x14ac:dyDescent="0.25"/>
    <row r="46447" customFormat="1" x14ac:dyDescent="0.25"/>
    <row r="46448" customFormat="1" x14ac:dyDescent="0.25"/>
    <row r="46449" customFormat="1" x14ac:dyDescent="0.25"/>
    <row r="46450" customFormat="1" x14ac:dyDescent="0.25"/>
    <row r="46451" customFormat="1" x14ac:dyDescent="0.25"/>
    <row r="46452" customFormat="1" x14ac:dyDescent="0.25"/>
    <row r="46453" customFormat="1" x14ac:dyDescent="0.25"/>
    <row r="46454" customFormat="1" x14ac:dyDescent="0.25"/>
    <row r="46455" customFormat="1" x14ac:dyDescent="0.25"/>
    <row r="46456" customFormat="1" x14ac:dyDescent="0.25"/>
    <row r="46457" customFormat="1" x14ac:dyDescent="0.25"/>
    <row r="46458" customFormat="1" x14ac:dyDescent="0.25"/>
    <row r="46459" customFormat="1" x14ac:dyDescent="0.25"/>
    <row r="46460" customFormat="1" x14ac:dyDescent="0.25"/>
    <row r="46461" customFormat="1" x14ac:dyDescent="0.25"/>
    <row r="46462" customFormat="1" x14ac:dyDescent="0.25"/>
    <row r="46463" customFormat="1" x14ac:dyDescent="0.25"/>
    <row r="46464" customFormat="1" x14ac:dyDescent="0.25"/>
    <row r="46465" customFormat="1" x14ac:dyDescent="0.25"/>
    <row r="46466" customFormat="1" x14ac:dyDescent="0.25"/>
    <row r="46467" customFormat="1" x14ac:dyDescent="0.25"/>
    <row r="46468" customFormat="1" x14ac:dyDescent="0.25"/>
    <row r="46469" customFormat="1" x14ac:dyDescent="0.25"/>
    <row r="46470" customFormat="1" x14ac:dyDescent="0.25"/>
    <row r="46471" customFormat="1" x14ac:dyDescent="0.25"/>
    <row r="46472" customFormat="1" x14ac:dyDescent="0.25"/>
    <row r="46473" customFormat="1" x14ac:dyDescent="0.25"/>
    <row r="46474" customFormat="1" x14ac:dyDescent="0.25"/>
    <row r="46475" customFormat="1" x14ac:dyDescent="0.25"/>
    <row r="46476" customFormat="1" x14ac:dyDescent="0.25"/>
    <row r="46477" customFormat="1" x14ac:dyDescent="0.25"/>
    <row r="46478" customFormat="1" x14ac:dyDescent="0.25"/>
    <row r="46479" customFormat="1" x14ac:dyDescent="0.25"/>
    <row r="46480" customFormat="1" x14ac:dyDescent="0.25"/>
    <row r="46481" customFormat="1" x14ac:dyDescent="0.25"/>
    <row r="46482" customFormat="1" x14ac:dyDescent="0.25"/>
    <row r="46483" customFormat="1" x14ac:dyDescent="0.25"/>
    <row r="46484" customFormat="1" x14ac:dyDescent="0.25"/>
    <row r="46485" customFormat="1" x14ac:dyDescent="0.25"/>
    <row r="46486" customFormat="1" x14ac:dyDescent="0.25"/>
    <row r="46487" customFormat="1" x14ac:dyDescent="0.25"/>
    <row r="46488" customFormat="1" x14ac:dyDescent="0.25"/>
    <row r="46489" customFormat="1" x14ac:dyDescent="0.25"/>
    <row r="46490" customFormat="1" x14ac:dyDescent="0.25"/>
    <row r="46491" customFormat="1" x14ac:dyDescent="0.25"/>
    <row r="46492" customFormat="1" x14ac:dyDescent="0.25"/>
    <row r="46493" customFormat="1" x14ac:dyDescent="0.25"/>
    <row r="46494" customFormat="1" x14ac:dyDescent="0.25"/>
    <row r="46495" customFormat="1" x14ac:dyDescent="0.25"/>
    <row r="46496" customFormat="1" x14ac:dyDescent="0.25"/>
    <row r="46497" customFormat="1" x14ac:dyDescent="0.25"/>
    <row r="46498" customFormat="1" x14ac:dyDescent="0.25"/>
    <row r="46499" customFormat="1" x14ac:dyDescent="0.25"/>
    <row r="46500" customFormat="1" x14ac:dyDescent="0.25"/>
    <row r="46501" customFormat="1" x14ac:dyDescent="0.25"/>
    <row r="46502" customFormat="1" x14ac:dyDescent="0.25"/>
    <row r="46503" customFormat="1" x14ac:dyDescent="0.25"/>
    <row r="46504" customFormat="1" x14ac:dyDescent="0.25"/>
    <row r="46505" customFormat="1" x14ac:dyDescent="0.25"/>
    <row r="46506" customFormat="1" x14ac:dyDescent="0.25"/>
    <row r="46507" customFormat="1" x14ac:dyDescent="0.25"/>
    <row r="46508" customFormat="1" x14ac:dyDescent="0.25"/>
    <row r="46509" customFormat="1" x14ac:dyDescent="0.25"/>
    <row r="46510" customFormat="1" x14ac:dyDescent="0.25"/>
    <row r="46511" customFormat="1" x14ac:dyDescent="0.25"/>
    <row r="46512" customFormat="1" x14ac:dyDescent="0.25"/>
    <row r="46513" customFormat="1" x14ac:dyDescent="0.25"/>
    <row r="46514" customFormat="1" x14ac:dyDescent="0.25"/>
    <row r="46515" customFormat="1" x14ac:dyDescent="0.25"/>
    <row r="46516" customFormat="1" x14ac:dyDescent="0.25"/>
    <row r="46517" customFormat="1" x14ac:dyDescent="0.25"/>
    <row r="46518" customFormat="1" x14ac:dyDescent="0.25"/>
    <row r="46519" customFormat="1" x14ac:dyDescent="0.25"/>
    <row r="46520" customFormat="1" x14ac:dyDescent="0.25"/>
    <row r="46521" customFormat="1" x14ac:dyDescent="0.25"/>
    <row r="46522" customFormat="1" x14ac:dyDescent="0.25"/>
    <row r="46523" customFormat="1" x14ac:dyDescent="0.25"/>
    <row r="46524" customFormat="1" x14ac:dyDescent="0.25"/>
    <row r="46525" customFormat="1" x14ac:dyDescent="0.25"/>
    <row r="46526" customFormat="1" x14ac:dyDescent="0.25"/>
    <row r="46527" customFormat="1" x14ac:dyDescent="0.25"/>
    <row r="46528" customFormat="1" x14ac:dyDescent="0.25"/>
    <row r="46529" customFormat="1" x14ac:dyDescent="0.25"/>
    <row r="46530" customFormat="1" x14ac:dyDescent="0.25"/>
    <row r="46531" customFormat="1" x14ac:dyDescent="0.25"/>
    <row r="46532" customFormat="1" x14ac:dyDescent="0.25"/>
    <row r="46533" customFormat="1" x14ac:dyDescent="0.25"/>
    <row r="46534" customFormat="1" x14ac:dyDescent="0.25"/>
    <row r="46535" customFormat="1" x14ac:dyDescent="0.25"/>
    <row r="46536" customFormat="1" x14ac:dyDescent="0.25"/>
    <row r="46537" customFormat="1" x14ac:dyDescent="0.25"/>
    <row r="46538" customFormat="1" x14ac:dyDescent="0.25"/>
    <row r="46539" customFormat="1" x14ac:dyDescent="0.25"/>
    <row r="46540" customFormat="1" x14ac:dyDescent="0.25"/>
    <row r="46541" customFormat="1" x14ac:dyDescent="0.25"/>
    <row r="46542" customFormat="1" x14ac:dyDescent="0.25"/>
    <row r="46543" customFormat="1" x14ac:dyDescent="0.25"/>
    <row r="46544" customFormat="1" x14ac:dyDescent="0.25"/>
    <row r="46545" customFormat="1" x14ac:dyDescent="0.25"/>
    <row r="46546" customFormat="1" x14ac:dyDescent="0.25"/>
    <row r="46547" customFormat="1" x14ac:dyDescent="0.25"/>
    <row r="46548" customFormat="1" x14ac:dyDescent="0.25"/>
    <row r="46549" customFormat="1" x14ac:dyDescent="0.25"/>
    <row r="46550" customFormat="1" x14ac:dyDescent="0.25"/>
    <row r="46551" customFormat="1" x14ac:dyDescent="0.25"/>
    <row r="46552" customFormat="1" x14ac:dyDescent="0.25"/>
    <row r="46553" customFormat="1" x14ac:dyDescent="0.25"/>
    <row r="46554" customFormat="1" x14ac:dyDescent="0.25"/>
    <row r="46555" customFormat="1" x14ac:dyDescent="0.25"/>
    <row r="46556" customFormat="1" x14ac:dyDescent="0.25"/>
    <row r="46557" customFormat="1" x14ac:dyDescent="0.25"/>
    <row r="46558" customFormat="1" x14ac:dyDescent="0.25"/>
    <row r="46559" customFormat="1" x14ac:dyDescent="0.25"/>
    <row r="46560" customFormat="1" x14ac:dyDescent="0.25"/>
    <row r="46561" customFormat="1" x14ac:dyDescent="0.25"/>
    <row r="46562" customFormat="1" x14ac:dyDescent="0.25"/>
    <row r="46563" customFormat="1" x14ac:dyDescent="0.25"/>
    <row r="46564" customFormat="1" x14ac:dyDescent="0.25"/>
    <row r="46565" customFormat="1" x14ac:dyDescent="0.25"/>
    <row r="46566" customFormat="1" x14ac:dyDescent="0.25"/>
    <row r="46567" customFormat="1" x14ac:dyDescent="0.25"/>
    <row r="46568" customFormat="1" x14ac:dyDescent="0.25"/>
    <row r="46569" customFormat="1" x14ac:dyDescent="0.25"/>
    <row r="46570" customFormat="1" x14ac:dyDescent="0.25"/>
    <row r="46571" customFormat="1" x14ac:dyDescent="0.25"/>
    <row r="46572" customFormat="1" x14ac:dyDescent="0.25"/>
    <row r="46573" customFormat="1" x14ac:dyDescent="0.25"/>
    <row r="46574" customFormat="1" x14ac:dyDescent="0.25"/>
    <row r="46575" customFormat="1" x14ac:dyDescent="0.25"/>
    <row r="46576" customFormat="1" x14ac:dyDescent="0.25"/>
    <row r="46577" customFormat="1" x14ac:dyDescent="0.25"/>
    <row r="46578" customFormat="1" x14ac:dyDescent="0.25"/>
    <row r="46579" customFormat="1" x14ac:dyDescent="0.25"/>
    <row r="46580" customFormat="1" x14ac:dyDescent="0.25"/>
    <row r="46581" customFormat="1" x14ac:dyDescent="0.25"/>
    <row r="46582" customFormat="1" x14ac:dyDescent="0.25"/>
    <row r="46583" customFormat="1" x14ac:dyDescent="0.25"/>
    <row r="46584" customFormat="1" x14ac:dyDescent="0.25"/>
    <row r="46585" customFormat="1" x14ac:dyDescent="0.25"/>
    <row r="46586" customFormat="1" x14ac:dyDescent="0.25"/>
    <row r="46587" customFormat="1" x14ac:dyDescent="0.25"/>
    <row r="46588" customFormat="1" x14ac:dyDescent="0.25"/>
    <row r="46589" customFormat="1" x14ac:dyDescent="0.25"/>
    <row r="46590" customFormat="1" x14ac:dyDescent="0.25"/>
    <row r="46591" customFormat="1" x14ac:dyDescent="0.25"/>
    <row r="46592" customFormat="1" x14ac:dyDescent="0.25"/>
    <row r="46593" customFormat="1" x14ac:dyDescent="0.25"/>
    <row r="46594" customFormat="1" x14ac:dyDescent="0.25"/>
    <row r="46595" customFormat="1" x14ac:dyDescent="0.25"/>
    <row r="46596" customFormat="1" x14ac:dyDescent="0.25"/>
    <row r="46597" customFormat="1" x14ac:dyDescent="0.25"/>
    <row r="46598" customFormat="1" x14ac:dyDescent="0.25"/>
    <row r="46599" customFormat="1" x14ac:dyDescent="0.25"/>
    <row r="46600" customFormat="1" x14ac:dyDescent="0.25"/>
    <row r="46601" customFormat="1" x14ac:dyDescent="0.25"/>
    <row r="46602" customFormat="1" x14ac:dyDescent="0.25"/>
    <row r="46603" customFormat="1" x14ac:dyDescent="0.25"/>
    <row r="46604" customFormat="1" x14ac:dyDescent="0.25"/>
    <row r="46605" customFormat="1" x14ac:dyDescent="0.25"/>
    <row r="46606" customFormat="1" x14ac:dyDescent="0.25"/>
    <row r="46607" customFormat="1" x14ac:dyDescent="0.25"/>
    <row r="46608" customFormat="1" x14ac:dyDescent="0.25"/>
    <row r="46609" customFormat="1" x14ac:dyDescent="0.25"/>
    <row r="46610" customFormat="1" x14ac:dyDescent="0.25"/>
    <row r="46611" customFormat="1" x14ac:dyDescent="0.25"/>
    <row r="46612" customFormat="1" x14ac:dyDescent="0.25"/>
    <row r="46613" customFormat="1" x14ac:dyDescent="0.25"/>
    <row r="46614" customFormat="1" x14ac:dyDescent="0.25"/>
    <row r="46615" customFormat="1" x14ac:dyDescent="0.25"/>
    <row r="46616" customFormat="1" x14ac:dyDescent="0.25"/>
    <row r="46617" customFormat="1" x14ac:dyDescent="0.25"/>
    <row r="46618" customFormat="1" x14ac:dyDescent="0.25"/>
    <row r="46619" customFormat="1" x14ac:dyDescent="0.25"/>
    <row r="46620" customFormat="1" x14ac:dyDescent="0.25"/>
    <row r="46621" customFormat="1" x14ac:dyDescent="0.25"/>
    <row r="46622" customFormat="1" x14ac:dyDescent="0.25"/>
    <row r="46623" customFormat="1" x14ac:dyDescent="0.25"/>
    <row r="46624" customFormat="1" x14ac:dyDescent="0.25"/>
    <row r="46625" customFormat="1" x14ac:dyDescent="0.25"/>
    <row r="46626" customFormat="1" x14ac:dyDescent="0.25"/>
    <row r="46627" customFormat="1" x14ac:dyDescent="0.25"/>
    <row r="46628" customFormat="1" x14ac:dyDescent="0.25"/>
    <row r="46629" customFormat="1" x14ac:dyDescent="0.25"/>
    <row r="46630" customFormat="1" x14ac:dyDescent="0.25"/>
    <row r="46631" customFormat="1" x14ac:dyDescent="0.25"/>
    <row r="46632" customFormat="1" x14ac:dyDescent="0.25"/>
    <row r="46633" customFormat="1" x14ac:dyDescent="0.25"/>
    <row r="46634" customFormat="1" x14ac:dyDescent="0.25"/>
    <row r="46635" customFormat="1" x14ac:dyDescent="0.25"/>
    <row r="46636" customFormat="1" x14ac:dyDescent="0.25"/>
    <row r="46637" customFormat="1" x14ac:dyDescent="0.25"/>
    <row r="46638" customFormat="1" x14ac:dyDescent="0.25"/>
    <row r="46639" customFormat="1" x14ac:dyDescent="0.25"/>
    <row r="46640" customFormat="1" x14ac:dyDescent="0.25"/>
    <row r="46641" customFormat="1" x14ac:dyDescent="0.25"/>
    <row r="46642" customFormat="1" x14ac:dyDescent="0.25"/>
    <row r="46643" customFormat="1" x14ac:dyDescent="0.25"/>
    <row r="46644" customFormat="1" x14ac:dyDescent="0.25"/>
    <row r="46645" customFormat="1" x14ac:dyDescent="0.25"/>
    <row r="46646" customFormat="1" x14ac:dyDescent="0.25"/>
    <row r="46647" customFormat="1" x14ac:dyDescent="0.25"/>
    <row r="46648" customFormat="1" x14ac:dyDescent="0.25"/>
    <row r="46649" customFormat="1" x14ac:dyDescent="0.25"/>
    <row r="46650" customFormat="1" x14ac:dyDescent="0.25"/>
    <row r="46651" customFormat="1" x14ac:dyDescent="0.25"/>
    <row r="46652" customFormat="1" x14ac:dyDescent="0.25"/>
    <row r="46653" customFormat="1" x14ac:dyDescent="0.25"/>
    <row r="46654" customFormat="1" x14ac:dyDescent="0.25"/>
    <row r="46655" customFormat="1" x14ac:dyDescent="0.25"/>
    <row r="46656" customFormat="1" x14ac:dyDescent="0.25"/>
    <row r="46657" customFormat="1" x14ac:dyDescent="0.25"/>
    <row r="46658" customFormat="1" x14ac:dyDescent="0.25"/>
    <row r="46659" customFormat="1" x14ac:dyDescent="0.25"/>
    <row r="46660" customFormat="1" x14ac:dyDescent="0.25"/>
    <row r="46661" customFormat="1" x14ac:dyDescent="0.25"/>
    <row r="46662" customFormat="1" x14ac:dyDescent="0.25"/>
    <row r="46663" customFormat="1" x14ac:dyDescent="0.25"/>
    <row r="46664" customFormat="1" x14ac:dyDescent="0.25"/>
    <row r="46665" customFormat="1" x14ac:dyDescent="0.25"/>
    <row r="46666" customFormat="1" x14ac:dyDescent="0.25"/>
    <row r="46667" customFormat="1" x14ac:dyDescent="0.25"/>
    <row r="46668" customFormat="1" x14ac:dyDescent="0.25"/>
    <row r="46669" customFormat="1" x14ac:dyDescent="0.25"/>
    <row r="46670" customFormat="1" x14ac:dyDescent="0.25"/>
    <row r="46671" customFormat="1" x14ac:dyDescent="0.25"/>
    <row r="46672" customFormat="1" x14ac:dyDescent="0.25"/>
    <row r="46673" customFormat="1" x14ac:dyDescent="0.25"/>
    <row r="46674" customFormat="1" x14ac:dyDescent="0.25"/>
    <row r="46675" customFormat="1" x14ac:dyDescent="0.25"/>
    <row r="46676" customFormat="1" x14ac:dyDescent="0.25"/>
    <row r="46677" customFormat="1" x14ac:dyDescent="0.25"/>
    <row r="46678" customFormat="1" x14ac:dyDescent="0.25"/>
    <row r="46679" customFormat="1" x14ac:dyDescent="0.25"/>
    <row r="46680" customFormat="1" x14ac:dyDescent="0.25"/>
    <row r="46681" customFormat="1" x14ac:dyDescent="0.25"/>
    <row r="46682" customFormat="1" x14ac:dyDescent="0.25"/>
    <row r="46683" customFormat="1" x14ac:dyDescent="0.25"/>
    <row r="46684" customFormat="1" x14ac:dyDescent="0.25"/>
    <row r="46685" customFormat="1" x14ac:dyDescent="0.25"/>
    <row r="46686" customFormat="1" x14ac:dyDescent="0.25"/>
    <row r="46687" customFormat="1" x14ac:dyDescent="0.25"/>
    <row r="46688" customFormat="1" x14ac:dyDescent="0.25"/>
    <row r="46689" customFormat="1" x14ac:dyDescent="0.25"/>
    <row r="46690" customFormat="1" x14ac:dyDescent="0.25"/>
    <row r="46691" customFormat="1" x14ac:dyDescent="0.25"/>
    <row r="46692" customFormat="1" x14ac:dyDescent="0.25"/>
    <row r="46693" customFormat="1" x14ac:dyDescent="0.25"/>
    <row r="46694" customFormat="1" x14ac:dyDescent="0.25"/>
    <row r="46695" customFormat="1" x14ac:dyDescent="0.25"/>
    <row r="46696" customFormat="1" x14ac:dyDescent="0.25"/>
    <row r="46697" customFormat="1" x14ac:dyDescent="0.25"/>
    <row r="46698" customFormat="1" x14ac:dyDescent="0.25"/>
    <row r="46699" customFormat="1" x14ac:dyDescent="0.25"/>
    <row r="46700" customFormat="1" x14ac:dyDescent="0.25"/>
    <row r="46701" customFormat="1" x14ac:dyDescent="0.25"/>
    <row r="46702" customFormat="1" x14ac:dyDescent="0.25"/>
    <row r="46703" customFormat="1" x14ac:dyDescent="0.25"/>
    <row r="46704" customFormat="1" x14ac:dyDescent="0.25"/>
    <row r="46705" customFormat="1" x14ac:dyDescent="0.25"/>
    <row r="46706" customFormat="1" x14ac:dyDescent="0.25"/>
    <row r="46707" customFormat="1" x14ac:dyDescent="0.25"/>
    <row r="46708" customFormat="1" x14ac:dyDescent="0.25"/>
    <row r="46709" customFormat="1" x14ac:dyDescent="0.25"/>
    <row r="46710" customFormat="1" x14ac:dyDescent="0.25"/>
    <row r="46711" customFormat="1" x14ac:dyDescent="0.25"/>
    <row r="46712" customFormat="1" x14ac:dyDescent="0.25"/>
    <row r="46713" customFormat="1" x14ac:dyDescent="0.25"/>
    <row r="46714" customFormat="1" x14ac:dyDescent="0.25"/>
    <row r="46715" customFormat="1" x14ac:dyDescent="0.25"/>
    <row r="46716" customFormat="1" x14ac:dyDescent="0.25"/>
    <row r="46717" customFormat="1" x14ac:dyDescent="0.25"/>
    <row r="46718" customFormat="1" x14ac:dyDescent="0.25"/>
    <row r="46719" customFormat="1" x14ac:dyDescent="0.25"/>
    <row r="46720" customFormat="1" x14ac:dyDescent="0.25"/>
    <row r="46721" customFormat="1" x14ac:dyDescent="0.25"/>
    <row r="46722" customFormat="1" x14ac:dyDescent="0.25"/>
    <row r="46723" customFormat="1" x14ac:dyDescent="0.25"/>
    <row r="46724" customFormat="1" x14ac:dyDescent="0.25"/>
    <row r="46725" customFormat="1" x14ac:dyDescent="0.25"/>
    <row r="46726" customFormat="1" x14ac:dyDescent="0.25"/>
    <row r="46727" customFormat="1" x14ac:dyDescent="0.25"/>
    <row r="46728" customFormat="1" x14ac:dyDescent="0.25"/>
    <row r="46729" customFormat="1" x14ac:dyDescent="0.25"/>
    <row r="46730" customFormat="1" x14ac:dyDescent="0.25"/>
    <row r="46731" customFormat="1" x14ac:dyDescent="0.25"/>
    <row r="46732" customFormat="1" x14ac:dyDescent="0.25"/>
    <row r="46733" customFormat="1" x14ac:dyDescent="0.25"/>
    <row r="46734" customFormat="1" x14ac:dyDescent="0.25"/>
    <row r="46735" customFormat="1" x14ac:dyDescent="0.25"/>
    <row r="46736" customFormat="1" x14ac:dyDescent="0.25"/>
    <row r="46737" customFormat="1" x14ac:dyDescent="0.25"/>
    <row r="46738" customFormat="1" x14ac:dyDescent="0.25"/>
    <row r="46739" customFormat="1" x14ac:dyDescent="0.25"/>
    <row r="46740" customFormat="1" x14ac:dyDescent="0.25"/>
    <row r="46741" customFormat="1" x14ac:dyDescent="0.25"/>
    <row r="46742" customFormat="1" x14ac:dyDescent="0.25"/>
    <row r="46743" customFormat="1" x14ac:dyDescent="0.25"/>
    <row r="46744" customFormat="1" x14ac:dyDescent="0.25"/>
    <row r="46745" customFormat="1" x14ac:dyDescent="0.25"/>
    <row r="46746" customFormat="1" x14ac:dyDescent="0.25"/>
    <row r="46747" customFormat="1" x14ac:dyDescent="0.25"/>
    <row r="46748" customFormat="1" x14ac:dyDescent="0.25"/>
    <row r="46749" customFormat="1" x14ac:dyDescent="0.25"/>
    <row r="46750" customFormat="1" x14ac:dyDescent="0.25"/>
    <row r="46751" customFormat="1" x14ac:dyDescent="0.25"/>
    <row r="46752" customFormat="1" x14ac:dyDescent="0.25"/>
    <row r="46753" customFormat="1" x14ac:dyDescent="0.25"/>
    <row r="46754" customFormat="1" x14ac:dyDescent="0.25"/>
    <row r="46755" customFormat="1" x14ac:dyDescent="0.25"/>
    <row r="46756" customFormat="1" x14ac:dyDescent="0.25"/>
    <row r="46757" customFormat="1" x14ac:dyDescent="0.25"/>
    <row r="46758" customFormat="1" x14ac:dyDescent="0.25"/>
    <row r="46759" customFormat="1" x14ac:dyDescent="0.25"/>
    <row r="46760" customFormat="1" x14ac:dyDescent="0.25"/>
    <row r="46761" customFormat="1" x14ac:dyDescent="0.25"/>
    <row r="46762" customFormat="1" x14ac:dyDescent="0.25"/>
    <row r="46763" customFormat="1" x14ac:dyDescent="0.25"/>
    <row r="46764" customFormat="1" x14ac:dyDescent="0.25"/>
    <row r="46765" customFormat="1" x14ac:dyDescent="0.25"/>
    <row r="46766" customFormat="1" x14ac:dyDescent="0.25"/>
    <row r="46767" customFormat="1" x14ac:dyDescent="0.25"/>
    <row r="46768" customFormat="1" x14ac:dyDescent="0.25"/>
    <row r="46769" customFormat="1" x14ac:dyDescent="0.25"/>
    <row r="46770" customFormat="1" x14ac:dyDescent="0.25"/>
    <row r="46771" customFormat="1" x14ac:dyDescent="0.25"/>
    <row r="46772" customFormat="1" x14ac:dyDescent="0.25"/>
    <row r="46773" customFormat="1" x14ac:dyDescent="0.25"/>
    <row r="46774" customFormat="1" x14ac:dyDescent="0.25"/>
    <row r="46775" customFormat="1" x14ac:dyDescent="0.25"/>
    <row r="46776" customFormat="1" x14ac:dyDescent="0.25"/>
    <row r="46777" customFormat="1" x14ac:dyDescent="0.25"/>
    <row r="46778" customFormat="1" x14ac:dyDescent="0.25"/>
    <row r="46779" customFormat="1" x14ac:dyDescent="0.25"/>
    <row r="46780" customFormat="1" x14ac:dyDescent="0.25"/>
    <row r="46781" customFormat="1" x14ac:dyDescent="0.25"/>
    <row r="46782" customFormat="1" x14ac:dyDescent="0.25"/>
    <row r="46783" customFormat="1" x14ac:dyDescent="0.25"/>
    <row r="46784" customFormat="1" x14ac:dyDescent="0.25"/>
    <row r="46785" customFormat="1" x14ac:dyDescent="0.25"/>
    <row r="46786" customFormat="1" x14ac:dyDescent="0.25"/>
    <row r="46787" customFormat="1" x14ac:dyDescent="0.25"/>
    <row r="46788" customFormat="1" x14ac:dyDescent="0.25"/>
    <row r="46789" customFormat="1" x14ac:dyDescent="0.25"/>
    <row r="46790" customFormat="1" x14ac:dyDescent="0.25"/>
    <row r="46791" customFormat="1" x14ac:dyDescent="0.25"/>
    <row r="46792" customFormat="1" x14ac:dyDescent="0.25"/>
    <row r="46793" customFormat="1" x14ac:dyDescent="0.25"/>
    <row r="46794" customFormat="1" x14ac:dyDescent="0.25"/>
    <row r="46795" customFormat="1" x14ac:dyDescent="0.25"/>
    <row r="46796" customFormat="1" x14ac:dyDescent="0.25"/>
    <row r="46797" customFormat="1" x14ac:dyDescent="0.25"/>
    <row r="46798" customFormat="1" x14ac:dyDescent="0.25"/>
    <row r="46799" customFormat="1" x14ac:dyDescent="0.25"/>
    <row r="46800" customFormat="1" x14ac:dyDescent="0.25"/>
    <row r="46801" customFormat="1" x14ac:dyDescent="0.25"/>
    <row r="46802" customFormat="1" x14ac:dyDescent="0.25"/>
    <row r="46803" customFormat="1" x14ac:dyDescent="0.25"/>
    <row r="46804" customFormat="1" x14ac:dyDescent="0.25"/>
    <row r="46805" customFormat="1" x14ac:dyDescent="0.25"/>
    <row r="46806" customFormat="1" x14ac:dyDescent="0.25"/>
    <row r="46807" customFormat="1" x14ac:dyDescent="0.25"/>
    <row r="46808" customFormat="1" x14ac:dyDescent="0.25"/>
    <row r="46809" customFormat="1" x14ac:dyDescent="0.25"/>
    <row r="46810" customFormat="1" x14ac:dyDescent="0.25"/>
    <row r="46811" customFormat="1" x14ac:dyDescent="0.25"/>
    <row r="46812" customFormat="1" x14ac:dyDescent="0.25"/>
    <row r="46813" customFormat="1" x14ac:dyDescent="0.25"/>
    <row r="46814" customFormat="1" x14ac:dyDescent="0.25"/>
    <row r="46815" customFormat="1" x14ac:dyDescent="0.25"/>
    <row r="46816" customFormat="1" x14ac:dyDescent="0.25"/>
    <row r="46817" customFormat="1" x14ac:dyDescent="0.25"/>
    <row r="46818" customFormat="1" x14ac:dyDescent="0.25"/>
    <row r="46819" customFormat="1" x14ac:dyDescent="0.25"/>
    <row r="46820" customFormat="1" x14ac:dyDescent="0.25"/>
    <row r="46821" customFormat="1" x14ac:dyDescent="0.25"/>
    <row r="46822" customFormat="1" x14ac:dyDescent="0.25"/>
    <row r="46823" customFormat="1" x14ac:dyDescent="0.25"/>
    <row r="46824" customFormat="1" x14ac:dyDescent="0.25"/>
    <row r="46825" customFormat="1" x14ac:dyDescent="0.25"/>
    <row r="46826" customFormat="1" x14ac:dyDescent="0.25"/>
    <row r="46827" customFormat="1" x14ac:dyDescent="0.25"/>
    <row r="46828" customFormat="1" x14ac:dyDescent="0.25"/>
    <row r="46829" customFormat="1" x14ac:dyDescent="0.25"/>
    <row r="46830" customFormat="1" x14ac:dyDescent="0.25"/>
    <row r="46831" customFormat="1" x14ac:dyDescent="0.25"/>
    <row r="46832" customFormat="1" x14ac:dyDescent="0.25"/>
    <row r="46833" customFormat="1" x14ac:dyDescent="0.25"/>
    <row r="46834" customFormat="1" x14ac:dyDescent="0.25"/>
    <row r="46835" customFormat="1" x14ac:dyDescent="0.25"/>
    <row r="46836" customFormat="1" x14ac:dyDescent="0.25"/>
    <row r="46837" customFormat="1" x14ac:dyDescent="0.25"/>
    <row r="46838" customFormat="1" x14ac:dyDescent="0.25"/>
    <row r="46839" customFormat="1" x14ac:dyDescent="0.25"/>
    <row r="46840" customFormat="1" x14ac:dyDescent="0.25"/>
    <row r="46841" customFormat="1" x14ac:dyDescent="0.25"/>
    <row r="46842" customFormat="1" x14ac:dyDescent="0.25"/>
    <row r="46843" customFormat="1" x14ac:dyDescent="0.25"/>
    <row r="46844" customFormat="1" x14ac:dyDescent="0.25"/>
    <row r="46845" customFormat="1" x14ac:dyDescent="0.25"/>
    <row r="46846" customFormat="1" x14ac:dyDescent="0.25"/>
    <row r="46847" customFormat="1" x14ac:dyDescent="0.25"/>
    <row r="46848" customFormat="1" x14ac:dyDescent="0.25"/>
    <row r="46849" customFormat="1" x14ac:dyDescent="0.25"/>
    <row r="46850" customFormat="1" x14ac:dyDescent="0.25"/>
    <row r="46851" customFormat="1" x14ac:dyDescent="0.25"/>
    <row r="46852" customFormat="1" x14ac:dyDescent="0.25"/>
    <row r="46853" customFormat="1" x14ac:dyDescent="0.25"/>
    <row r="46854" customFormat="1" x14ac:dyDescent="0.25"/>
    <row r="46855" customFormat="1" x14ac:dyDescent="0.25"/>
    <row r="46856" customFormat="1" x14ac:dyDescent="0.25"/>
    <row r="46857" customFormat="1" x14ac:dyDescent="0.25"/>
    <row r="46858" customFormat="1" x14ac:dyDescent="0.25"/>
    <row r="46859" customFormat="1" x14ac:dyDescent="0.25"/>
    <row r="46860" customFormat="1" x14ac:dyDescent="0.25"/>
    <row r="46861" customFormat="1" x14ac:dyDescent="0.25"/>
    <row r="46862" customFormat="1" x14ac:dyDescent="0.25"/>
    <row r="46863" customFormat="1" x14ac:dyDescent="0.25"/>
    <row r="46864" customFormat="1" x14ac:dyDescent="0.25"/>
    <row r="46865" customFormat="1" x14ac:dyDescent="0.25"/>
    <row r="46866" customFormat="1" x14ac:dyDescent="0.25"/>
    <row r="46867" customFormat="1" x14ac:dyDescent="0.25"/>
    <row r="46868" customFormat="1" x14ac:dyDescent="0.25"/>
    <row r="46869" customFormat="1" x14ac:dyDescent="0.25"/>
    <row r="46870" customFormat="1" x14ac:dyDescent="0.25"/>
    <row r="46871" customFormat="1" x14ac:dyDescent="0.25"/>
    <row r="46872" customFormat="1" x14ac:dyDescent="0.25"/>
    <row r="46873" customFormat="1" x14ac:dyDescent="0.25"/>
    <row r="46874" customFormat="1" x14ac:dyDescent="0.25"/>
    <row r="46875" customFormat="1" x14ac:dyDescent="0.25"/>
    <row r="46876" customFormat="1" x14ac:dyDescent="0.25"/>
    <row r="46877" customFormat="1" x14ac:dyDescent="0.25"/>
    <row r="46878" customFormat="1" x14ac:dyDescent="0.25"/>
    <row r="46879" customFormat="1" x14ac:dyDescent="0.25"/>
    <row r="46880" customFormat="1" x14ac:dyDescent="0.25"/>
    <row r="46881" customFormat="1" x14ac:dyDescent="0.25"/>
    <row r="46882" customFormat="1" x14ac:dyDescent="0.25"/>
    <row r="46883" customFormat="1" x14ac:dyDescent="0.25"/>
    <row r="46884" customFormat="1" x14ac:dyDescent="0.25"/>
    <row r="46885" customFormat="1" x14ac:dyDescent="0.25"/>
    <row r="46886" customFormat="1" x14ac:dyDescent="0.25"/>
    <row r="46887" customFormat="1" x14ac:dyDescent="0.25"/>
    <row r="46888" customFormat="1" x14ac:dyDescent="0.25"/>
    <row r="46889" customFormat="1" x14ac:dyDescent="0.25"/>
    <row r="46890" customFormat="1" x14ac:dyDescent="0.25"/>
    <row r="46891" customFormat="1" x14ac:dyDescent="0.25"/>
    <row r="46892" customFormat="1" x14ac:dyDescent="0.25"/>
    <row r="46893" customFormat="1" x14ac:dyDescent="0.25"/>
    <row r="46894" customFormat="1" x14ac:dyDescent="0.25"/>
    <row r="46895" customFormat="1" x14ac:dyDescent="0.25"/>
    <row r="46896" customFormat="1" x14ac:dyDescent="0.25"/>
    <row r="46897" customFormat="1" x14ac:dyDescent="0.25"/>
    <row r="46898" customFormat="1" x14ac:dyDescent="0.25"/>
    <row r="46899" customFormat="1" x14ac:dyDescent="0.25"/>
    <row r="46900" customFormat="1" x14ac:dyDescent="0.25"/>
    <row r="46901" customFormat="1" x14ac:dyDescent="0.25"/>
    <row r="46902" customFormat="1" x14ac:dyDescent="0.25"/>
    <row r="46903" customFormat="1" x14ac:dyDescent="0.25"/>
    <row r="46904" customFormat="1" x14ac:dyDescent="0.25"/>
    <row r="46905" customFormat="1" x14ac:dyDescent="0.25"/>
    <row r="46906" customFormat="1" x14ac:dyDescent="0.25"/>
    <row r="46907" customFormat="1" x14ac:dyDescent="0.25"/>
    <row r="46908" customFormat="1" x14ac:dyDescent="0.25"/>
    <row r="46909" customFormat="1" x14ac:dyDescent="0.25"/>
    <row r="46910" customFormat="1" x14ac:dyDescent="0.25"/>
    <row r="46911" customFormat="1" x14ac:dyDescent="0.25"/>
    <row r="46912" customFormat="1" x14ac:dyDescent="0.25"/>
    <row r="46913" customFormat="1" x14ac:dyDescent="0.25"/>
    <row r="46914" customFormat="1" x14ac:dyDescent="0.25"/>
    <row r="46915" customFormat="1" x14ac:dyDescent="0.25"/>
    <row r="46916" customFormat="1" x14ac:dyDescent="0.25"/>
    <row r="46917" customFormat="1" x14ac:dyDescent="0.25"/>
    <row r="46918" customFormat="1" x14ac:dyDescent="0.25"/>
    <row r="46919" customFormat="1" x14ac:dyDescent="0.25"/>
    <row r="46920" customFormat="1" x14ac:dyDescent="0.25"/>
    <row r="46921" customFormat="1" x14ac:dyDescent="0.25"/>
    <row r="46922" customFormat="1" x14ac:dyDescent="0.25"/>
    <row r="46923" customFormat="1" x14ac:dyDescent="0.25"/>
    <row r="46924" customFormat="1" x14ac:dyDescent="0.25"/>
    <row r="46925" customFormat="1" x14ac:dyDescent="0.25"/>
    <row r="46926" customFormat="1" x14ac:dyDescent="0.25"/>
    <row r="46927" customFormat="1" x14ac:dyDescent="0.25"/>
    <row r="46928" customFormat="1" x14ac:dyDescent="0.25"/>
    <row r="46929" customFormat="1" x14ac:dyDescent="0.25"/>
    <row r="46930" customFormat="1" x14ac:dyDescent="0.25"/>
    <row r="46931" customFormat="1" x14ac:dyDescent="0.25"/>
    <row r="46932" customFormat="1" x14ac:dyDescent="0.25"/>
    <row r="46933" customFormat="1" x14ac:dyDescent="0.25"/>
    <row r="46934" customFormat="1" x14ac:dyDescent="0.25"/>
    <row r="46935" customFormat="1" x14ac:dyDescent="0.25"/>
    <row r="46936" customFormat="1" x14ac:dyDescent="0.25"/>
    <row r="46937" customFormat="1" x14ac:dyDescent="0.25"/>
    <row r="46938" customFormat="1" x14ac:dyDescent="0.25"/>
    <row r="46939" customFormat="1" x14ac:dyDescent="0.25"/>
    <row r="46940" customFormat="1" x14ac:dyDescent="0.25"/>
    <row r="46941" customFormat="1" x14ac:dyDescent="0.25"/>
    <row r="46942" customFormat="1" x14ac:dyDescent="0.25"/>
    <row r="46943" customFormat="1" x14ac:dyDescent="0.25"/>
    <row r="46944" customFormat="1" x14ac:dyDescent="0.25"/>
    <row r="46945" customFormat="1" x14ac:dyDescent="0.25"/>
    <row r="46946" customFormat="1" x14ac:dyDescent="0.25"/>
    <row r="46947" customFormat="1" x14ac:dyDescent="0.25"/>
    <row r="46948" customFormat="1" x14ac:dyDescent="0.25"/>
    <row r="46949" customFormat="1" x14ac:dyDescent="0.25"/>
    <row r="46950" customFormat="1" x14ac:dyDescent="0.25"/>
    <row r="46951" customFormat="1" x14ac:dyDescent="0.25"/>
    <row r="46952" customFormat="1" x14ac:dyDescent="0.25"/>
    <row r="46953" customFormat="1" x14ac:dyDescent="0.25"/>
    <row r="46954" customFormat="1" x14ac:dyDescent="0.25"/>
    <row r="46955" customFormat="1" x14ac:dyDescent="0.25"/>
    <row r="46956" customFormat="1" x14ac:dyDescent="0.25"/>
    <row r="46957" customFormat="1" x14ac:dyDescent="0.25"/>
    <row r="46958" customFormat="1" x14ac:dyDescent="0.25"/>
    <row r="46959" customFormat="1" x14ac:dyDescent="0.25"/>
    <row r="46960" customFormat="1" x14ac:dyDescent="0.25"/>
    <row r="46961" customFormat="1" x14ac:dyDescent="0.25"/>
    <row r="46962" customFormat="1" x14ac:dyDescent="0.25"/>
    <row r="46963" customFormat="1" x14ac:dyDescent="0.25"/>
    <row r="46964" customFormat="1" x14ac:dyDescent="0.25"/>
    <row r="46965" customFormat="1" x14ac:dyDescent="0.25"/>
    <row r="46966" customFormat="1" x14ac:dyDescent="0.25"/>
    <row r="46967" customFormat="1" x14ac:dyDescent="0.25"/>
    <row r="46968" customFormat="1" x14ac:dyDescent="0.25"/>
    <row r="46969" customFormat="1" x14ac:dyDescent="0.25"/>
    <row r="46970" customFormat="1" x14ac:dyDescent="0.25"/>
    <row r="46971" customFormat="1" x14ac:dyDescent="0.25"/>
    <row r="46972" customFormat="1" x14ac:dyDescent="0.25"/>
    <row r="46973" customFormat="1" x14ac:dyDescent="0.25"/>
    <row r="46974" customFormat="1" x14ac:dyDescent="0.25"/>
    <row r="46975" customFormat="1" x14ac:dyDescent="0.25"/>
    <row r="46976" customFormat="1" x14ac:dyDescent="0.25"/>
    <row r="46977" customFormat="1" x14ac:dyDescent="0.25"/>
    <row r="46978" customFormat="1" x14ac:dyDescent="0.25"/>
    <row r="46979" customFormat="1" x14ac:dyDescent="0.25"/>
    <row r="46980" customFormat="1" x14ac:dyDescent="0.25"/>
    <row r="46981" customFormat="1" x14ac:dyDescent="0.25"/>
    <row r="46982" customFormat="1" x14ac:dyDescent="0.25"/>
    <row r="46983" customFormat="1" x14ac:dyDescent="0.25"/>
    <row r="46984" customFormat="1" x14ac:dyDescent="0.25"/>
    <row r="46985" customFormat="1" x14ac:dyDescent="0.25"/>
    <row r="46986" customFormat="1" x14ac:dyDescent="0.25"/>
    <row r="46987" customFormat="1" x14ac:dyDescent="0.25"/>
    <row r="46988" customFormat="1" x14ac:dyDescent="0.25"/>
    <row r="46989" customFormat="1" x14ac:dyDescent="0.25"/>
    <row r="46990" customFormat="1" x14ac:dyDescent="0.25"/>
    <row r="46991" customFormat="1" x14ac:dyDescent="0.25"/>
    <row r="46992" customFormat="1" x14ac:dyDescent="0.25"/>
    <row r="46993" customFormat="1" x14ac:dyDescent="0.25"/>
    <row r="46994" customFormat="1" x14ac:dyDescent="0.25"/>
    <row r="46995" customFormat="1" x14ac:dyDescent="0.25"/>
    <row r="46996" customFormat="1" x14ac:dyDescent="0.25"/>
    <row r="46997" customFormat="1" x14ac:dyDescent="0.25"/>
    <row r="46998" customFormat="1" x14ac:dyDescent="0.25"/>
    <row r="46999" customFormat="1" x14ac:dyDescent="0.25"/>
    <row r="47000" customFormat="1" x14ac:dyDescent="0.25"/>
    <row r="47001" customFormat="1" x14ac:dyDescent="0.25"/>
    <row r="47002" customFormat="1" x14ac:dyDescent="0.25"/>
    <row r="47003" customFormat="1" x14ac:dyDescent="0.25"/>
    <row r="47004" customFormat="1" x14ac:dyDescent="0.25"/>
    <row r="47005" customFormat="1" x14ac:dyDescent="0.25"/>
    <row r="47006" customFormat="1" x14ac:dyDescent="0.25"/>
    <row r="47007" customFormat="1" x14ac:dyDescent="0.25"/>
    <row r="47008" customFormat="1" x14ac:dyDescent="0.25"/>
    <row r="47009" customFormat="1" x14ac:dyDescent="0.25"/>
    <row r="47010" customFormat="1" x14ac:dyDescent="0.25"/>
    <row r="47011" customFormat="1" x14ac:dyDescent="0.25"/>
    <row r="47012" customFormat="1" x14ac:dyDescent="0.25"/>
    <row r="47013" customFormat="1" x14ac:dyDescent="0.25"/>
    <row r="47014" customFormat="1" x14ac:dyDescent="0.25"/>
    <row r="47015" customFormat="1" x14ac:dyDescent="0.25"/>
    <row r="47016" customFormat="1" x14ac:dyDescent="0.25"/>
    <row r="47017" customFormat="1" x14ac:dyDescent="0.25"/>
    <row r="47018" customFormat="1" x14ac:dyDescent="0.25"/>
    <row r="47019" customFormat="1" x14ac:dyDescent="0.25"/>
    <row r="47020" customFormat="1" x14ac:dyDescent="0.25"/>
    <row r="47021" customFormat="1" x14ac:dyDescent="0.25"/>
    <row r="47022" customFormat="1" x14ac:dyDescent="0.25"/>
    <row r="47023" customFormat="1" x14ac:dyDescent="0.25"/>
    <row r="47024" customFormat="1" x14ac:dyDescent="0.25"/>
    <row r="47025" customFormat="1" x14ac:dyDescent="0.25"/>
    <row r="47026" customFormat="1" x14ac:dyDescent="0.25"/>
    <row r="47027" customFormat="1" x14ac:dyDescent="0.25"/>
    <row r="47028" customFormat="1" x14ac:dyDescent="0.25"/>
    <row r="47029" customFormat="1" x14ac:dyDescent="0.25"/>
    <row r="47030" customFormat="1" x14ac:dyDescent="0.25"/>
    <row r="47031" customFormat="1" x14ac:dyDescent="0.25"/>
    <row r="47032" customFormat="1" x14ac:dyDescent="0.25"/>
    <row r="47033" customFormat="1" x14ac:dyDescent="0.25"/>
    <row r="47034" customFormat="1" x14ac:dyDescent="0.25"/>
    <row r="47035" customFormat="1" x14ac:dyDescent="0.25"/>
    <row r="47036" customFormat="1" x14ac:dyDescent="0.25"/>
    <row r="47037" customFormat="1" x14ac:dyDescent="0.25"/>
    <row r="47038" customFormat="1" x14ac:dyDescent="0.25"/>
    <row r="47039" customFormat="1" x14ac:dyDescent="0.25"/>
    <row r="47040" customFormat="1" x14ac:dyDescent="0.25"/>
    <row r="47041" customFormat="1" x14ac:dyDescent="0.25"/>
    <row r="47042" customFormat="1" x14ac:dyDescent="0.25"/>
    <row r="47043" customFormat="1" x14ac:dyDescent="0.25"/>
    <row r="47044" customFormat="1" x14ac:dyDescent="0.25"/>
    <row r="47045" customFormat="1" x14ac:dyDescent="0.25"/>
    <row r="47046" customFormat="1" x14ac:dyDescent="0.25"/>
    <row r="47047" customFormat="1" x14ac:dyDescent="0.25"/>
    <row r="47048" customFormat="1" x14ac:dyDescent="0.25"/>
    <row r="47049" customFormat="1" x14ac:dyDescent="0.25"/>
    <row r="47050" customFormat="1" x14ac:dyDescent="0.25"/>
    <row r="47051" customFormat="1" x14ac:dyDescent="0.25"/>
    <row r="47052" customFormat="1" x14ac:dyDescent="0.25"/>
    <row r="47053" customFormat="1" x14ac:dyDescent="0.25"/>
    <row r="47054" customFormat="1" x14ac:dyDescent="0.25"/>
    <row r="47055" customFormat="1" x14ac:dyDescent="0.25"/>
    <row r="47056" customFormat="1" x14ac:dyDescent="0.25"/>
    <row r="47057" customFormat="1" x14ac:dyDescent="0.25"/>
    <row r="47058" customFormat="1" x14ac:dyDescent="0.25"/>
    <row r="47059" customFormat="1" x14ac:dyDescent="0.25"/>
    <row r="47060" customFormat="1" x14ac:dyDescent="0.25"/>
    <row r="47061" customFormat="1" x14ac:dyDescent="0.25"/>
    <row r="47062" customFormat="1" x14ac:dyDescent="0.25"/>
    <row r="47063" customFormat="1" x14ac:dyDescent="0.25"/>
    <row r="47064" customFormat="1" x14ac:dyDescent="0.25"/>
    <row r="47065" customFormat="1" x14ac:dyDescent="0.25"/>
    <row r="47066" customFormat="1" x14ac:dyDescent="0.25"/>
    <row r="47067" customFormat="1" x14ac:dyDescent="0.25"/>
    <row r="47068" customFormat="1" x14ac:dyDescent="0.25"/>
    <row r="47069" customFormat="1" x14ac:dyDescent="0.25"/>
    <row r="47070" customFormat="1" x14ac:dyDescent="0.25"/>
    <row r="47071" customFormat="1" x14ac:dyDescent="0.25"/>
    <row r="47072" customFormat="1" x14ac:dyDescent="0.25"/>
    <row r="47073" customFormat="1" x14ac:dyDescent="0.25"/>
    <row r="47074" customFormat="1" x14ac:dyDescent="0.25"/>
    <row r="47075" customFormat="1" x14ac:dyDescent="0.25"/>
    <row r="47076" customFormat="1" x14ac:dyDescent="0.25"/>
    <row r="47077" customFormat="1" x14ac:dyDescent="0.25"/>
    <row r="47078" customFormat="1" x14ac:dyDescent="0.25"/>
    <row r="47079" customFormat="1" x14ac:dyDescent="0.25"/>
    <row r="47080" customFormat="1" x14ac:dyDescent="0.25"/>
    <row r="47081" customFormat="1" x14ac:dyDescent="0.25"/>
    <row r="47082" customFormat="1" x14ac:dyDescent="0.25"/>
    <row r="47083" customFormat="1" x14ac:dyDescent="0.25"/>
    <row r="47084" customFormat="1" x14ac:dyDescent="0.25"/>
    <row r="47085" customFormat="1" x14ac:dyDescent="0.25"/>
    <row r="47086" customFormat="1" x14ac:dyDescent="0.25"/>
    <row r="47087" customFormat="1" x14ac:dyDescent="0.25"/>
    <row r="47088" customFormat="1" x14ac:dyDescent="0.25"/>
    <row r="47089" customFormat="1" x14ac:dyDescent="0.25"/>
    <row r="47090" customFormat="1" x14ac:dyDescent="0.25"/>
    <row r="47091" customFormat="1" x14ac:dyDescent="0.25"/>
    <row r="47092" customFormat="1" x14ac:dyDescent="0.25"/>
    <row r="47093" customFormat="1" x14ac:dyDescent="0.25"/>
    <row r="47094" customFormat="1" x14ac:dyDescent="0.25"/>
    <row r="47095" customFormat="1" x14ac:dyDescent="0.25"/>
    <row r="47096" customFormat="1" x14ac:dyDescent="0.25"/>
    <row r="47097" customFormat="1" x14ac:dyDescent="0.25"/>
    <row r="47098" customFormat="1" x14ac:dyDescent="0.25"/>
    <row r="47099" customFormat="1" x14ac:dyDescent="0.25"/>
    <row r="47100" customFormat="1" x14ac:dyDescent="0.25"/>
    <row r="47101" customFormat="1" x14ac:dyDescent="0.25"/>
    <row r="47102" customFormat="1" x14ac:dyDescent="0.25"/>
    <row r="47103" customFormat="1" x14ac:dyDescent="0.25"/>
    <row r="47104" customFormat="1" x14ac:dyDescent="0.25"/>
    <row r="47105" customFormat="1" x14ac:dyDescent="0.25"/>
    <row r="47106" customFormat="1" x14ac:dyDescent="0.25"/>
    <row r="47107" customFormat="1" x14ac:dyDescent="0.25"/>
    <row r="47108" customFormat="1" x14ac:dyDescent="0.25"/>
    <row r="47109" customFormat="1" x14ac:dyDescent="0.25"/>
    <row r="47110" customFormat="1" x14ac:dyDescent="0.25"/>
    <row r="47111" customFormat="1" x14ac:dyDescent="0.25"/>
    <row r="47112" customFormat="1" x14ac:dyDescent="0.25"/>
    <row r="47113" customFormat="1" x14ac:dyDescent="0.25"/>
    <row r="47114" customFormat="1" x14ac:dyDescent="0.25"/>
    <row r="47115" customFormat="1" x14ac:dyDescent="0.25"/>
    <row r="47116" customFormat="1" x14ac:dyDescent="0.25"/>
    <row r="47117" customFormat="1" x14ac:dyDescent="0.25"/>
    <row r="47118" customFormat="1" x14ac:dyDescent="0.25"/>
    <row r="47119" customFormat="1" x14ac:dyDescent="0.25"/>
    <row r="47120" customFormat="1" x14ac:dyDescent="0.25"/>
    <row r="47121" customFormat="1" x14ac:dyDescent="0.25"/>
    <row r="47122" customFormat="1" x14ac:dyDescent="0.25"/>
    <row r="47123" customFormat="1" x14ac:dyDescent="0.25"/>
    <row r="47124" customFormat="1" x14ac:dyDescent="0.25"/>
    <row r="47125" customFormat="1" x14ac:dyDescent="0.25"/>
    <row r="47126" customFormat="1" x14ac:dyDescent="0.25"/>
    <row r="47127" customFormat="1" x14ac:dyDescent="0.25"/>
    <row r="47128" customFormat="1" x14ac:dyDescent="0.25"/>
    <row r="47129" customFormat="1" x14ac:dyDescent="0.25"/>
    <row r="47130" customFormat="1" x14ac:dyDescent="0.25"/>
    <row r="47131" customFormat="1" x14ac:dyDescent="0.25"/>
    <row r="47132" customFormat="1" x14ac:dyDescent="0.25"/>
    <row r="47133" customFormat="1" x14ac:dyDescent="0.25"/>
    <row r="47134" customFormat="1" x14ac:dyDescent="0.25"/>
    <row r="47135" customFormat="1" x14ac:dyDescent="0.25"/>
    <row r="47136" customFormat="1" x14ac:dyDescent="0.25"/>
    <row r="47137" customFormat="1" x14ac:dyDescent="0.25"/>
    <row r="47138" customFormat="1" x14ac:dyDescent="0.25"/>
    <row r="47139" customFormat="1" x14ac:dyDescent="0.25"/>
    <row r="47140" customFormat="1" x14ac:dyDescent="0.25"/>
    <row r="47141" customFormat="1" x14ac:dyDescent="0.25"/>
    <row r="47142" customFormat="1" x14ac:dyDescent="0.25"/>
    <row r="47143" customFormat="1" x14ac:dyDescent="0.25"/>
    <row r="47144" customFormat="1" x14ac:dyDescent="0.25"/>
    <row r="47145" customFormat="1" x14ac:dyDescent="0.25"/>
    <row r="47146" customFormat="1" x14ac:dyDescent="0.25"/>
    <row r="47147" customFormat="1" x14ac:dyDescent="0.25"/>
    <row r="47148" customFormat="1" x14ac:dyDescent="0.25"/>
    <row r="47149" customFormat="1" x14ac:dyDescent="0.25"/>
    <row r="47150" customFormat="1" x14ac:dyDescent="0.25"/>
    <row r="47151" customFormat="1" x14ac:dyDescent="0.25"/>
    <row r="47152" customFormat="1" x14ac:dyDescent="0.25"/>
    <row r="47153" customFormat="1" x14ac:dyDescent="0.25"/>
    <row r="47154" customFormat="1" x14ac:dyDescent="0.25"/>
    <row r="47155" customFormat="1" x14ac:dyDescent="0.25"/>
    <row r="47156" customFormat="1" x14ac:dyDescent="0.25"/>
    <row r="47157" customFormat="1" x14ac:dyDescent="0.25"/>
    <row r="47158" customFormat="1" x14ac:dyDescent="0.25"/>
    <row r="47159" customFormat="1" x14ac:dyDescent="0.25"/>
    <row r="47160" customFormat="1" x14ac:dyDescent="0.25"/>
    <row r="47161" customFormat="1" x14ac:dyDescent="0.25"/>
    <row r="47162" customFormat="1" x14ac:dyDescent="0.25"/>
    <row r="47163" customFormat="1" x14ac:dyDescent="0.25"/>
    <row r="47164" customFormat="1" x14ac:dyDescent="0.25"/>
    <row r="47165" customFormat="1" x14ac:dyDescent="0.25"/>
    <row r="47166" customFormat="1" x14ac:dyDescent="0.25"/>
    <row r="47167" customFormat="1" x14ac:dyDescent="0.25"/>
    <row r="47168" customFormat="1" x14ac:dyDescent="0.25"/>
    <row r="47169" customFormat="1" x14ac:dyDescent="0.25"/>
    <row r="47170" customFormat="1" x14ac:dyDescent="0.25"/>
    <row r="47171" customFormat="1" x14ac:dyDescent="0.25"/>
    <row r="47172" customFormat="1" x14ac:dyDescent="0.25"/>
    <row r="47173" customFormat="1" x14ac:dyDescent="0.25"/>
    <row r="47174" customFormat="1" x14ac:dyDescent="0.25"/>
    <row r="47175" customFormat="1" x14ac:dyDescent="0.25"/>
    <row r="47176" customFormat="1" x14ac:dyDescent="0.25"/>
    <row r="47177" customFormat="1" x14ac:dyDescent="0.25"/>
    <row r="47178" customFormat="1" x14ac:dyDescent="0.25"/>
    <row r="47179" customFormat="1" x14ac:dyDescent="0.25"/>
    <row r="47180" customFormat="1" x14ac:dyDescent="0.25"/>
    <row r="47181" customFormat="1" x14ac:dyDescent="0.25"/>
    <row r="47182" customFormat="1" x14ac:dyDescent="0.25"/>
    <row r="47183" customFormat="1" x14ac:dyDescent="0.25"/>
    <row r="47184" customFormat="1" x14ac:dyDescent="0.25"/>
    <row r="47185" customFormat="1" x14ac:dyDescent="0.25"/>
    <row r="47186" customFormat="1" x14ac:dyDescent="0.25"/>
    <row r="47187" customFormat="1" x14ac:dyDescent="0.25"/>
    <row r="47188" customFormat="1" x14ac:dyDescent="0.25"/>
    <row r="47189" customFormat="1" x14ac:dyDescent="0.25"/>
    <row r="47190" customFormat="1" x14ac:dyDescent="0.25"/>
    <row r="47191" customFormat="1" x14ac:dyDescent="0.25"/>
    <row r="47192" customFormat="1" x14ac:dyDescent="0.25"/>
    <row r="47193" customFormat="1" x14ac:dyDescent="0.25"/>
    <row r="47194" customFormat="1" x14ac:dyDescent="0.25"/>
    <row r="47195" customFormat="1" x14ac:dyDescent="0.25"/>
    <row r="47196" customFormat="1" x14ac:dyDescent="0.25"/>
    <row r="47197" customFormat="1" x14ac:dyDescent="0.25"/>
    <row r="47198" customFormat="1" x14ac:dyDescent="0.25"/>
    <row r="47199" customFormat="1" x14ac:dyDescent="0.25"/>
    <row r="47200" customFormat="1" x14ac:dyDescent="0.25"/>
    <row r="47201" customFormat="1" x14ac:dyDescent="0.25"/>
    <row r="47202" customFormat="1" x14ac:dyDescent="0.25"/>
    <row r="47203" customFormat="1" x14ac:dyDescent="0.25"/>
    <row r="47204" customFormat="1" x14ac:dyDescent="0.25"/>
    <row r="47205" customFormat="1" x14ac:dyDescent="0.25"/>
    <row r="47206" customFormat="1" x14ac:dyDescent="0.25"/>
    <row r="47207" customFormat="1" x14ac:dyDescent="0.25"/>
    <row r="47208" customFormat="1" x14ac:dyDescent="0.25"/>
    <row r="47209" customFormat="1" x14ac:dyDescent="0.25"/>
    <row r="47210" customFormat="1" x14ac:dyDescent="0.25"/>
    <row r="47211" customFormat="1" x14ac:dyDescent="0.25"/>
    <row r="47212" customFormat="1" x14ac:dyDescent="0.25"/>
    <row r="47213" customFormat="1" x14ac:dyDescent="0.25"/>
    <row r="47214" customFormat="1" x14ac:dyDescent="0.25"/>
    <row r="47215" customFormat="1" x14ac:dyDescent="0.25"/>
    <row r="47216" customFormat="1" x14ac:dyDescent="0.25"/>
    <row r="47217" customFormat="1" x14ac:dyDescent="0.25"/>
    <row r="47218" customFormat="1" x14ac:dyDescent="0.25"/>
    <row r="47219" customFormat="1" x14ac:dyDescent="0.25"/>
    <row r="47220" customFormat="1" x14ac:dyDescent="0.25"/>
    <row r="47221" customFormat="1" x14ac:dyDescent="0.25"/>
    <row r="47222" customFormat="1" x14ac:dyDescent="0.25"/>
    <row r="47223" customFormat="1" x14ac:dyDescent="0.25"/>
    <row r="47224" customFormat="1" x14ac:dyDescent="0.25"/>
    <row r="47225" customFormat="1" x14ac:dyDescent="0.25"/>
    <row r="47226" customFormat="1" x14ac:dyDescent="0.25"/>
    <row r="47227" customFormat="1" x14ac:dyDescent="0.25"/>
    <row r="47228" customFormat="1" x14ac:dyDescent="0.25"/>
    <row r="47229" customFormat="1" x14ac:dyDescent="0.25"/>
    <row r="47230" customFormat="1" x14ac:dyDescent="0.25"/>
    <row r="47231" customFormat="1" x14ac:dyDescent="0.25"/>
    <row r="47232" customFormat="1" x14ac:dyDescent="0.25"/>
    <row r="47233" customFormat="1" x14ac:dyDescent="0.25"/>
    <row r="47234" customFormat="1" x14ac:dyDescent="0.25"/>
    <row r="47235" customFormat="1" x14ac:dyDescent="0.25"/>
    <row r="47236" customFormat="1" x14ac:dyDescent="0.25"/>
    <row r="47237" customFormat="1" x14ac:dyDescent="0.25"/>
    <row r="47238" customFormat="1" x14ac:dyDescent="0.25"/>
    <row r="47239" customFormat="1" x14ac:dyDescent="0.25"/>
    <row r="47240" customFormat="1" x14ac:dyDescent="0.25"/>
    <row r="47241" customFormat="1" x14ac:dyDescent="0.25"/>
    <row r="47242" customFormat="1" x14ac:dyDescent="0.25"/>
    <row r="47243" customFormat="1" x14ac:dyDescent="0.25"/>
    <row r="47244" customFormat="1" x14ac:dyDescent="0.25"/>
    <row r="47245" customFormat="1" x14ac:dyDescent="0.25"/>
    <row r="47246" customFormat="1" x14ac:dyDescent="0.25"/>
    <row r="47247" customFormat="1" x14ac:dyDescent="0.25"/>
    <row r="47248" customFormat="1" x14ac:dyDescent="0.25"/>
    <row r="47249" customFormat="1" x14ac:dyDescent="0.25"/>
    <row r="47250" customFormat="1" x14ac:dyDescent="0.25"/>
    <row r="47251" customFormat="1" x14ac:dyDescent="0.25"/>
    <row r="47252" customFormat="1" x14ac:dyDescent="0.25"/>
    <row r="47253" customFormat="1" x14ac:dyDescent="0.25"/>
    <row r="47254" customFormat="1" x14ac:dyDescent="0.25"/>
    <row r="47255" customFormat="1" x14ac:dyDescent="0.25"/>
    <row r="47256" customFormat="1" x14ac:dyDescent="0.25"/>
    <row r="47257" customFormat="1" x14ac:dyDescent="0.25"/>
    <row r="47258" customFormat="1" x14ac:dyDescent="0.25"/>
    <row r="47259" customFormat="1" x14ac:dyDescent="0.25"/>
    <row r="47260" customFormat="1" x14ac:dyDescent="0.25"/>
    <row r="47261" customFormat="1" x14ac:dyDescent="0.25"/>
    <row r="47262" customFormat="1" x14ac:dyDescent="0.25"/>
    <row r="47263" customFormat="1" x14ac:dyDescent="0.25"/>
    <row r="47264" customFormat="1" x14ac:dyDescent="0.25"/>
    <row r="47265" customFormat="1" x14ac:dyDescent="0.25"/>
    <row r="47266" customFormat="1" x14ac:dyDescent="0.25"/>
    <row r="47267" customFormat="1" x14ac:dyDescent="0.25"/>
    <row r="47268" customFormat="1" x14ac:dyDescent="0.25"/>
    <row r="47269" customFormat="1" x14ac:dyDescent="0.25"/>
    <row r="47270" customFormat="1" x14ac:dyDescent="0.25"/>
    <row r="47271" customFormat="1" x14ac:dyDescent="0.25"/>
    <row r="47272" customFormat="1" x14ac:dyDescent="0.25"/>
    <row r="47273" customFormat="1" x14ac:dyDescent="0.25"/>
    <row r="47274" customFormat="1" x14ac:dyDescent="0.25"/>
    <row r="47275" customFormat="1" x14ac:dyDescent="0.25"/>
    <row r="47276" customFormat="1" x14ac:dyDescent="0.25"/>
    <row r="47277" customFormat="1" x14ac:dyDescent="0.25"/>
    <row r="47278" customFormat="1" x14ac:dyDescent="0.25"/>
    <row r="47279" customFormat="1" x14ac:dyDescent="0.25"/>
    <row r="47280" customFormat="1" x14ac:dyDescent="0.25"/>
    <row r="47281" customFormat="1" x14ac:dyDescent="0.25"/>
    <row r="47282" customFormat="1" x14ac:dyDescent="0.25"/>
    <row r="47283" customFormat="1" x14ac:dyDescent="0.25"/>
    <row r="47284" customFormat="1" x14ac:dyDescent="0.25"/>
    <row r="47285" customFormat="1" x14ac:dyDescent="0.25"/>
    <row r="47286" customFormat="1" x14ac:dyDescent="0.25"/>
    <row r="47287" customFormat="1" x14ac:dyDescent="0.25"/>
    <row r="47288" customFormat="1" x14ac:dyDescent="0.25"/>
    <row r="47289" customFormat="1" x14ac:dyDescent="0.25"/>
    <row r="47290" customFormat="1" x14ac:dyDescent="0.25"/>
    <row r="47291" customFormat="1" x14ac:dyDescent="0.25"/>
    <row r="47292" customFormat="1" x14ac:dyDescent="0.25"/>
    <row r="47293" customFormat="1" x14ac:dyDescent="0.25"/>
    <row r="47294" customFormat="1" x14ac:dyDescent="0.25"/>
    <row r="47295" customFormat="1" x14ac:dyDescent="0.25"/>
    <row r="47296" customFormat="1" x14ac:dyDescent="0.25"/>
    <row r="47297" customFormat="1" x14ac:dyDescent="0.25"/>
    <row r="47298" customFormat="1" x14ac:dyDescent="0.25"/>
    <row r="47299" customFormat="1" x14ac:dyDescent="0.25"/>
    <row r="47300" customFormat="1" x14ac:dyDescent="0.25"/>
    <row r="47301" customFormat="1" x14ac:dyDescent="0.25"/>
    <row r="47302" customFormat="1" x14ac:dyDescent="0.25"/>
    <row r="47303" customFormat="1" x14ac:dyDescent="0.25"/>
    <row r="47304" customFormat="1" x14ac:dyDescent="0.25"/>
    <row r="47305" customFormat="1" x14ac:dyDescent="0.25"/>
    <row r="47306" customFormat="1" x14ac:dyDescent="0.25"/>
    <row r="47307" customFormat="1" x14ac:dyDescent="0.25"/>
    <row r="47308" customFormat="1" x14ac:dyDescent="0.25"/>
    <row r="47309" customFormat="1" x14ac:dyDescent="0.25"/>
    <row r="47310" customFormat="1" x14ac:dyDescent="0.25"/>
    <row r="47311" customFormat="1" x14ac:dyDescent="0.25"/>
    <row r="47312" customFormat="1" x14ac:dyDescent="0.25"/>
    <row r="47313" customFormat="1" x14ac:dyDescent="0.25"/>
    <row r="47314" customFormat="1" x14ac:dyDescent="0.25"/>
    <row r="47315" customFormat="1" x14ac:dyDescent="0.25"/>
    <row r="47316" customFormat="1" x14ac:dyDescent="0.25"/>
    <row r="47317" customFormat="1" x14ac:dyDescent="0.25"/>
    <row r="47318" customFormat="1" x14ac:dyDescent="0.25"/>
    <row r="47319" customFormat="1" x14ac:dyDescent="0.25"/>
    <row r="47320" customFormat="1" x14ac:dyDescent="0.25"/>
    <row r="47321" customFormat="1" x14ac:dyDescent="0.25"/>
    <row r="47322" customFormat="1" x14ac:dyDescent="0.25"/>
    <row r="47323" customFormat="1" x14ac:dyDescent="0.25"/>
    <row r="47324" customFormat="1" x14ac:dyDescent="0.25"/>
    <row r="47325" customFormat="1" x14ac:dyDescent="0.25"/>
    <row r="47326" customFormat="1" x14ac:dyDescent="0.25"/>
    <row r="47327" customFormat="1" x14ac:dyDescent="0.25"/>
    <row r="47328" customFormat="1" x14ac:dyDescent="0.25"/>
    <row r="47329" customFormat="1" x14ac:dyDescent="0.25"/>
    <row r="47330" customFormat="1" x14ac:dyDescent="0.25"/>
    <row r="47331" customFormat="1" x14ac:dyDescent="0.25"/>
    <row r="47332" customFormat="1" x14ac:dyDescent="0.25"/>
    <row r="47333" customFormat="1" x14ac:dyDescent="0.25"/>
    <row r="47334" customFormat="1" x14ac:dyDescent="0.25"/>
    <row r="47335" customFormat="1" x14ac:dyDescent="0.25"/>
    <row r="47336" customFormat="1" x14ac:dyDescent="0.25"/>
    <row r="47337" customFormat="1" x14ac:dyDescent="0.25"/>
    <row r="47338" customFormat="1" x14ac:dyDescent="0.25"/>
    <row r="47339" customFormat="1" x14ac:dyDescent="0.25"/>
    <row r="47340" customFormat="1" x14ac:dyDescent="0.25"/>
    <row r="47341" customFormat="1" x14ac:dyDescent="0.25"/>
    <row r="47342" customFormat="1" x14ac:dyDescent="0.25"/>
    <row r="47343" customFormat="1" x14ac:dyDescent="0.25"/>
    <row r="47344" customFormat="1" x14ac:dyDescent="0.25"/>
    <row r="47345" customFormat="1" x14ac:dyDescent="0.25"/>
    <row r="47346" customFormat="1" x14ac:dyDescent="0.25"/>
    <row r="47347" customFormat="1" x14ac:dyDescent="0.25"/>
    <row r="47348" customFormat="1" x14ac:dyDescent="0.25"/>
    <row r="47349" customFormat="1" x14ac:dyDescent="0.25"/>
    <row r="47350" customFormat="1" x14ac:dyDescent="0.25"/>
    <row r="47351" customFormat="1" x14ac:dyDescent="0.25"/>
    <row r="47352" customFormat="1" x14ac:dyDescent="0.25"/>
    <row r="47353" customFormat="1" x14ac:dyDescent="0.25"/>
    <row r="47354" customFormat="1" x14ac:dyDescent="0.25"/>
    <row r="47355" customFormat="1" x14ac:dyDescent="0.25"/>
    <row r="47356" customFormat="1" x14ac:dyDescent="0.25"/>
    <row r="47357" customFormat="1" x14ac:dyDescent="0.25"/>
    <row r="47358" customFormat="1" x14ac:dyDescent="0.25"/>
    <row r="47359" customFormat="1" x14ac:dyDescent="0.25"/>
    <row r="47360" customFormat="1" x14ac:dyDescent="0.25"/>
    <row r="47361" customFormat="1" x14ac:dyDescent="0.25"/>
    <row r="47362" customFormat="1" x14ac:dyDescent="0.25"/>
    <row r="47363" customFormat="1" x14ac:dyDescent="0.25"/>
    <row r="47364" customFormat="1" x14ac:dyDescent="0.25"/>
    <row r="47365" customFormat="1" x14ac:dyDescent="0.25"/>
    <row r="47366" customFormat="1" x14ac:dyDescent="0.25"/>
    <row r="47367" customFormat="1" x14ac:dyDescent="0.25"/>
    <row r="47368" customFormat="1" x14ac:dyDescent="0.25"/>
    <row r="47369" customFormat="1" x14ac:dyDescent="0.25"/>
    <row r="47370" customFormat="1" x14ac:dyDescent="0.25"/>
    <row r="47371" customFormat="1" x14ac:dyDescent="0.25"/>
    <row r="47372" customFormat="1" x14ac:dyDescent="0.25"/>
    <row r="47373" customFormat="1" x14ac:dyDescent="0.25"/>
    <row r="47374" customFormat="1" x14ac:dyDescent="0.25"/>
    <row r="47375" customFormat="1" x14ac:dyDescent="0.25"/>
    <row r="47376" customFormat="1" x14ac:dyDescent="0.25"/>
    <row r="47377" customFormat="1" x14ac:dyDescent="0.25"/>
    <row r="47378" customFormat="1" x14ac:dyDescent="0.25"/>
    <row r="47379" customFormat="1" x14ac:dyDescent="0.25"/>
    <row r="47380" customFormat="1" x14ac:dyDescent="0.25"/>
    <row r="47381" customFormat="1" x14ac:dyDescent="0.25"/>
    <row r="47382" customFormat="1" x14ac:dyDescent="0.25"/>
    <row r="47383" customFormat="1" x14ac:dyDescent="0.25"/>
    <row r="47384" customFormat="1" x14ac:dyDescent="0.25"/>
    <row r="47385" customFormat="1" x14ac:dyDescent="0.25"/>
    <row r="47386" customFormat="1" x14ac:dyDescent="0.25"/>
    <row r="47387" customFormat="1" x14ac:dyDescent="0.25"/>
    <row r="47388" customFormat="1" x14ac:dyDescent="0.25"/>
    <row r="47389" customFormat="1" x14ac:dyDescent="0.25"/>
    <row r="47390" customFormat="1" x14ac:dyDescent="0.25"/>
    <row r="47391" customFormat="1" x14ac:dyDescent="0.25"/>
    <row r="47392" customFormat="1" x14ac:dyDescent="0.25"/>
    <row r="47393" customFormat="1" x14ac:dyDescent="0.25"/>
    <row r="47394" customFormat="1" x14ac:dyDescent="0.25"/>
    <row r="47395" customFormat="1" x14ac:dyDescent="0.25"/>
    <row r="47396" customFormat="1" x14ac:dyDescent="0.25"/>
    <row r="47397" customFormat="1" x14ac:dyDescent="0.25"/>
    <row r="47398" customFormat="1" x14ac:dyDescent="0.25"/>
    <row r="47399" customFormat="1" x14ac:dyDescent="0.25"/>
    <row r="47400" customFormat="1" x14ac:dyDescent="0.25"/>
    <row r="47401" customFormat="1" x14ac:dyDescent="0.25"/>
    <row r="47402" customFormat="1" x14ac:dyDescent="0.25"/>
    <row r="47403" customFormat="1" x14ac:dyDescent="0.25"/>
    <row r="47404" customFormat="1" x14ac:dyDescent="0.25"/>
    <row r="47405" customFormat="1" x14ac:dyDescent="0.25"/>
    <row r="47406" customFormat="1" x14ac:dyDescent="0.25"/>
    <row r="47407" customFormat="1" x14ac:dyDescent="0.25"/>
    <row r="47408" customFormat="1" x14ac:dyDescent="0.25"/>
    <row r="47409" customFormat="1" x14ac:dyDescent="0.25"/>
    <row r="47410" customFormat="1" x14ac:dyDescent="0.25"/>
    <row r="47411" customFormat="1" x14ac:dyDescent="0.25"/>
    <row r="47412" customFormat="1" x14ac:dyDescent="0.25"/>
    <row r="47413" customFormat="1" x14ac:dyDescent="0.25"/>
    <row r="47414" customFormat="1" x14ac:dyDescent="0.25"/>
    <row r="47415" customFormat="1" x14ac:dyDescent="0.25"/>
    <row r="47416" customFormat="1" x14ac:dyDescent="0.25"/>
    <row r="47417" customFormat="1" x14ac:dyDescent="0.25"/>
    <row r="47418" customFormat="1" x14ac:dyDescent="0.25"/>
    <row r="47419" customFormat="1" x14ac:dyDescent="0.25"/>
    <row r="47420" customFormat="1" x14ac:dyDescent="0.25"/>
    <row r="47421" customFormat="1" x14ac:dyDescent="0.25"/>
    <row r="47422" customFormat="1" x14ac:dyDescent="0.25"/>
    <row r="47423" customFormat="1" x14ac:dyDescent="0.25"/>
    <row r="47424" customFormat="1" x14ac:dyDescent="0.25"/>
    <row r="47425" customFormat="1" x14ac:dyDescent="0.25"/>
    <row r="47426" customFormat="1" x14ac:dyDescent="0.25"/>
    <row r="47427" customFormat="1" x14ac:dyDescent="0.25"/>
    <row r="47428" customFormat="1" x14ac:dyDescent="0.25"/>
    <row r="47429" customFormat="1" x14ac:dyDescent="0.25"/>
    <row r="47430" customFormat="1" x14ac:dyDescent="0.25"/>
    <row r="47431" customFormat="1" x14ac:dyDescent="0.25"/>
    <row r="47432" customFormat="1" x14ac:dyDescent="0.25"/>
    <row r="47433" customFormat="1" x14ac:dyDescent="0.25"/>
    <row r="47434" customFormat="1" x14ac:dyDescent="0.25"/>
    <row r="47435" customFormat="1" x14ac:dyDescent="0.25"/>
    <row r="47436" customFormat="1" x14ac:dyDescent="0.25"/>
    <row r="47437" customFormat="1" x14ac:dyDescent="0.25"/>
    <row r="47438" customFormat="1" x14ac:dyDescent="0.25"/>
    <row r="47439" customFormat="1" x14ac:dyDescent="0.25"/>
    <row r="47440" customFormat="1" x14ac:dyDescent="0.25"/>
    <row r="47441" customFormat="1" x14ac:dyDescent="0.25"/>
    <row r="47442" customFormat="1" x14ac:dyDescent="0.25"/>
    <row r="47443" customFormat="1" x14ac:dyDescent="0.25"/>
    <row r="47444" customFormat="1" x14ac:dyDescent="0.25"/>
    <row r="47445" customFormat="1" x14ac:dyDescent="0.25"/>
    <row r="47446" customFormat="1" x14ac:dyDescent="0.25"/>
    <row r="47447" customFormat="1" x14ac:dyDescent="0.25"/>
    <row r="47448" customFormat="1" x14ac:dyDescent="0.25"/>
    <row r="47449" customFormat="1" x14ac:dyDescent="0.25"/>
    <row r="47450" customFormat="1" x14ac:dyDescent="0.25"/>
    <row r="47451" customFormat="1" x14ac:dyDescent="0.25"/>
    <row r="47452" customFormat="1" x14ac:dyDescent="0.25"/>
    <row r="47453" customFormat="1" x14ac:dyDescent="0.25"/>
    <row r="47454" customFormat="1" x14ac:dyDescent="0.25"/>
    <row r="47455" customFormat="1" x14ac:dyDescent="0.25"/>
    <row r="47456" customFormat="1" x14ac:dyDescent="0.25"/>
    <row r="47457" customFormat="1" x14ac:dyDescent="0.25"/>
    <row r="47458" customFormat="1" x14ac:dyDescent="0.25"/>
    <row r="47459" customFormat="1" x14ac:dyDescent="0.25"/>
    <row r="47460" customFormat="1" x14ac:dyDescent="0.25"/>
    <row r="47461" customFormat="1" x14ac:dyDescent="0.25"/>
    <row r="47462" customFormat="1" x14ac:dyDescent="0.25"/>
    <row r="47463" customFormat="1" x14ac:dyDescent="0.25"/>
    <row r="47464" customFormat="1" x14ac:dyDescent="0.25"/>
    <row r="47465" customFormat="1" x14ac:dyDescent="0.25"/>
    <row r="47466" customFormat="1" x14ac:dyDescent="0.25"/>
    <row r="47467" customFormat="1" x14ac:dyDescent="0.25"/>
    <row r="47468" customFormat="1" x14ac:dyDescent="0.25"/>
    <row r="47469" customFormat="1" x14ac:dyDescent="0.25"/>
    <row r="47470" customFormat="1" x14ac:dyDescent="0.25"/>
    <row r="47471" customFormat="1" x14ac:dyDescent="0.25"/>
    <row r="47472" customFormat="1" x14ac:dyDescent="0.25"/>
    <row r="47473" customFormat="1" x14ac:dyDescent="0.25"/>
    <row r="47474" customFormat="1" x14ac:dyDescent="0.25"/>
    <row r="47475" customFormat="1" x14ac:dyDescent="0.25"/>
    <row r="47476" customFormat="1" x14ac:dyDescent="0.25"/>
    <row r="47477" customFormat="1" x14ac:dyDescent="0.25"/>
    <row r="47478" customFormat="1" x14ac:dyDescent="0.25"/>
    <row r="47479" customFormat="1" x14ac:dyDescent="0.25"/>
    <row r="47480" customFormat="1" x14ac:dyDescent="0.25"/>
    <row r="47481" customFormat="1" x14ac:dyDescent="0.25"/>
    <row r="47482" customFormat="1" x14ac:dyDescent="0.25"/>
    <row r="47483" customFormat="1" x14ac:dyDescent="0.25"/>
    <row r="47484" customFormat="1" x14ac:dyDescent="0.25"/>
    <row r="47485" customFormat="1" x14ac:dyDescent="0.25"/>
    <row r="47486" customFormat="1" x14ac:dyDescent="0.25"/>
    <row r="47487" customFormat="1" x14ac:dyDescent="0.25"/>
    <row r="47488" customFormat="1" x14ac:dyDescent="0.25"/>
    <row r="47489" customFormat="1" x14ac:dyDescent="0.25"/>
    <row r="47490" customFormat="1" x14ac:dyDescent="0.25"/>
    <row r="47491" customFormat="1" x14ac:dyDescent="0.25"/>
    <row r="47492" customFormat="1" x14ac:dyDescent="0.25"/>
    <row r="47493" customFormat="1" x14ac:dyDescent="0.25"/>
    <row r="47494" customFormat="1" x14ac:dyDescent="0.25"/>
    <row r="47495" customFormat="1" x14ac:dyDescent="0.25"/>
    <row r="47496" customFormat="1" x14ac:dyDescent="0.25"/>
    <row r="47497" customFormat="1" x14ac:dyDescent="0.25"/>
    <row r="47498" customFormat="1" x14ac:dyDescent="0.25"/>
    <row r="47499" customFormat="1" x14ac:dyDescent="0.25"/>
    <row r="47500" customFormat="1" x14ac:dyDescent="0.25"/>
    <row r="47501" customFormat="1" x14ac:dyDescent="0.25"/>
    <row r="47502" customFormat="1" x14ac:dyDescent="0.25"/>
    <row r="47503" customFormat="1" x14ac:dyDescent="0.25"/>
    <row r="47504" customFormat="1" x14ac:dyDescent="0.25"/>
    <row r="47505" customFormat="1" x14ac:dyDescent="0.25"/>
    <row r="47506" customFormat="1" x14ac:dyDescent="0.25"/>
    <row r="47507" customFormat="1" x14ac:dyDescent="0.25"/>
    <row r="47508" customFormat="1" x14ac:dyDescent="0.25"/>
    <row r="47509" customFormat="1" x14ac:dyDescent="0.25"/>
    <row r="47510" customFormat="1" x14ac:dyDescent="0.25"/>
    <row r="47511" customFormat="1" x14ac:dyDescent="0.25"/>
    <row r="47512" customFormat="1" x14ac:dyDescent="0.25"/>
    <row r="47513" customFormat="1" x14ac:dyDescent="0.25"/>
    <row r="47514" customFormat="1" x14ac:dyDescent="0.25"/>
    <row r="47515" customFormat="1" x14ac:dyDescent="0.25"/>
    <row r="47516" customFormat="1" x14ac:dyDescent="0.25"/>
    <row r="47517" customFormat="1" x14ac:dyDescent="0.25"/>
    <row r="47518" customFormat="1" x14ac:dyDescent="0.25"/>
    <row r="47519" customFormat="1" x14ac:dyDescent="0.25"/>
    <row r="47520" customFormat="1" x14ac:dyDescent="0.25"/>
    <row r="47521" customFormat="1" x14ac:dyDescent="0.25"/>
    <row r="47522" customFormat="1" x14ac:dyDescent="0.25"/>
    <row r="47523" customFormat="1" x14ac:dyDescent="0.25"/>
    <row r="47524" customFormat="1" x14ac:dyDescent="0.25"/>
    <row r="47525" customFormat="1" x14ac:dyDescent="0.25"/>
    <row r="47526" customFormat="1" x14ac:dyDescent="0.25"/>
    <row r="47527" customFormat="1" x14ac:dyDescent="0.25"/>
    <row r="47528" customFormat="1" x14ac:dyDescent="0.25"/>
    <row r="47529" customFormat="1" x14ac:dyDescent="0.25"/>
    <row r="47530" customFormat="1" x14ac:dyDescent="0.25"/>
    <row r="47531" customFormat="1" x14ac:dyDescent="0.25"/>
    <row r="47532" customFormat="1" x14ac:dyDescent="0.25"/>
    <row r="47533" customFormat="1" x14ac:dyDescent="0.25"/>
    <row r="47534" customFormat="1" x14ac:dyDescent="0.25"/>
    <row r="47535" customFormat="1" x14ac:dyDescent="0.25"/>
    <row r="47536" customFormat="1" x14ac:dyDescent="0.25"/>
    <row r="47537" customFormat="1" x14ac:dyDescent="0.25"/>
    <row r="47538" customFormat="1" x14ac:dyDescent="0.25"/>
    <row r="47539" customFormat="1" x14ac:dyDescent="0.25"/>
    <row r="47540" customFormat="1" x14ac:dyDescent="0.25"/>
    <row r="47541" customFormat="1" x14ac:dyDescent="0.25"/>
    <row r="47542" customFormat="1" x14ac:dyDescent="0.25"/>
    <row r="47543" customFormat="1" x14ac:dyDescent="0.25"/>
    <row r="47544" customFormat="1" x14ac:dyDescent="0.25"/>
    <row r="47545" customFormat="1" x14ac:dyDescent="0.25"/>
    <row r="47546" customFormat="1" x14ac:dyDescent="0.25"/>
    <row r="47547" customFormat="1" x14ac:dyDescent="0.25"/>
    <row r="47548" customFormat="1" x14ac:dyDescent="0.25"/>
    <row r="47549" customFormat="1" x14ac:dyDescent="0.25"/>
    <row r="47550" customFormat="1" x14ac:dyDescent="0.25"/>
    <row r="47551" customFormat="1" x14ac:dyDescent="0.25"/>
    <row r="47552" customFormat="1" x14ac:dyDescent="0.25"/>
    <row r="47553" customFormat="1" x14ac:dyDescent="0.25"/>
    <row r="47554" customFormat="1" x14ac:dyDescent="0.25"/>
    <row r="47555" customFormat="1" x14ac:dyDescent="0.25"/>
    <row r="47556" customFormat="1" x14ac:dyDescent="0.25"/>
    <row r="47557" customFormat="1" x14ac:dyDescent="0.25"/>
    <row r="47558" customFormat="1" x14ac:dyDescent="0.25"/>
    <row r="47559" customFormat="1" x14ac:dyDescent="0.25"/>
    <row r="47560" customFormat="1" x14ac:dyDescent="0.25"/>
    <row r="47561" customFormat="1" x14ac:dyDescent="0.25"/>
    <row r="47562" customFormat="1" x14ac:dyDescent="0.25"/>
    <row r="47563" customFormat="1" x14ac:dyDescent="0.25"/>
    <row r="47564" customFormat="1" x14ac:dyDescent="0.25"/>
    <row r="47565" customFormat="1" x14ac:dyDescent="0.25"/>
    <row r="47566" customFormat="1" x14ac:dyDescent="0.25"/>
    <row r="47567" customFormat="1" x14ac:dyDescent="0.25"/>
    <row r="47568" customFormat="1" x14ac:dyDescent="0.25"/>
    <row r="47569" customFormat="1" x14ac:dyDescent="0.25"/>
    <row r="47570" customFormat="1" x14ac:dyDescent="0.25"/>
    <row r="47571" customFormat="1" x14ac:dyDescent="0.25"/>
    <row r="47572" customFormat="1" x14ac:dyDescent="0.25"/>
    <row r="47573" customFormat="1" x14ac:dyDescent="0.25"/>
    <row r="47574" customFormat="1" x14ac:dyDescent="0.25"/>
    <row r="47575" customFormat="1" x14ac:dyDescent="0.25"/>
    <row r="47576" customFormat="1" x14ac:dyDescent="0.25"/>
    <row r="47577" customFormat="1" x14ac:dyDescent="0.25"/>
    <row r="47578" customFormat="1" x14ac:dyDescent="0.25"/>
    <row r="47579" customFormat="1" x14ac:dyDescent="0.25"/>
    <row r="47580" customFormat="1" x14ac:dyDescent="0.25"/>
    <row r="47581" customFormat="1" x14ac:dyDescent="0.25"/>
    <row r="47582" customFormat="1" x14ac:dyDescent="0.25"/>
    <row r="47583" customFormat="1" x14ac:dyDescent="0.25"/>
    <row r="47584" customFormat="1" x14ac:dyDescent="0.25"/>
    <row r="47585" customFormat="1" x14ac:dyDescent="0.25"/>
    <row r="47586" customFormat="1" x14ac:dyDescent="0.25"/>
    <row r="47587" customFormat="1" x14ac:dyDescent="0.25"/>
    <row r="47588" customFormat="1" x14ac:dyDescent="0.25"/>
    <row r="47589" customFormat="1" x14ac:dyDescent="0.25"/>
    <row r="47590" customFormat="1" x14ac:dyDescent="0.25"/>
    <row r="47591" customFormat="1" x14ac:dyDescent="0.25"/>
    <row r="47592" customFormat="1" x14ac:dyDescent="0.25"/>
    <row r="47593" customFormat="1" x14ac:dyDescent="0.25"/>
    <row r="47594" customFormat="1" x14ac:dyDescent="0.25"/>
    <row r="47595" customFormat="1" x14ac:dyDescent="0.25"/>
    <row r="47596" customFormat="1" x14ac:dyDescent="0.25"/>
    <row r="47597" customFormat="1" x14ac:dyDescent="0.25"/>
    <row r="47598" customFormat="1" x14ac:dyDescent="0.25"/>
    <row r="47599" customFormat="1" x14ac:dyDescent="0.25"/>
    <row r="47600" customFormat="1" x14ac:dyDescent="0.25"/>
    <row r="47601" customFormat="1" x14ac:dyDescent="0.25"/>
    <row r="47602" customFormat="1" x14ac:dyDescent="0.25"/>
    <row r="47603" customFormat="1" x14ac:dyDescent="0.25"/>
    <row r="47604" customFormat="1" x14ac:dyDescent="0.25"/>
    <row r="47605" customFormat="1" x14ac:dyDescent="0.25"/>
    <row r="47606" customFormat="1" x14ac:dyDescent="0.25"/>
    <row r="47607" customFormat="1" x14ac:dyDescent="0.25"/>
    <row r="47608" customFormat="1" x14ac:dyDescent="0.25"/>
    <row r="47609" customFormat="1" x14ac:dyDescent="0.25"/>
    <row r="47610" customFormat="1" x14ac:dyDescent="0.25"/>
    <row r="47611" customFormat="1" x14ac:dyDescent="0.25"/>
    <row r="47612" customFormat="1" x14ac:dyDescent="0.25"/>
    <row r="47613" customFormat="1" x14ac:dyDescent="0.25"/>
    <row r="47614" customFormat="1" x14ac:dyDescent="0.25"/>
    <row r="47615" customFormat="1" x14ac:dyDescent="0.25"/>
    <row r="47616" customFormat="1" x14ac:dyDescent="0.25"/>
    <row r="47617" customFormat="1" x14ac:dyDescent="0.25"/>
    <row r="47618" customFormat="1" x14ac:dyDescent="0.25"/>
    <row r="47619" customFormat="1" x14ac:dyDescent="0.25"/>
    <row r="47620" customFormat="1" x14ac:dyDescent="0.25"/>
    <row r="47621" customFormat="1" x14ac:dyDescent="0.25"/>
    <row r="47622" customFormat="1" x14ac:dyDescent="0.25"/>
    <row r="47623" customFormat="1" x14ac:dyDescent="0.25"/>
    <row r="47624" customFormat="1" x14ac:dyDescent="0.25"/>
    <row r="47625" customFormat="1" x14ac:dyDescent="0.25"/>
    <row r="47626" customFormat="1" x14ac:dyDescent="0.25"/>
    <row r="47627" customFormat="1" x14ac:dyDescent="0.25"/>
    <row r="47628" customFormat="1" x14ac:dyDescent="0.25"/>
    <row r="47629" customFormat="1" x14ac:dyDescent="0.25"/>
    <row r="47630" customFormat="1" x14ac:dyDescent="0.25"/>
    <row r="47631" customFormat="1" x14ac:dyDescent="0.25"/>
    <row r="47632" customFormat="1" x14ac:dyDescent="0.25"/>
    <row r="47633" customFormat="1" x14ac:dyDescent="0.25"/>
    <row r="47634" customFormat="1" x14ac:dyDescent="0.25"/>
    <row r="47635" customFormat="1" x14ac:dyDescent="0.25"/>
    <row r="47636" customFormat="1" x14ac:dyDescent="0.25"/>
    <row r="47637" customFormat="1" x14ac:dyDescent="0.25"/>
    <row r="47638" customFormat="1" x14ac:dyDescent="0.25"/>
    <row r="47639" customFormat="1" x14ac:dyDescent="0.25"/>
    <row r="47640" customFormat="1" x14ac:dyDescent="0.25"/>
    <row r="47641" customFormat="1" x14ac:dyDescent="0.25"/>
    <row r="47642" customFormat="1" x14ac:dyDescent="0.25"/>
    <row r="47643" customFormat="1" x14ac:dyDescent="0.25"/>
    <row r="47644" customFormat="1" x14ac:dyDescent="0.25"/>
    <row r="47645" customFormat="1" x14ac:dyDescent="0.25"/>
    <row r="47646" customFormat="1" x14ac:dyDescent="0.25"/>
    <row r="47647" customFormat="1" x14ac:dyDescent="0.25"/>
    <row r="47648" customFormat="1" x14ac:dyDescent="0.25"/>
    <row r="47649" customFormat="1" x14ac:dyDescent="0.25"/>
    <row r="47650" customFormat="1" x14ac:dyDescent="0.25"/>
    <row r="47651" customFormat="1" x14ac:dyDescent="0.25"/>
    <row r="47652" customFormat="1" x14ac:dyDescent="0.25"/>
    <row r="47653" customFormat="1" x14ac:dyDescent="0.25"/>
    <row r="47654" customFormat="1" x14ac:dyDescent="0.25"/>
    <row r="47655" customFormat="1" x14ac:dyDescent="0.25"/>
    <row r="47656" customFormat="1" x14ac:dyDescent="0.25"/>
    <row r="47657" customFormat="1" x14ac:dyDescent="0.25"/>
    <row r="47658" customFormat="1" x14ac:dyDescent="0.25"/>
    <row r="47659" customFormat="1" x14ac:dyDescent="0.25"/>
    <row r="47660" customFormat="1" x14ac:dyDescent="0.25"/>
    <row r="47661" customFormat="1" x14ac:dyDescent="0.25"/>
    <row r="47662" customFormat="1" x14ac:dyDescent="0.25"/>
    <row r="47663" customFormat="1" x14ac:dyDescent="0.25"/>
    <row r="47664" customFormat="1" x14ac:dyDescent="0.25"/>
    <row r="47665" customFormat="1" x14ac:dyDescent="0.25"/>
    <row r="47666" customFormat="1" x14ac:dyDescent="0.25"/>
    <row r="47667" customFormat="1" x14ac:dyDescent="0.25"/>
    <row r="47668" customFormat="1" x14ac:dyDescent="0.25"/>
    <row r="47669" customFormat="1" x14ac:dyDescent="0.25"/>
    <row r="47670" customFormat="1" x14ac:dyDescent="0.25"/>
    <row r="47671" customFormat="1" x14ac:dyDescent="0.25"/>
    <row r="47672" customFormat="1" x14ac:dyDescent="0.25"/>
    <row r="47673" customFormat="1" x14ac:dyDescent="0.25"/>
    <row r="47674" customFormat="1" x14ac:dyDescent="0.25"/>
    <row r="47675" customFormat="1" x14ac:dyDescent="0.25"/>
    <row r="47676" customFormat="1" x14ac:dyDescent="0.25"/>
    <row r="47677" customFormat="1" x14ac:dyDescent="0.25"/>
    <row r="47678" customFormat="1" x14ac:dyDescent="0.25"/>
    <row r="47679" customFormat="1" x14ac:dyDescent="0.25"/>
    <row r="47680" customFormat="1" x14ac:dyDescent="0.25"/>
    <row r="47681" customFormat="1" x14ac:dyDescent="0.25"/>
    <row r="47682" customFormat="1" x14ac:dyDescent="0.25"/>
    <row r="47683" customFormat="1" x14ac:dyDescent="0.25"/>
    <row r="47684" customFormat="1" x14ac:dyDescent="0.25"/>
    <row r="47685" customFormat="1" x14ac:dyDescent="0.25"/>
    <row r="47686" customFormat="1" x14ac:dyDescent="0.25"/>
    <row r="47687" customFormat="1" x14ac:dyDescent="0.25"/>
    <row r="47688" customFormat="1" x14ac:dyDescent="0.25"/>
    <row r="47689" customFormat="1" x14ac:dyDescent="0.25"/>
    <row r="47690" customFormat="1" x14ac:dyDescent="0.25"/>
    <row r="47691" customFormat="1" x14ac:dyDescent="0.25"/>
    <row r="47692" customFormat="1" x14ac:dyDescent="0.25"/>
    <row r="47693" customFormat="1" x14ac:dyDescent="0.25"/>
    <row r="47694" customFormat="1" x14ac:dyDescent="0.25"/>
    <row r="47695" customFormat="1" x14ac:dyDescent="0.25"/>
    <row r="47696" customFormat="1" x14ac:dyDescent="0.25"/>
    <row r="47697" customFormat="1" x14ac:dyDescent="0.25"/>
    <row r="47698" customFormat="1" x14ac:dyDescent="0.25"/>
    <row r="47699" customFormat="1" x14ac:dyDescent="0.25"/>
    <row r="47700" customFormat="1" x14ac:dyDescent="0.25"/>
    <row r="47701" customFormat="1" x14ac:dyDescent="0.25"/>
    <row r="47702" customFormat="1" x14ac:dyDescent="0.25"/>
    <row r="47703" customFormat="1" x14ac:dyDescent="0.25"/>
    <row r="47704" customFormat="1" x14ac:dyDescent="0.25"/>
    <row r="47705" customFormat="1" x14ac:dyDescent="0.25"/>
    <row r="47706" customFormat="1" x14ac:dyDescent="0.25"/>
    <row r="47707" customFormat="1" x14ac:dyDescent="0.25"/>
    <row r="47708" customFormat="1" x14ac:dyDescent="0.25"/>
    <row r="47709" customFormat="1" x14ac:dyDescent="0.25"/>
    <row r="47710" customFormat="1" x14ac:dyDescent="0.25"/>
    <row r="47711" customFormat="1" x14ac:dyDescent="0.25"/>
    <row r="47712" customFormat="1" x14ac:dyDescent="0.25"/>
    <row r="47713" customFormat="1" x14ac:dyDescent="0.25"/>
    <row r="47714" customFormat="1" x14ac:dyDescent="0.25"/>
    <row r="47715" customFormat="1" x14ac:dyDescent="0.25"/>
    <row r="47716" customFormat="1" x14ac:dyDescent="0.25"/>
    <row r="47717" customFormat="1" x14ac:dyDescent="0.25"/>
    <row r="47718" customFormat="1" x14ac:dyDescent="0.25"/>
    <row r="47719" customFormat="1" x14ac:dyDescent="0.25"/>
    <row r="47720" customFormat="1" x14ac:dyDescent="0.25"/>
    <row r="47721" customFormat="1" x14ac:dyDescent="0.25"/>
    <row r="47722" customFormat="1" x14ac:dyDescent="0.25"/>
    <row r="47723" customFormat="1" x14ac:dyDescent="0.25"/>
    <row r="47724" customFormat="1" x14ac:dyDescent="0.25"/>
    <row r="47725" customFormat="1" x14ac:dyDescent="0.25"/>
    <row r="47726" customFormat="1" x14ac:dyDescent="0.25"/>
    <row r="47727" customFormat="1" x14ac:dyDescent="0.25"/>
    <row r="47728" customFormat="1" x14ac:dyDescent="0.25"/>
    <row r="47729" customFormat="1" x14ac:dyDescent="0.25"/>
    <row r="47730" customFormat="1" x14ac:dyDescent="0.25"/>
    <row r="47731" customFormat="1" x14ac:dyDescent="0.25"/>
    <row r="47732" customFormat="1" x14ac:dyDescent="0.25"/>
    <row r="47733" customFormat="1" x14ac:dyDescent="0.25"/>
    <row r="47734" customFormat="1" x14ac:dyDescent="0.25"/>
    <row r="47735" customFormat="1" x14ac:dyDescent="0.25"/>
    <row r="47736" customFormat="1" x14ac:dyDescent="0.25"/>
    <row r="47737" customFormat="1" x14ac:dyDescent="0.25"/>
    <row r="47738" customFormat="1" x14ac:dyDescent="0.25"/>
    <row r="47739" customFormat="1" x14ac:dyDescent="0.25"/>
    <row r="47740" customFormat="1" x14ac:dyDescent="0.25"/>
    <row r="47741" customFormat="1" x14ac:dyDescent="0.25"/>
    <row r="47742" customFormat="1" x14ac:dyDescent="0.25"/>
    <row r="47743" customFormat="1" x14ac:dyDescent="0.25"/>
    <row r="47744" customFormat="1" x14ac:dyDescent="0.25"/>
    <row r="47745" customFormat="1" x14ac:dyDescent="0.25"/>
    <row r="47746" customFormat="1" x14ac:dyDescent="0.25"/>
    <row r="47747" customFormat="1" x14ac:dyDescent="0.25"/>
    <row r="47748" customFormat="1" x14ac:dyDescent="0.25"/>
    <row r="47749" customFormat="1" x14ac:dyDescent="0.25"/>
    <row r="47750" customFormat="1" x14ac:dyDescent="0.25"/>
    <row r="47751" customFormat="1" x14ac:dyDescent="0.25"/>
    <row r="47752" customFormat="1" x14ac:dyDescent="0.25"/>
    <row r="47753" customFormat="1" x14ac:dyDescent="0.25"/>
    <row r="47754" customFormat="1" x14ac:dyDescent="0.25"/>
    <row r="47755" customFormat="1" x14ac:dyDescent="0.25"/>
    <row r="47756" customFormat="1" x14ac:dyDescent="0.25"/>
    <row r="47757" customFormat="1" x14ac:dyDescent="0.25"/>
    <row r="47758" customFormat="1" x14ac:dyDescent="0.25"/>
    <row r="47759" customFormat="1" x14ac:dyDescent="0.25"/>
    <row r="47760" customFormat="1" x14ac:dyDescent="0.25"/>
    <row r="47761" customFormat="1" x14ac:dyDescent="0.25"/>
    <row r="47762" customFormat="1" x14ac:dyDescent="0.25"/>
    <row r="47763" customFormat="1" x14ac:dyDescent="0.25"/>
    <row r="47764" customFormat="1" x14ac:dyDescent="0.25"/>
    <row r="47765" customFormat="1" x14ac:dyDescent="0.25"/>
    <row r="47766" customFormat="1" x14ac:dyDescent="0.25"/>
    <row r="47767" customFormat="1" x14ac:dyDescent="0.25"/>
    <row r="47768" customFormat="1" x14ac:dyDescent="0.25"/>
    <row r="47769" customFormat="1" x14ac:dyDescent="0.25"/>
    <row r="47770" customFormat="1" x14ac:dyDescent="0.25"/>
    <row r="47771" customFormat="1" x14ac:dyDescent="0.25"/>
    <row r="47772" customFormat="1" x14ac:dyDescent="0.25"/>
    <row r="47773" customFormat="1" x14ac:dyDescent="0.25"/>
    <row r="47774" customFormat="1" x14ac:dyDescent="0.25"/>
    <row r="47775" customFormat="1" x14ac:dyDescent="0.25"/>
    <row r="47776" customFormat="1" x14ac:dyDescent="0.25"/>
    <row r="47777" customFormat="1" x14ac:dyDescent="0.25"/>
    <row r="47778" customFormat="1" x14ac:dyDescent="0.25"/>
    <row r="47779" customFormat="1" x14ac:dyDescent="0.25"/>
    <row r="47780" customFormat="1" x14ac:dyDescent="0.25"/>
    <row r="47781" customFormat="1" x14ac:dyDescent="0.25"/>
    <row r="47782" customFormat="1" x14ac:dyDescent="0.25"/>
    <row r="47783" customFormat="1" x14ac:dyDescent="0.25"/>
    <row r="47784" customFormat="1" x14ac:dyDescent="0.25"/>
    <row r="47785" customFormat="1" x14ac:dyDescent="0.25"/>
    <row r="47786" customFormat="1" x14ac:dyDescent="0.25"/>
    <row r="47787" customFormat="1" x14ac:dyDescent="0.25"/>
    <row r="47788" customFormat="1" x14ac:dyDescent="0.25"/>
    <row r="47789" customFormat="1" x14ac:dyDescent="0.25"/>
    <row r="47790" customFormat="1" x14ac:dyDescent="0.25"/>
    <row r="47791" customFormat="1" x14ac:dyDescent="0.25"/>
    <row r="47792" customFormat="1" x14ac:dyDescent="0.25"/>
    <row r="47793" customFormat="1" x14ac:dyDescent="0.25"/>
    <row r="47794" customFormat="1" x14ac:dyDescent="0.25"/>
    <row r="47795" customFormat="1" x14ac:dyDescent="0.25"/>
    <row r="47796" customFormat="1" x14ac:dyDescent="0.25"/>
    <row r="47797" customFormat="1" x14ac:dyDescent="0.25"/>
    <row r="47798" customFormat="1" x14ac:dyDescent="0.25"/>
    <row r="47799" customFormat="1" x14ac:dyDescent="0.25"/>
    <row r="47800" customFormat="1" x14ac:dyDescent="0.25"/>
    <row r="47801" customFormat="1" x14ac:dyDescent="0.25"/>
    <row r="47802" customFormat="1" x14ac:dyDescent="0.25"/>
    <row r="47803" customFormat="1" x14ac:dyDescent="0.25"/>
    <row r="47804" customFormat="1" x14ac:dyDescent="0.25"/>
    <row r="47805" customFormat="1" x14ac:dyDescent="0.25"/>
    <row r="47806" customFormat="1" x14ac:dyDescent="0.25"/>
    <row r="47807" customFormat="1" x14ac:dyDescent="0.25"/>
    <row r="47808" customFormat="1" x14ac:dyDescent="0.25"/>
    <row r="47809" customFormat="1" x14ac:dyDescent="0.25"/>
    <row r="47810" customFormat="1" x14ac:dyDescent="0.25"/>
    <row r="47811" customFormat="1" x14ac:dyDescent="0.25"/>
    <row r="47812" customFormat="1" x14ac:dyDescent="0.25"/>
    <row r="47813" customFormat="1" x14ac:dyDescent="0.25"/>
    <row r="47814" customFormat="1" x14ac:dyDescent="0.25"/>
    <row r="47815" customFormat="1" x14ac:dyDescent="0.25"/>
    <row r="47816" customFormat="1" x14ac:dyDescent="0.25"/>
    <row r="47817" customFormat="1" x14ac:dyDescent="0.25"/>
    <row r="47818" customFormat="1" x14ac:dyDescent="0.25"/>
    <row r="47819" customFormat="1" x14ac:dyDescent="0.25"/>
    <row r="47820" customFormat="1" x14ac:dyDescent="0.25"/>
    <row r="47821" customFormat="1" x14ac:dyDescent="0.25"/>
    <row r="47822" customFormat="1" x14ac:dyDescent="0.25"/>
    <row r="47823" customFormat="1" x14ac:dyDescent="0.25"/>
    <row r="47824" customFormat="1" x14ac:dyDescent="0.25"/>
    <row r="47825" customFormat="1" x14ac:dyDescent="0.25"/>
    <row r="47826" customFormat="1" x14ac:dyDescent="0.25"/>
    <row r="47827" customFormat="1" x14ac:dyDescent="0.25"/>
    <row r="47828" customFormat="1" x14ac:dyDescent="0.25"/>
    <row r="47829" customFormat="1" x14ac:dyDescent="0.25"/>
    <row r="47830" customFormat="1" x14ac:dyDescent="0.25"/>
    <row r="47831" customFormat="1" x14ac:dyDescent="0.25"/>
    <row r="47832" customFormat="1" x14ac:dyDescent="0.25"/>
    <row r="47833" customFormat="1" x14ac:dyDescent="0.25"/>
    <row r="47834" customFormat="1" x14ac:dyDescent="0.25"/>
    <row r="47835" customFormat="1" x14ac:dyDescent="0.25"/>
    <row r="47836" customFormat="1" x14ac:dyDescent="0.25"/>
    <row r="47837" customFormat="1" x14ac:dyDescent="0.25"/>
    <row r="47838" customFormat="1" x14ac:dyDescent="0.25"/>
    <row r="47839" customFormat="1" x14ac:dyDescent="0.25"/>
    <row r="47840" customFormat="1" x14ac:dyDescent="0.25"/>
    <row r="47841" customFormat="1" x14ac:dyDescent="0.25"/>
    <row r="47842" customFormat="1" x14ac:dyDescent="0.25"/>
    <row r="47843" customFormat="1" x14ac:dyDescent="0.25"/>
    <row r="47844" customFormat="1" x14ac:dyDescent="0.25"/>
    <row r="47845" customFormat="1" x14ac:dyDescent="0.25"/>
    <row r="47846" customFormat="1" x14ac:dyDescent="0.25"/>
    <row r="47847" customFormat="1" x14ac:dyDescent="0.25"/>
    <row r="47848" customFormat="1" x14ac:dyDescent="0.25"/>
    <row r="47849" customFormat="1" x14ac:dyDescent="0.25"/>
    <row r="47850" customFormat="1" x14ac:dyDescent="0.25"/>
    <row r="47851" customFormat="1" x14ac:dyDescent="0.25"/>
    <row r="47852" customFormat="1" x14ac:dyDescent="0.25"/>
    <row r="47853" customFormat="1" x14ac:dyDescent="0.25"/>
    <row r="47854" customFormat="1" x14ac:dyDescent="0.25"/>
    <row r="47855" customFormat="1" x14ac:dyDescent="0.25"/>
    <row r="47856" customFormat="1" x14ac:dyDescent="0.25"/>
    <row r="47857" customFormat="1" x14ac:dyDescent="0.25"/>
    <row r="47858" customFormat="1" x14ac:dyDescent="0.25"/>
    <row r="47859" customFormat="1" x14ac:dyDescent="0.25"/>
    <row r="47860" customFormat="1" x14ac:dyDescent="0.25"/>
    <row r="47861" customFormat="1" x14ac:dyDescent="0.25"/>
    <row r="47862" customFormat="1" x14ac:dyDescent="0.25"/>
    <row r="47863" customFormat="1" x14ac:dyDescent="0.25"/>
    <row r="47864" customFormat="1" x14ac:dyDescent="0.25"/>
    <row r="47865" customFormat="1" x14ac:dyDescent="0.25"/>
    <row r="47866" customFormat="1" x14ac:dyDescent="0.25"/>
    <row r="47867" customFormat="1" x14ac:dyDescent="0.25"/>
    <row r="47868" customFormat="1" x14ac:dyDescent="0.25"/>
    <row r="47869" customFormat="1" x14ac:dyDescent="0.25"/>
    <row r="47870" customFormat="1" x14ac:dyDescent="0.25"/>
    <row r="47871" customFormat="1" x14ac:dyDescent="0.25"/>
    <row r="47872" customFormat="1" x14ac:dyDescent="0.25"/>
    <row r="47873" customFormat="1" x14ac:dyDescent="0.25"/>
    <row r="47874" customFormat="1" x14ac:dyDescent="0.25"/>
    <row r="47875" customFormat="1" x14ac:dyDescent="0.25"/>
    <row r="47876" customFormat="1" x14ac:dyDescent="0.25"/>
    <row r="47877" customFormat="1" x14ac:dyDescent="0.25"/>
    <row r="47878" customFormat="1" x14ac:dyDescent="0.25"/>
    <row r="47879" customFormat="1" x14ac:dyDescent="0.25"/>
    <row r="47880" customFormat="1" x14ac:dyDescent="0.25"/>
    <row r="47881" customFormat="1" x14ac:dyDescent="0.25"/>
    <row r="47882" customFormat="1" x14ac:dyDescent="0.25"/>
    <row r="47883" customFormat="1" x14ac:dyDescent="0.25"/>
    <row r="47884" customFormat="1" x14ac:dyDescent="0.25"/>
    <row r="47885" customFormat="1" x14ac:dyDescent="0.25"/>
    <row r="47886" customFormat="1" x14ac:dyDescent="0.25"/>
    <row r="47887" customFormat="1" x14ac:dyDescent="0.25"/>
    <row r="47888" customFormat="1" x14ac:dyDescent="0.25"/>
    <row r="47889" customFormat="1" x14ac:dyDescent="0.25"/>
    <row r="47890" customFormat="1" x14ac:dyDescent="0.25"/>
    <row r="47891" customFormat="1" x14ac:dyDescent="0.25"/>
    <row r="47892" customFormat="1" x14ac:dyDescent="0.25"/>
    <row r="47893" customFormat="1" x14ac:dyDescent="0.25"/>
    <row r="47894" customFormat="1" x14ac:dyDescent="0.25"/>
    <row r="47895" customFormat="1" x14ac:dyDescent="0.25"/>
    <row r="47896" customFormat="1" x14ac:dyDescent="0.25"/>
    <row r="47897" customFormat="1" x14ac:dyDescent="0.25"/>
    <row r="47898" customFormat="1" x14ac:dyDescent="0.25"/>
    <row r="47899" customFormat="1" x14ac:dyDescent="0.25"/>
    <row r="47900" customFormat="1" x14ac:dyDescent="0.25"/>
    <row r="47901" customFormat="1" x14ac:dyDescent="0.25"/>
    <row r="47902" customFormat="1" x14ac:dyDescent="0.25"/>
    <row r="47903" customFormat="1" x14ac:dyDescent="0.25"/>
    <row r="47904" customFormat="1" x14ac:dyDescent="0.25"/>
    <row r="47905" customFormat="1" x14ac:dyDescent="0.25"/>
    <row r="47906" customFormat="1" x14ac:dyDescent="0.25"/>
    <row r="47907" customFormat="1" x14ac:dyDescent="0.25"/>
    <row r="47908" customFormat="1" x14ac:dyDescent="0.25"/>
    <row r="47909" customFormat="1" x14ac:dyDescent="0.25"/>
    <row r="47910" customFormat="1" x14ac:dyDescent="0.25"/>
    <row r="47911" customFormat="1" x14ac:dyDescent="0.25"/>
    <row r="47912" customFormat="1" x14ac:dyDescent="0.25"/>
    <row r="47913" customFormat="1" x14ac:dyDescent="0.25"/>
    <row r="47914" customFormat="1" x14ac:dyDescent="0.25"/>
    <row r="47915" customFormat="1" x14ac:dyDescent="0.25"/>
    <row r="47916" customFormat="1" x14ac:dyDescent="0.25"/>
    <row r="47917" customFormat="1" x14ac:dyDescent="0.25"/>
    <row r="47918" customFormat="1" x14ac:dyDescent="0.25"/>
    <row r="47919" customFormat="1" x14ac:dyDescent="0.25"/>
    <row r="47920" customFormat="1" x14ac:dyDescent="0.25"/>
    <row r="47921" customFormat="1" x14ac:dyDescent="0.25"/>
    <row r="47922" customFormat="1" x14ac:dyDescent="0.25"/>
    <row r="47923" customFormat="1" x14ac:dyDescent="0.25"/>
    <row r="47924" customFormat="1" x14ac:dyDescent="0.25"/>
    <row r="47925" customFormat="1" x14ac:dyDescent="0.25"/>
    <row r="47926" customFormat="1" x14ac:dyDescent="0.25"/>
    <row r="47927" customFormat="1" x14ac:dyDescent="0.25"/>
    <row r="47928" customFormat="1" x14ac:dyDescent="0.25"/>
    <row r="47929" customFormat="1" x14ac:dyDescent="0.25"/>
    <row r="47930" customFormat="1" x14ac:dyDescent="0.25"/>
    <row r="47931" customFormat="1" x14ac:dyDescent="0.25"/>
    <row r="47932" customFormat="1" x14ac:dyDescent="0.25"/>
    <row r="47933" customFormat="1" x14ac:dyDescent="0.25"/>
    <row r="47934" customFormat="1" x14ac:dyDescent="0.25"/>
    <row r="47935" customFormat="1" x14ac:dyDescent="0.25"/>
    <row r="47936" customFormat="1" x14ac:dyDescent="0.25"/>
    <row r="47937" customFormat="1" x14ac:dyDescent="0.25"/>
    <row r="47938" customFormat="1" x14ac:dyDescent="0.25"/>
    <row r="47939" customFormat="1" x14ac:dyDescent="0.25"/>
    <row r="47940" customFormat="1" x14ac:dyDescent="0.25"/>
    <row r="47941" customFormat="1" x14ac:dyDescent="0.25"/>
    <row r="47942" customFormat="1" x14ac:dyDescent="0.25"/>
    <row r="47943" customFormat="1" x14ac:dyDescent="0.25"/>
    <row r="47944" customFormat="1" x14ac:dyDescent="0.25"/>
    <row r="47945" customFormat="1" x14ac:dyDescent="0.25"/>
    <row r="47946" customFormat="1" x14ac:dyDescent="0.25"/>
    <row r="47947" customFormat="1" x14ac:dyDescent="0.25"/>
    <row r="47948" customFormat="1" x14ac:dyDescent="0.25"/>
    <row r="47949" customFormat="1" x14ac:dyDescent="0.25"/>
    <row r="47950" customFormat="1" x14ac:dyDescent="0.25"/>
    <row r="47951" customFormat="1" x14ac:dyDescent="0.25"/>
    <row r="47952" customFormat="1" x14ac:dyDescent="0.25"/>
    <row r="47953" customFormat="1" x14ac:dyDescent="0.25"/>
    <row r="47954" customFormat="1" x14ac:dyDescent="0.25"/>
    <row r="47955" customFormat="1" x14ac:dyDescent="0.25"/>
    <row r="47956" customFormat="1" x14ac:dyDescent="0.25"/>
    <row r="47957" customFormat="1" x14ac:dyDescent="0.25"/>
    <row r="47958" customFormat="1" x14ac:dyDescent="0.25"/>
    <row r="47959" customFormat="1" x14ac:dyDescent="0.25"/>
    <row r="47960" customFormat="1" x14ac:dyDescent="0.25"/>
    <row r="47961" customFormat="1" x14ac:dyDescent="0.25"/>
    <row r="47962" customFormat="1" x14ac:dyDescent="0.25"/>
    <row r="47963" customFormat="1" x14ac:dyDescent="0.25"/>
    <row r="47964" customFormat="1" x14ac:dyDescent="0.25"/>
    <row r="47965" customFormat="1" x14ac:dyDescent="0.25"/>
    <row r="47966" customFormat="1" x14ac:dyDescent="0.25"/>
    <row r="47967" customFormat="1" x14ac:dyDescent="0.25"/>
    <row r="47968" customFormat="1" x14ac:dyDescent="0.25"/>
    <row r="47969" customFormat="1" x14ac:dyDescent="0.25"/>
    <row r="47970" customFormat="1" x14ac:dyDescent="0.25"/>
    <row r="47971" customFormat="1" x14ac:dyDescent="0.25"/>
    <row r="47972" customFormat="1" x14ac:dyDescent="0.25"/>
    <row r="47973" customFormat="1" x14ac:dyDescent="0.25"/>
    <row r="47974" customFormat="1" x14ac:dyDescent="0.25"/>
    <row r="47975" customFormat="1" x14ac:dyDescent="0.25"/>
    <row r="47976" customFormat="1" x14ac:dyDescent="0.25"/>
    <row r="47977" customFormat="1" x14ac:dyDescent="0.25"/>
    <row r="47978" customFormat="1" x14ac:dyDescent="0.25"/>
    <row r="47979" customFormat="1" x14ac:dyDescent="0.25"/>
    <row r="47980" customFormat="1" x14ac:dyDescent="0.25"/>
    <row r="47981" customFormat="1" x14ac:dyDescent="0.25"/>
    <row r="47982" customFormat="1" x14ac:dyDescent="0.25"/>
    <row r="47983" customFormat="1" x14ac:dyDescent="0.25"/>
    <row r="47984" customFormat="1" x14ac:dyDescent="0.25"/>
    <row r="47985" customFormat="1" x14ac:dyDescent="0.25"/>
    <row r="47986" customFormat="1" x14ac:dyDescent="0.25"/>
    <row r="47987" customFormat="1" x14ac:dyDescent="0.25"/>
    <row r="47988" customFormat="1" x14ac:dyDescent="0.25"/>
    <row r="47989" customFormat="1" x14ac:dyDescent="0.25"/>
    <row r="47990" customFormat="1" x14ac:dyDescent="0.25"/>
    <row r="47991" customFormat="1" x14ac:dyDescent="0.25"/>
    <row r="47992" customFormat="1" x14ac:dyDescent="0.25"/>
    <row r="47993" customFormat="1" x14ac:dyDescent="0.25"/>
    <row r="47994" customFormat="1" x14ac:dyDescent="0.25"/>
    <row r="47995" customFormat="1" x14ac:dyDescent="0.25"/>
    <row r="47996" customFormat="1" x14ac:dyDescent="0.25"/>
    <row r="47997" customFormat="1" x14ac:dyDescent="0.25"/>
    <row r="47998" customFormat="1" x14ac:dyDescent="0.25"/>
    <row r="47999" customFormat="1" x14ac:dyDescent="0.25"/>
    <row r="48000" customFormat="1" x14ac:dyDescent="0.25"/>
    <row r="48001" customFormat="1" x14ac:dyDescent="0.25"/>
    <row r="48002" customFormat="1" x14ac:dyDescent="0.25"/>
    <row r="48003" customFormat="1" x14ac:dyDescent="0.25"/>
    <row r="48004" customFormat="1" x14ac:dyDescent="0.25"/>
    <row r="48005" customFormat="1" x14ac:dyDescent="0.25"/>
    <row r="48006" customFormat="1" x14ac:dyDescent="0.25"/>
    <row r="48007" customFormat="1" x14ac:dyDescent="0.25"/>
    <row r="48008" customFormat="1" x14ac:dyDescent="0.25"/>
    <row r="48009" customFormat="1" x14ac:dyDescent="0.25"/>
    <row r="48010" customFormat="1" x14ac:dyDescent="0.25"/>
    <row r="48011" customFormat="1" x14ac:dyDescent="0.25"/>
    <row r="48012" customFormat="1" x14ac:dyDescent="0.25"/>
    <row r="48013" customFormat="1" x14ac:dyDescent="0.25"/>
    <row r="48014" customFormat="1" x14ac:dyDescent="0.25"/>
    <row r="48015" customFormat="1" x14ac:dyDescent="0.25"/>
    <row r="48016" customFormat="1" x14ac:dyDescent="0.25"/>
    <row r="48017" customFormat="1" x14ac:dyDescent="0.25"/>
    <row r="48018" customFormat="1" x14ac:dyDescent="0.25"/>
    <row r="48019" customFormat="1" x14ac:dyDescent="0.25"/>
    <row r="48020" customFormat="1" x14ac:dyDescent="0.25"/>
    <row r="48021" customFormat="1" x14ac:dyDescent="0.25"/>
    <row r="48022" customFormat="1" x14ac:dyDescent="0.25"/>
    <row r="48023" customFormat="1" x14ac:dyDescent="0.25"/>
    <row r="48024" customFormat="1" x14ac:dyDescent="0.25"/>
    <row r="48025" customFormat="1" x14ac:dyDescent="0.25"/>
    <row r="48026" customFormat="1" x14ac:dyDescent="0.25"/>
    <row r="48027" customFormat="1" x14ac:dyDescent="0.25"/>
    <row r="48028" customFormat="1" x14ac:dyDescent="0.25"/>
    <row r="48029" customFormat="1" x14ac:dyDescent="0.25"/>
    <row r="48030" customFormat="1" x14ac:dyDescent="0.25"/>
    <row r="48031" customFormat="1" x14ac:dyDescent="0.25"/>
    <row r="48032" customFormat="1" x14ac:dyDescent="0.25"/>
    <row r="48033" customFormat="1" x14ac:dyDescent="0.25"/>
    <row r="48034" customFormat="1" x14ac:dyDescent="0.25"/>
    <row r="48035" customFormat="1" x14ac:dyDescent="0.25"/>
    <row r="48036" customFormat="1" x14ac:dyDescent="0.25"/>
    <row r="48037" customFormat="1" x14ac:dyDescent="0.25"/>
    <row r="48038" customFormat="1" x14ac:dyDescent="0.25"/>
    <row r="48039" customFormat="1" x14ac:dyDescent="0.25"/>
    <row r="48040" customFormat="1" x14ac:dyDescent="0.25"/>
    <row r="48041" customFormat="1" x14ac:dyDescent="0.25"/>
    <row r="48042" customFormat="1" x14ac:dyDescent="0.25"/>
    <row r="48043" customFormat="1" x14ac:dyDescent="0.25"/>
    <row r="48044" customFormat="1" x14ac:dyDescent="0.25"/>
    <row r="48045" customFormat="1" x14ac:dyDescent="0.25"/>
    <row r="48046" customFormat="1" x14ac:dyDescent="0.25"/>
    <row r="48047" customFormat="1" x14ac:dyDescent="0.25"/>
    <row r="48048" customFormat="1" x14ac:dyDescent="0.25"/>
    <row r="48049" customFormat="1" x14ac:dyDescent="0.25"/>
    <row r="48050" customFormat="1" x14ac:dyDescent="0.25"/>
    <row r="48051" customFormat="1" x14ac:dyDescent="0.25"/>
    <row r="48052" customFormat="1" x14ac:dyDescent="0.25"/>
    <row r="48053" customFormat="1" x14ac:dyDescent="0.25"/>
    <row r="48054" customFormat="1" x14ac:dyDescent="0.25"/>
    <row r="48055" customFormat="1" x14ac:dyDescent="0.25"/>
    <row r="48056" customFormat="1" x14ac:dyDescent="0.25"/>
    <row r="48057" customFormat="1" x14ac:dyDescent="0.25"/>
    <row r="48058" customFormat="1" x14ac:dyDescent="0.25"/>
    <row r="48059" customFormat="1" x14ac:dyDescent="0.25"/>
    <row r="48060" customFormat="1" x14ac:dyDescent="0.25"/>
    <row r="48061" customFormat="1" x14ac:dyDescent="0.25"/>
    <row r="48062" customFormat="1" x14ac:dyDescent="0.25"/>
    <row r="48063" customFormat="1" x14ac:dyDescent="0.25"/>
    <row r="48064" customFormat="1" x14ac:dyDescent="0.25"/>
    <row r="48065" customFormat="1" x14ac:dyDescent="0.25"/>
    <row r="48066" customFormat="1" x14ac:dyDescent="0.25"/>
    <row r="48067" customFormat="1" x14ac:dyDescent="0.25"/>
    <row r="48068" customFormat="1" x14ac:dyDescent="0.25"/>
    <row r="48069" customFormat="1" x14ac:dyDescent="0.25"/>
    <row r="48070" customFormat="1" x14ac:dyDescent="0.25"/>
    <row r="48071" customFormat="1" x14ac:dyDescent="0.25"/>
    <row r="48072" customFormat="1" x14ac:dyDescent="0.25"/>
    <row r="48073" customFormat="1" x14ac:dyDescent="0.25"/>
    <row r="48074" customFormat="1" x14ac:dyDescent="0.25"/>
    <row r="48075" customFormat="1" x14ac:dyDescent="0.25"/>
    <row r="48076" customFormat="1" x14ac:dyDescent="0.25"/>
    <row r="48077" customFormat="1" x14ac:dyDescent="0.25"/>
    <row r="48078" customFormat="1" x14ac:dyDescent="0.25"/>
    <row r="48079" customFormat="1" x14ac:dyDescent="0.25"/>
    <row r="48080" customFormat="1" x14ac:dyDescent="0.25"/>
    <row r="48081" customFormat="1" x14ac:dyDescent="0.25"/>
    <row r="48082" customFormat="1" x14ac:dyDescent="0.25"/>
    <row r="48083" customFormat="1" x14ac:dyDescent="0.25"/>
    <row r="48084" customFormat="1" x14ac:dyDescent="0.25"/>
    <row r="48085" customFormat="1" x14ac:dyDescent="0.25"/>
    <row r="48086" customFormat="1" x14ac:dyDescent="0.25"/>
    <row r="48087" customFormat="1" x14ac:dyDescent="0.25"/>
    <row r="48088" customFormat="1" x14ac:dyDescent="0.25"/>
    <row r="48089" customFormat="1" x14ac:dyDescent="0.25"/>
    <row r="48090" customFormat="1" x14ac:dyDescent="0.25"/>
    <row r="48091" customFormat="1" x14ac:dyDescent="0.25"/>
    <row r="48092" customFormat="1" x14ac:dyDescent="0.25"/>
    <row r="48093" customFormat="1" x14ac:dyDescent="0.25"/>
    <row r="48094" customFormat="1" x14ac:dyDescent="0.25"/>
    <row r="48095" customFormat="1" x14ac:dyDescent="0.25"/>
    <row r="48096" customFormat="1" x14ac:dyDescent="0.25"/>
    <row r="48097" customFormat="1" x14ac:dyDescent="0.25"/>
    <row r="48098" customFormat="1" x14ac:dyDescent="0.25"/>
    <row r="48099" customFormat="1" x14ac:dyDescent="0.25"/>
    <row r="48100" customFormat="1" x14ac:dyDescent="0.25"/>
    <row r="48101" customFormat="1" x14ac:dyDescent="0.25"/>
    <row r="48102" customFormat="1" x14ac:dyDescent="0.25"/>
    <row r="48103" customFormat="1" x14ac:dyDescent="0.25"/>
    <row r="48104" customFormat="1" x14ac:dyDescent="0.25"/>
    <row r="48105" customFormat="1" x14ac:dyDescent="0.25"/>
    <row r="48106" customFormat="1" x14ac:dyDescent="0.25"/>
    <row r="48107" customFormat="1" x14ac:dyDescent="0.25"/>
    <row r="48108" customFormat="1" x14ac:dyDescent="0.25"/>
    <row r="48109" customFormat="1" x14ac:dyDescent="0.25"/>
    <row r="48110" customFormat="1" x14ac:dyDescent="0.25"/>
    <row r="48111" customFormat="1" x14ac:dyDescent="0.25"/>
    <row r="48112" customFormat="1" x14ac:dyDescent="0.25"/>
    <row r="48113" customFormat="1" x14ac:dyDescent="0.25"/>
    <row r="48114" customFormat="1" x14ac:dyDescent="0.25"/>
    <row r="48115" customFormat="1" x14ac:dyDescent="0.25"/>
    <row r="48116" customFormat="1" x14ac:dyDescent="0.25"/>
    <row r="48117" customFormat="1" x14ac:dyDescent="0.25"/>
    <row r="48118" customFormat="1" x14ac:dyDescent="0.25"/>
    <row r="48119" customFormat="1" x14ac:dyDescent="0.25"/>
    <row r="48120" customFormat="1" x14ac:dyDescent="0.25"/>
    <row r="48121" customFormat="1" x14ac:dyDescent="0.25"/>
    <row r="48122" customFormat="1" x14ac:dyDescent="0.25"/>
    <row r="48123" customFormat="1" x14ac:dyDescent="0.25"/>
    <row r="48124" customFormat="1" x14ac:dyDescent="0.25"/>
    <row r="48125" customFormat="1" x14ac:dyDescent="0.25"/>
    <row r="48126" customFormat="1" x14ac:dyDescent="0.25"/>
    <row r="48127" customFormat="1" x14ac:dyDescent="0.25"/>
    <row r="48128" customFormat="1" x14ac:dyDescent="0.25"/>
    <row r="48129" customFormat="1" x14ac:dyDescent="0.25"/>
    <row r="48130" customFormat="1" x14ac:dyDescent="0.25"/>
    <row r="48131" customFormat="1" x14ac:dyDescent="0.25"/>
    <row r="48132" customFormat="1" x14ac:dyDescent="0.25"/>
    <row r="48133" customFormat="1" x14ac:dyDescent="0.25"/>
    <row r="48134" customFormat="1" x14ac:dyDescent="0.25"/>
    <row r="48135" customFormat="1" x14ac:dyDescent="0.25"/>
    <row r="48136" customFormat="1" x14ac:dyDescent="0.25"/>
    <row r="48137" customFormat="1" x14ac:dyDescent="0.25"/>
    <row r="48138" customFormat="1" x14ac:dyDescent="0.25"/>
    <row r="48139" customFormat="1" x14ac:dyDescent="0.25"/>
    <row r="48140" customFormat="1" x14ac:dyDescent="0.25"/>
    <row r="48141" customFormat="1" x14ac:dyDescent="0.25"/>
    <row r="48142" customFormat="1" x14ac:dyDescent="0.25"/>
    <row r="48143" customFormat="1" x14ac:dyDescent="0.25"/>
    <row r="48144" customFormat="1" x14ac:dyDescent="0.25"/>
    <row r="48145" customFormat="1" x14ac:dyDescent="0.25"/>
    <row r="48146" customFormat="1" x14ac:dyDescent="0.25"/>
    <row r="48147" customFormat="1" x14ac:dyDescent="0.25"/>
    <row r="48148" customFormat="1" x14ac:dyDescent="0.25"/>
    <row r="48149" customFormat="1" x14ac:dyDescent="0.25"/>
    <row r="48150" customFormat="1" x14ac:dyDescent="0.25"/>
    <row r="48151" customFormat="1" x14ac:dyDescent="0.25"/>
    <row r="48152" customFormat="1" x14ac:dyDescent="0.25"/>
    <row r="48153" customFormat="1" x14ac:dyDescent="0.25"/>
    <row r="48154" customFormat="1" x14ac:dyDescent="0.25"/>
    <row r="48155" customFormat="1" x14ac:dyDescent="0.25"/>
    <row r="48156" customFormat="1" x14ac:dyDescent="0.25"/>
    <row r="48157" customFormat="1" x14ac:dyDescent="0.25"/>
    <row r="48158" customFormat="1" x14ac:dyDescent="0.25"/>
    <row r="48159" customFormat="1" x14ac:dyDescent="0.25"/>
    <row r="48160" customFormat="1" x14ac:dyDescent="0.25"/>
    <row r="48161" customFormat="1" x14ac:dyDescent="0.25"/>
    <row r="48162" customFormat="1" x14ac:dyDescent="0.25"/>
    <row r="48163" customFormat="1" x14ac:dyDescent="0.25"/>
    <row r="48164" customFormat="1" x14ac:dyDescent="0.25"/>
    <row r="48165" customFormat="1" x14ac:dyDescent="0.25"/>
    <row r="48166" customFormat="1" x14ac:dyDescent="0.25"/>
    <row r="48167" customFormat="1" x14ac:dyDescent="0.25"/>
    <row r="48168" customFormat="1" x14ac:dyDescent="0.25"/>
    <row r="48169" customFormat="1" x14ac:dyDescent="0.25"/>
    <row r="48170" customFormat="1" x14ac:dyDescent="0.25"/>
    <row r="48171" customFormat="1" x14ac:dyDescent="0.25"/>
    <row r="48172" customFormat="1" x14ac:dyDescent="0.25"/>
    <row r="48173" customFormat="1" x14ac:dyDescent="0.25"/>
    <row r="48174" customFormat="1" x14ac:dyDescent="0.25"/>
    <row r="48175" customFormat="1" x14ac:dyDescent="0.25"/>
    <row r="48176" customFormat="1" x14ac:dyDescent="0.25"/>
    <row r="48177" customFormat="1" x14ac:dyDescent="0.25"/>
    <row r="48178" customFormat="1" x14ac:dyDescent="0.25"/>
    <row r="48179" customFormat="1" x14ac:dyDescent="0.25"/>
    <row r="48180" customFormat="1" x14ac:dyDescent="0.25"/>
    <row r="48181" customFormat="1" x14ac:dyDescent="0.25"/>
    <row r="48182" customFormat="1" x14ac:dyDescent="0.25"/>
    <row r="48183" customFormat="1" x14ac:dyDescent="0.25"/>
    <row r="48184" customFormat="1" x14ac:dyDescent="0.25"/>
    <row r="48185" customFormat="1" x14ac:dyDescent="0.25"/>
    <row r="48186" customFormat="1" x14ac:dyDescent="0.25"/>
    <row r="48187" customFormat="1" x14ac:dyDescent="0.25"/>
    <row r="48188" customFormat="1" x14ac:dyDescent="0.25"/>
    <row r="48189" customFormat="1" x14ac:dyDescent="0.25"/>
    <row r="48190" customFormat="1" x14ac:dyDescent="0.25"/>
    <row r="48191" customFormat="1" x14ac:dyDescent="0.25"/>
    <row r="48192" customFormat="1" x14ac:dyDescent="0.25"/>
    <row r="48193" customFormat="1" x14ac:dyDescent="0.25"/>
    <row r="48194" customFormat="1" x14ac:dyDescent="0.25"/>
    <row r="48195" customFormat="1" x14ac:dyDescent="0.25"/>
    <row r="48196" customFormat="1" x14ac:dyDescent="0.25"/>
    <row r="48197" customFormat="1" x14ac:dyDescent="0.25"/>
    <row r="48198" customFormat="1" x14ac:dyDescent="0.25"/>
    <row r="48199" customFormat="1" x14ac:dyDescent="0.25"/>
    <row r="48200" customFormat="1" x14ac:dyDescent="0.25"/>
    <row r="48201" customFormat="1" x14ac:dyDescent="0.25"/>
    <row r="48202" customFormat="1" x14ac:dyDescent="0.25"/>
    <row r="48203" customFormat="1" x14ac:dyDescent="0.25"/>
    <row r="48204" customFormat="1" x14ac:dyDescent="0.25"/>
    <row r="48205" customFormat="1" x14ac:dyDescent="0.25"/>
    <row r="48206" customFormat="1" x14ac:dyDescent="0.25"/>
    <row r="48207" customFormat="1" x14ac:dyDescent="0.25"/>
    <row r="48208" customFormat="1" x14ac:dyDescent="0.25"/>
    <row r="48209" customFormat="1" x14ac:dyDescent="0.25"/>
    <row r="48210" customFormat="1" x14ac:dyDescent="0.25"/>
    <row r="48211" customFormat="1" x14ac:dyDescent="0.25"/>
    <row r="48212" customFormat="1" x14ac:dyDescent="0.25"/>
    <row r="48213" customFormat="1" x14ac:dyDescent="0.25"/>
    <row r="48214" customFormat="1" x14ac:dyDescent="0.25"/>
    <row r="48215" customFormat="1" x14ac:dyDescent="0.25"/>
    <row r="48216" customFormat="1" x14ac:dyDescent="0.25"/>
    <row r="48217" customFormat="1" x14ac:dyDescent="0.25"/>
    <row r="48218" customFormat="1" x14ac:dyDescent="0.25"/>
    <row r="48219" customFormat="1" x14ac:dyDescent="0.25"/>
    <row r="48220" customFormat="1" x14ac:dyDescent="0.25"/>
    <row r="48221" customFormat="1" x14ac:dyDescent="0.25"/>
    <row r="48222" customFormat="1" x14ac:dyDescent="0.25"/>
    <row r="48223" customFormat="1" x14ac:dyDescent="0.25"/>
    <row r="48224" customFormat="1" x14ac:dyDescent="0.25"/>
    <row r="48225" customFormat="1" x14ac:dyDescent="0.25"/>
    <row r="48226" customFormat="1" x14ac:dyDescent="0.25"/>
    <row r="48227" customFormat="1" x14ac:dyDescent="0.25"/>
    <row r="48228" customFormat="1" x14ac:dyDescent="0.25"/>
    <row r="48229" customFormat="1" x14ac:dyDescent="0.25"/>
    <row r="48230" customFormat="1" x14ac:dyDescent="0.25"/>
    <row r="48231" customFormat="1" x14ac:dyDescent="0.25"/>
    <row r="48232" customFormat="1" x14ac:dyDescent="0.25"/>
    <row r="48233" customFormat="1" x14ac:dyDescent="0.25"/>
    <row r="48234" customFormat="1" x14ac:dyDescent="0.25"/>
    <row r="48235" customFormat="1" x14ac:dyDescent="0.25"/>
    <row r="48236" customFormat="1" x14ac:dyDescent="0.25"/>
    <row r="48237" customFormat="1" x14ac:dyDescent="0.25"/>
    <row r="48238" customFormat="1" x14ac:dyDescent="0.25"/>
    <row r="48239" customFormat="1" x14ac:dyDescent="0.25"/>
    <row r="48240" customFormat="1" x14ac:dyDescent="0.25"/>
    <row r="48241" customFormat="1" x14ac:dyDescent="0.25"/>
    <row r="48242" customFormat="1" x14ac:dyDescent="0.25"/>
    <row r="48243" customFormat="1" x14ac:dyDescent="0.25"/>
    <row r="48244" customFormat="1" x14ac:dyDescent="0.25"/>
    <row r="48245" customFormat="1" x14ac:dyDescent="0.25"/>
    <row r="48246" customFormat="1" x14ac:dyDescent="0.25"/>
    <row r="48247" customFormat="1" x14ac:dyDescent="0.25"/>
    <row r="48248" customFormat="1" x14ac:dyDescent="0.25"/>
    <row r="48249" customFormat="1" x14ac:dyDescent="0.25"/>
    <row r="48250" customFormat="1" x14ac:dyDescent="0.25"/>
    <row r="48251" customFormat="1" x14ac:dyDescent="0.25"/>
    <row r="48252" customFormat="1" x14ac:dyDescent="0.25"/>
    <row r="48253" customFormat="1" x14ac:dyDescent="0.25"/>
    <row r="48254" customFormat="1" x14ac:dyDescent="0.25"/>
    <row r="48255" customFormat="1" x14ac:dyDescent="0.25"/>
    <row r="48256" customFormat="1" x14ac:dyDescent="0.25"/>
    <row r="48257" customFormat="1" x14ac:dyDescent="0.25"/>
    <row r="48258" customFormat="1" x14ac:dyDescent="0.25"/>
    <row r="48259" customFormat="1" x14ac:dyDescent="0.25"/>
    <row r="48260" customFormat="1" x14ac:dyDescent="0.25"/>
    <row r="48261" customFormat="1" x14ac:dyDescent="0.25"/>
    <row r="48262" customFormat="1" x14ac:dyDescent="0.25"/>
    <row r="48263" customFormat="1" x14ac:dyDescent="0.25"/>
    <row r="48264" customFormat="1" x14ac:dyDescent="0.25"/>
    <row r="48265" customFormat="1" x14ac:dyDescent="0.25"/>
    <row r="48266" customFormat="1" x14ac:dyDescent="0.25"/>
    <row r="48267" customFormat="1" x14ac:dyDescent="0.25"/>
    <row r="48268" customFormat="1" x14ac:dyDescent="0.25"/>
    <row r="48269" customFormat="1" x14ac:dyDescent="0.25"/>
    <row r="48270" customFormat="1" x14ac:dyDescent="0.25"/>
    <row r="48271" customFormat="1" x14ac:dyDescent="0.25"/>
    <row r="48272" customFormat="1" x14ac:dyDescent="0.25"/>
    <row r="48273" customFormat="1" x14ac:dyDescent="0.25"/>
    <row r="48274" customFormat="1" x14ac:dyDescent="0.25"/>
    <row r="48275" customFormat="1" x14ac:dyDescent="0.25"/>
    <row r="48276" customFormat="1" x14ac:dyDescent="0.25"/>
    <row r="48277" customFormat="1" x14ac:dyDescent="0.25"/>
    <row r="48278" customFormat="1" x14ac:dyDescent="0.25"/>
    <row r="48279" customFormat="1" x14ac:dyDescent="0.25"/>
    <row r="48280" customFormat="1" x14ac:dyDescent="0.25"/>
    <row r="48281" customFormat="1" x14ac:dyDescent="0.25"/>
    <row r="48282" customFormat="1" x14ac:dyDescent="0.25"/>
    <row r="48283" customFormat="1" x14ac:dyDescent="0.25"/>
    <row r="48284" customFormat="1" x14ac:dyDescent="0.25"/>
    <row r="48285" customFormat="1" x14ac:dyDescent="0.25"/>
    <row r="48286" customFormat="1" x14ac:dyDescent="0.25"/>
    <row r="48287" customFormat="1" x14ac:dyDescent="0.25"/>
    <row r="48288" customFormat="1" x14ac:dyDescent="0.25"/>
    <row r="48289" customFormat="1" x14ac:dyDescent="0.25"/>
    <row r="48290" customFormat="1" x14ac:dyDescent="0.25"/>
    <row r="48291" customFormat="1" x14ac:dyDescent="0.25"/>
    <row r="48292" customFormat="1" x14ac:dyDescent="0.25"/>
    <row r="48293" customFormat="1" x14ac:dyDescent="0.25"/>
    <row r="48294" customFormat="1" x14ac:dyDescent="0.25"/>
    <row r="48295" customFormat="1" x14ac:dyDescent="0.25"/>
    <row r="48296" customFormat="1" x14ac:dyDescent="0.25"/>
    <row r="48297" customFormat="1" x14ac:dyDescent="0.25"/>
    <row r="48298" customFormat="1" x14ac:dyDescent="0.25"/>
    <row r="48299" customFormat="1" x14ac:dyDescent="0.25"/>
    <row r="48300" customFormat="1" x14ac:dyDescent="0.25"/>
    <row r="48301" customFormat="1" x14ac:dyDescent="0.25"/>
    <row r="48302" customFormat="1" x14ac:dyDescent="0.25"/>
    <row r="48303" customFormat="1" x14ac:dyDescent="0.25"/>
    <row r="48304" customFormat="1" x14ac:dyDescent="0.25"/>
    <row r="48305" customFormat="1" x14ac:dyDescent="0.25"/>
    <row r="48306" customFormat="1" x14ac:dyDescent="0.25"/>
    <row r="48307" customFormat="1" x14ac:dyDescent="0.25"/>
    <row r="48308" customFormat="1" x14ac:dyDescent="0.25"/>
    <row r="48309" customFormat="1" x14ac:dyDescent="0.25"/>
    <row r="48310" customFormat="1" x14ac:dyDescent="0.25"/>
    <row r="48311" customFormat="1" x14ac:dyDescent="0.25"/>
    <row r="48312" customFormat="1" x14ac:dyDescent="0.25"/>
    <row r="48313" customFormat="1" x14ac:dyDescent="0.25"/>
    <row r="48314" customFormat="1" x14ac:dyDescent="0.25"/>
    <row r="48315" customFormat="1" x14ac:dyDescent="0.25"/>
    <row r="48316" customFormat="1" x14ac:dyDescent="0.25"/>
    <row r="48317" customFormat="1" x14ac:dyDescent="0.25"/>
    <row r="48318" customFormat="1" x14ac:dyDescent="0.25"/>
    <row r="48319" customFormat="1" x14ac:dyDescent="0.25"/>
    <row r="48320" customFormat="1" x14ac:dyDescent="0.25"/>
    <row r="48321" customFormat="1" x14ac:dyDescent="0.25"/>
    <row r="48322" customFormat="1" x14ac:dyDescent="0.25"/>
    <row r="48323" customFormat="1" x14ac:dyDescent="0.25"/>
    <row r="48324" customFormat="1" x14ac:dyDescent="0.25"/>
    <row r="48325" customFormat="1" x14ac:dyDescent="0.25"/>
    <row r="48326" customFormat="1" x14ac:dyDescent="0.25"/>
    <row r="48327" customFormat="1" x14ac:dyDescent="0.25"/>
    <row r="48328" customFormat="1" x14ac:dyDescent="0.25"/>
    <row r="48329" customFormat="1" x14ac:dyDescent="0.25"/>
    <row r="48330" customFormat="1" x14ac:dyDescent="0.25"/>
    <row r="48331" customFormat="1" x14ac:dyDescent="0.25"/>
    <row r="48332" customFormat="1" x14ac:dyDescent="0.25"/>
    <row r="48333" customFormat="1" x14ac:dyDescent="0.25"/>
    <row r="48334" customFormat="1" x14ac:dyDescent="0.25"/>
    <row r="48335" customFormat="1" x14ac:dyDescent="0.25"/>
    <row r="48336" customFormat="1" x14ac:dyDescent="0.25"/>
    <row r="48337" customFormat="1" x14ac:dyDescent="0.25"/>
    <row r="48338" customFormat="1" x14ac:dyDescent="0.25"/>
    <row r="48339" customFormat="1" x14ac:dyDescent="0.25"/>
    <row r="48340" customFormat="1" x14ac:dyDescent="0.25"/>
    <row r="48341" customFormat="1" x14ac:dyDescent="0.25"/>
    <row r="48342" customFormat="1" x14ac:dyDescent="0.25"/>
    <row r="48343" customFormat="1" x14ac:dyDescent="0.25"/>
    <row r="48344" customFormat="1" x14ac:dyDescent="0.25"/>
    <row r="48345" customFormat="1" x14ac:dyDescent="0.25"/>
    <row r="48346" customFormat="1" x14ac:dyDescent="0.25"/>
    <row r="48347" customFormat="1" x14ac:dyDescent="0.25"/>
    <row r="48348" customFormat="1" x14ac:dyDescent="0.25"/>
    <row r="48349" customFormat="1" x14ac:dyDescent="0.25"/>
    <row r="48350" customFormat="1" x14ac:dyDescent="0.25"/>
    <row r="48351" customFormat="1" x14ac:dyDescent="0.25"/>
    <row r="48352" customFormat="1" x14ac:dyDescent="0.25"/>
    <row r="48353" customFormat="1" x14ac:dyDescent="0.25"/>
    <row r="48354" customFormat="1" x14ac:dyDescent="0.25"/>
    <row r="48355" customFormat="1" x14ac:dyDescent="0.25"/>
    <row r="48356" customFormat="1" x14ac:dyDescent="0.25"/>
    <row r="48357" customFormat="1" x14ac:dyDescent="0.25"/>
    <row r="48358" customFormat="1" x14ac:dyDescent="0.25"/>
    <row r="48359" customFormat="1" x14ac:dyDescent="0.25"/>
    <row r="48360" customFormat="1" x14ac:dyDescent="0.25"/>
    <row r="48361" customFormat="1" x14ac:dyDescent="0.25"/>
    <row r="48362" customFormat="1" x14ac:dyDescent="0.25"/>
    <row r="48363" customFormat="1" x14ac:dyDescent="0.25"/>
    <row r="48364" customFormat="1" x14ac:dyDescent="0.25"/>
    <row r="48365" customFormat="1" x14ac:dyDescent="0.25"/>
    <row r="48366" customFormat="1" x14ac:dyDescent="0.25"/>
    <row r="48367" customFormat="1" x14ac:dyDescent="0.25"/>
    <row r="48368" customFormat="1" x14ac:dyDescent="0.25"/>
    <row r="48369" customFormat="1" x14ac:dyDescent="0.25"/>
    <row r="48370" customFormat="1" x14ac:dyDescent="0.25"/>
    <row r="48371" customFormat="1" x14ac:dyDescent="0.25"/>
    <row r="48372" customFormat="1" x14ac:dyDescent="0.25"/>
    <row r="48373" customFormat="1" x14ac:dyDescent="0.25"/>
    <row r="48374" customFormat="1" x14ac:dyDescent="0.25"/>
    <row r="48375" customFormat="1" x14ac:dyDescent="0.25"/>
    <row r="48376" customFormat="1" x14ac:dyDescent="0.25"/>
    <row r="48377" customFormat="1" x14ac:dyDescent="0.25"/>
    <row r="48378" customFormat="1" x14ac:dyDescent="0.25"/>
    <row r="48379" customFormat="1" x14ac:dyDescent="0.25"/>
    <row r="48380" customFormat="1" x14ac:dyDescent="0.25"/>
    <row r="48381" customFormat="1" x14ac:dyDescent="0.25"/>
    <row r="48382" customFormat="1" x14ac:dyDescent="0.25"/>
    <row r="48383" customFormat="1" x14ac:dyDescent="0.25"/>
    <row r="48384" customFormat="1" x14ac:dyDescent="0.25"/>
    <row r="48385" customFormat="1" x14ac:dyDescent="0.25"/>
    <row r="48386" customFormat="1" x14ac:dyDescent="0.25"/>
    <row r="48387" customFormat="1" x14ac:dyDescent="0.25"/>
    <row r="48388" customFormat="1" x14ac:dyDescent="0.25"/>
    <row r="48389" customFormat="1" x14ac:dyDescent="0.25"/>
    <row r="48390" customFormat="1" x14ac:dyDescent="0.25"/>
    <row r="48391" customFormat="1" x14ac:dyDescent="0.25"/>
    <row r="48392" customFormat="1" x14ac:dyDescent="0.25"/>
    <row r="48393" customFormat="1" x14ac:dyDescent="0.25"/>
    <row r="48394" customFormat="1" x14ac:dyDescent="0.25"/>
    <row r="48395" customFormat="1" x14ac:dyDescent="0.25"/>
    <row r="48396" customFormat="1" x14ac:dyDescent="0.25"/>
    <row r="48397" customFormat="1" x14ac:dyDescent="0.25"/>
    <row r="48398" customFormat="1" x14ac:dyDescent="0.25"/>
    <row r="48399" customFormat="1" x14ac:dyDescent="0.25"/>
    <row r="48400" customFormat="1" x14ac:dyDescent="0.25"/>
    <row r="48401" customFormat="1" x14ac:dyDescent="0.25"/>
    <row r="48402" customFormat="1" x14ac:dyDescent="0.25"/>
    <row r="48403" customFormat="1" x14ac:dyDescent="0.25"/>
    <row r="48404" customFormat="1" x14ac:dyDescent="0.25"/>
    <row r="48405" customFormat="1" x14ac:dyDescent="0.25"/>
    <row r="48406" customFormat="1" x14ac:dyDescent="0.25"/>
    <row r="48407" customFormat="1" x14ac:dyDescent="0.25"/>
    <row r="48408" customFormat="1" x14ac:dyDescent="0.25"/>
    <row r="48409" customFormat="1" x14ac:dyDescent="0.25"/>
    <row r="48410" customFormat="1" x14ac:dyDescent="0.25"/>
    <row r="48411" customFormat="1" x14ac:dyDescent="0.25"/>
    <row r="48412" customFormat="1" x14ac:dyDescent="0.25"/>
    <row r="48413" customFormat="1" x14ac:dyDescent="0.25"/>
    <row r="48414" customFormat="1" x14ac:dyDescent="0.25"/>
    <row r="48415" customFormat="1" x14ac:dyDescent="0.25"/>
    <row r="48416" customFormat="1" x14ac:dyDescent="0.25"/>
    <row r="48417" customFormat="1" x14ac:dyDescent="0.25"/>
    <row r="48418" customFormat="1" x14ac:dyDescent="0.25"/>
    <row r="48419" customFormat="1" x14ac:dyDescent="0.25"/>
    <row r="48420" customFormat="1" x14ac:dyDescent="0.25"/>
    <row r="48421" customFormat="1" x14ac:dyDescent="0.25"/>
    <row r="48422" customFormat="1" x14ac:dyDescent="0.25"/>
    <row r="48423" customFormat="1" x14ac:dyDescent="0.25"/>
    <row r="48424" customFormat="1" x14ac:dyDescent="0.25"/>
    <row r="48425" customFormat="1" x14ac:dyDescent="0.25"/>
    <row r="48426" customFormat="1" x14ac:dyDescent="0.25"/>
    <row r="48427" customFormat="1" x14ac:dyDescent="0.25"/>
    <row r="48428" customFormat="1" x14ac:dyDescent="0.25"/>
    <row r="48429" customFormat="1" x14ac:dyDescent="0.25"/>
    <row r="48430" customFormat="1" x14ac:dyDescent="0.25"/>
    <row r="48431" customFormat="1" x14ac:dyDescent="0.25"/>
    <row r="48432" customFormat="1" x14ac:dyDescent="0.25"/>
    <row r="48433" customFormat="1" x14ac:dyDescent="0.25"/>
    <row r="48434" customFormat="1" x14ac:dyDescent="0.25"/>
    <row r="48435" customFormat="1" x14ac:dyDescent="0.25"/>
    <row r="48436" customFormat="1" x14ac:dyDescent="0.25"/>
    <row r="48437" customFormat="1" x14ac:dyDescent="0.25"/>
    <row r="48438" customFormat="1" x14ac:dyDescent="0.25"/>
    <row r="48439" customFormat="1" x14ac:dyDescent="0.25"/>
    <row r="48440" customFormat="1" x14ac:dyDescent="0.25"/>
    <row r="48441" customFormat="1" x14ac:dyDescent="0.25"/>
    <row r="48442" customFormat="1" x14ac:dyDescent="0.25"/>
    <row r="48443" customFormat="1" x14ac:dyDescent="0.25"/>
    <row r="48444" customFormat="1" x14ac:dyDescent="0.25"/>
    <row r="48445" customFormat="1" x14ac:dyDescent="0.25"/>
    <row r="48446" customFormat="1" x14ac:dyDescent="0.25"/>
    <row r="48447" customFormat="1" x14ac:dyDescent="0.25"/>
    <row r="48448" customFormat="1" x14ac:dyDescent="0.25"/>
    <row r="48449" customFormat="1" x14ac:dyDescent="0.25"/>
    <row r="48450" customFormat="1" x14ac:dyDescent="0.25"/>
    <row r="48451" customFormat="1" x14ac:dyDescent="0.25"/>
    <row r="48452" customFormat="1" x14ac:dyDescent="0.25"/>
    <row r="48453" customFormat="1" x14ac:dyDescent="0.25"/>
    <row r="48454" customFormat="1" x14ac:dyDescent="0.25"/>
    <row r="48455" customFormat="1" x14ac:dyDescent="0.25"/>
    <row r="48456" customFormat="1" x14ac:dyDescent="0.25"/>
    <row r="48457" customFormat="1" x14ac:dyDescent="0.25"/>
    <row r="48458" customFormat="1" x14ac:dyDescent="0.25"/>
    <row r="48459" customFormat="1" x14ac:dyDescent="0.25"/>
    <row r="48460" customFormat="1" x14ac:dyDescent="0.25"/>
    <row r="48461" customFormat="1" x14ac:dyDescent="0.25"/>
    <row r="48462" customFormat="1" x14ac:dyDescent="0.25"/>
    <row r="48463" customFormat="1" x14ac:dyDescent="0.25"/>
    <row r="48464" customFormat="1" x14ac:dyDescent="0.25"/>
    <row r="48465" customFormat="1" x14ac:dyDescent="0.25"/>
    <row r="48466" customFormat="1" x14ac:dyDescent="0.25"/>
    <row r="48467" customFormat="1" x14ac:dyDescent="0.25"/>
    <row r="48468" customFormat="1" x14ac:dyDescent="0.25"/>
    <row r="48469" customFormat="1" x14ac:dyDescent="0.25"/>
    <row r="48470" customFormat="1" x14ac:dyDescent="0.25"/>
    <row r="48471" customFormat="1" x14ac:dyDescent="0.25"/>
    <row r="48472" customFormat="1" x14ac:dyDescent="0.25"/>
    <row r="48473" customFormat="1" x14ac:dyDescent="0.25"/>
    <row r="48474" customFormat="1" x14ac:dyDescent="0.25"/>
    <row r="48475" customFormat="1" x14ac:dyDescent="0.25"/>
    <row r="48476" customFormat="1" x14ac:dyDescent="0.25"/>
    <row r="48477" customFormat="1" x14ac:dyDescent="0.25"/>
    <row r="48478" customFormat="1" x14ac:dyDescent="0.25"/>
    <row r="48479" customFormat="1" x14ac:dyDescent="0.25"/>
    <row r="48480" customFormat="1" x14ac:dyDescent="0.25"/>
    <row r="48481" customFormat="1" x14ac:dyDescent="0.25"/>
    <row r="48482" customFormat="1" x14ac:dyDescent="0.25"/>
    <row r="48483" customFormat="1" x14ac:dyDescent="0.25"/>
    <row r="48484" customFormat="1" x14ac:dyDescent="0.25"/>
    <row r="48485" customFormat="1" x14ac:dyDescent="0.25"/>
    <row r="48486" customFormat="1" x14ac:dyDescent="0.25"/>
    <row r="48487" customFormat="1" x14ac:dyDescent="0.25"/>
    <row r="48488" customFormat="1" x14ac:dyDescent="0.25"/>
    <row r="48489" customFormat="1" x14ac:dyDescent="0.25"/>
    <row r="48490" customFormat="1" x14ac:dyDescent="0.25"/>
    <row r="48491" customFormat="1" x14ac:dyDescent="0.25"/>
    <row r="48492" customFormat="1" x14ac:dyDescent="0.25"/>
    <row r="48493" customFormat="1" x14ac:dyDescent="0.25"/>
    <row r="48494" customFormat="1" x14ac:dyDescent="0.25"/>
    <row r="48495" customFormat="1" x14ac:dyDescent="0.25"/>
    <row r="48496" customFormat="1" x14ac:dyDescent="0.25"/>
    <row r="48497" customFormat="1" x14ac:dyDescent="0.25"/>
    <row r="48498" customFormat="1" x14ac:dyDescent="0.25"/>
    <row r="48499" customFormat="1" x14ac:dyDescent="0.25"/>
    <row r="48500" customFormat="1" x14ac:dyDescent="0.25"/>
    <row r="48501" customFormat="1" x14ac:dyDescent="0.25"/>
    <row r="48502" customFormat="1" x14ac:dyDescent="0.25"/>
    <row r="48503" customFormat="1" x14ac:dyDescent="0.25"/>
    <row r="48504" customFormat="1" x14ac:dyDescent="0.25"/>
    <row r="48505" customFormat="1" x14ac:dyDescent="0.25"/>
    <row r="48506" customFormat="1" x14ac:dyDescent="0.25"/>
    <row r="48507" customFormat="1" x14ac:dyDescent="0.25"/>
    <row r="48508" customFormat="1" x14ac:dyDescent="0.25"/>
    <row r="48509" customFormat="1" x14ac:dyDescent="0.25"/>
    <row r="48510" customFormat="1" x14ac:dyDescent="0.25"/>
    <row r="48511" customFormat="1" x14ac:dyDescent="0.25"/>
    <row r="48512" customFormat="1" x14ac:dyDescent="0.25"/>
    <row r="48513" customFormat="1" x14ac:dyDescent="0.25"/>
    <row r="48514" customFormat="1" x14ac:dyDescent="0.25"/>
    <row r="48515" customFormat="1" x14ac:dyDescent="0.25"/>
    <row r="48516" customFormat="1" x14ac:dyDescent="0.25"/>
    <row r="48517" customFormat="1" x14ac:dyDescent="0.25"/>
    <row r="48518" customFormat="1" x14ac:dyDescent="0.25"/>
    <row r="48519" customFormat="1" x14ac:dyDescent="0.25"/>
    <row r="48520" customFormat="1" x14ac:dyDescent="0.25"/>
    <row r="48521" customFormat="1" x14ac:dyDescent="0.25"/>
    <row r="48522" customFormat="1" x14ac:dyDescent="0.25"/>
    <row r="48523" customFormat="1" x14ac:dyDescent="0.25"/>
    <row r="48524" customFormat="1" x14ac:dyDescent="0.25"/>
    <row r="48525" customFormat="1" x14ac:dyDescent="0.25"/>
    <row r="48526" customFormat="1" x14ac:dyDescent="0.25"/>
    <row r="48527" customFormat="1" x14ac:dyDescent="0.25"/>
    <row r="48528" customFormat="1" x14ac:dyDescent="0.25"/>
    <row r="48529" customFormat="1" x14ac:dyDescent="0.25"/>
    <row r="48530" customFormat="1" x14ac:dyDescent="0.25"/>
    <row r="48531" customFormat="1" x14ac:dyDescent="0.25"/>
    <row r="48532" customFormat="1" x14ac:dyDescent="0.25"/>
    <row r="48533" customFormat="1" x14ac:dyDescent="0.25"/>
    <row r="48534" customFormat="1" x14ac:dyDescent="0.25"/>
    <row r="48535" customFormat="1" x14ac:dyDescent="0.25"/>
    <row r="48536" customFormat="1" x14ac:dyDescent="0.25"/>
    <row r="48537" customFormat="1" x14ac:dyDescent="0.25"/>
    <row r="48538" customFormat="1" x14ac:dyDescent="0.25"/>
    <row r="48539" customFormat="1" x14ac:dyDescent="0.25"/>
    <row r="48540" customFormat="1" x14ac:dyDescent="0.25"/>
    <row r="48541" customFormat="1" x14ac:dyDescent="0.25"/>
    <row r="48542" customFormat="1" x14ac:dyDescent="0.25"/>
    <row r="48543" customFormat="1" x14ac:dyDescent="0.25"/>
    <row r="48544" customFormat="1" x14ac:dyDescent="0.25"/>
    <row r="48545" customFormat="1" x14ac:dyDescent="0.25"/>
    <row r="48546" customFormat="1" x14ac:dyDescent="0.25"/>
    <row r="48547" customFormat="1" x14ac:dyDescent="0.25"/>
    <row r="48548" customFormat="1" x14ac:dyDescent="0.25"/>
    <row r="48549" customFormat="1" x14ac:dyDescent="0.25"/>
    <row r="48550" customFormat="1" x14ac:dyDescent="0.25"/>
    <row r="48551" customFormat="1" x14ac:dyDescent="0.25"/>
    <row r="48552" customFormat="1" x14ac:dyDescent="0.25"/>
    <row r="48553" customFormat="1" x14ac:dyDescent="0.25"/>
    <row r="48554" customFormat="1" x14ac:dyDescent="0.25"/>
    <row r="48555" customFormat="1" x14ac:dyDescent="0.25"/>
    <row r="48556" customFormat="1" x14ac:dyDescent="0.25"/>
    <row r="48557" customFormat="1" x14ac:dyDescent="0.25"/>
    <row r="48558" customFormat="1" x14ac:dyDescent="0.25"/>
    <row r="48559" customFormat="1" x14ac:dyDescent="0.25"/>
    <row r="48560" customFormat="1" x14ac:dyDescent="0.25"/>
    <row r="48561" customFormat="1" x14ac:dyDescent="0.25"/>
    <row r="48562" customFormat="1" x14ac:dyDescent="0.25"/>
    <row r="48563" customFormat="1" x14ac:dyDescent="0.25"/>
    <row r="48564" customFormat="1" x14ac:dyDescent="0.25"/>
    <row r="48565" customFormat="1" x14ac:dyDescent="0.25"/>
    <row r="48566" customFormat="1" x14ac:dyDescent="0.25"/>
    <row r="48567" customFormat="1" x14ac:dyDescent="0.25"/>
    <row r="48568" customFormat="1" x14ac:dyDescent="0.25"/>
    <row r="48569" customFormat="1" x14ac:dyDescent="0.25"/>
    <row r="48570" customFormat="1" x14ac:dyDescent="0.25"/>
    <row r="48571" customFormat="1" x14ac:dyDescent="0.25"/>
    <row r="48572" customFormat="1" x14ac:dyDescent="0.25"/>
    <row r="48573" customFormat="1" x14ac:dyDescent="0.25"/>
    <row r="48574" customFormat="1" x14ac:dyDescent="0.25"/>
    <row r="48575" customFormat="1" x14ac:dyDescent="0.25"/>
    <row r="48576" customFormat="1" x14ac:dyDescent="0.25"/>
    <row r="48577" customFormat="1" x14ac:dyDescent="0.25"/>
    <row r="48578" customFormat="1" x14ac:dyDescent="0.25"/>
    <row r="48579" customFormat="1" x14ac:dyDescent="0.25"/>
    <row r="48580" customFormat="1" x14ac:dyDescent="0.25"/>
    <row r="48581" customFormat="1" x14ac:dyDescent="0.25"/>
    <row r="48582" customFormat="1" x14ac:dyDescent="0.25"/>
    <row r="48583" customFormat="1" x14ac:dyDescent="0.25"/>
    <row r="48584" customFormat="1" x14ac:dyDescent="0.25"/>
    <row r="48585" customFormat="1" x14ac:dyDescent="0.25"/>
    <row r="48586" customFormat="1" x14ac:dyDescent="0.25"/>
    <row r="48587" customFormat="1" x14ac:dyDescent="0.25"/>
    <row r="48588" customFormat="1" x14ac:dyDescent="0.25"/>
    <row r="48589" customFormat="1" x14ac:dyDescent="0.25"/>
    <row r="48590" customFormat="1" x14ac:dyDescent="0.25"/>
    <row r="48591" customFormat="1" x14ac:dyDescent="0.25"/>
    <row r="48592" customFormat="1" x14ac:dyDescent="0.25"/>
    <row r="48593" customFormat="1" x14ac:dyDescent="0.25"/>
    <row r="48594" customFormat="1" x14ac:dyDescent="0.25"/>
    <row r="48595" customFormat="1" x14ac:dyDescent="0.25"/>
    <row r="48596" customFormat="1" x14ac:dyDescent="0.25"/>
    <row r="48597" customFormat="1" x14ac:dyDescent="0.25"/>
    <row r="48598" customFormat="1" x14ac:dyDescent="0.25"/>
    <row r="48599" customFormat="1" x14ac:dyDescent="0.25"/>
    <row r="48600" customFormat="1" x14ac:dyDescent="0.25"/>
    <row r="48601" customFormat="1" x14ac:dyDescent="0.25"/>
    <row r="48602" customFormat="1" x14ac:dyDescent="0.25"/>
    <row r="48603" customFormat="1" x14ac:dyDescent="0.25"/>
    <row r="48604" customFormat="1" x14ac:dyDescent="0.25"/>
    <row r="48605" customFormat="1" x14ac:dyDescent="0.25"/>
    <row r="48606" customFormat="1" x14ac:dyDescent="0.25"/>
    <row r="48607" customFormat="1" x14ac:dyDescent="0.25"/>
    <row r="48608" customFormat="1" x14ac:dyDescent="0.25"/>
    <row r="48609" customFormat="1" x14ac:dyDescent="0.25"/>
    <row r="48610" customFormat="1" x14ac:dyDescent="0.25"/>
    <row r="48611" customFormat="1" x14ac:dyDescent="0.25"/>
    <row r="48612" customFormat="1" x14ac:dyDescent="0.25"/>
    <row r="48613" customFormat="1" x14ac:dyDescent="0.25"/>
    <row r="48614" customFormat="1" x14ac:dyDescent="0.25"/>
    <row r="48615" customFormat="1" x14ac:dyDescent="0.25"/>
    <row r="48616" customFormat="1" x14ac:dyDescent="0.25"/>
    <row r="48617" customFormat="1" x14ac:dyDescent="0.25"/>
    <row r="48618" customFormat="1" x14ac:dyDescent="0.25"/>
    <row r="48619" customFormat="1" x14ac:dyDescent="0.25"/>
    <row r="48620" customFormat="1" x14ac:dyDescent="0.25"/>
    <row r="48621" customFormat="1" x14ac:dyDescent="0.25"/>
    <row r="48622" customFormat="1" x14ac:dyDescent="0.25"/>
    <row r="48623" customFormat="1" x14ac:dyDescent="0.25"/>
    <row r="48624" customFormat="1" x14ac:dyDescent="0.25"/>
    <row r="48625" customFormat="1" x14ac:dyDescent="0.25"/>
    <row r="48626" customFormat="1" x14ac:dyDescent="0.25"/>
    <row r="48627" customFormat="1" x14ac:dyDescent="0.25"/>
    <row r="48628" customFormat="1" x14ac:dyDescent="0.25"/>
    <row r="48629" customFormat="1" x14ac:dyDescent="0.25"/>
    <row r="48630" customFormat="1" x14ac:dyDescent="0.25"/>
    <row r="48631" customFormat="1" x14ac:dyDescent="0.25"/>
    <row r="48632" customFormat="1" x14ac:dyDescent="0.25"/>
    <row r="48633" customFormat="1" x14ac:dyDescent="0.25"/>
    <row r="48634" customFormat="1" x14ac:dyDescent="0.25"/>
    <row r="48635" customFormat="1" x14ac:dyDescent="0.25"/>
    <row r="48636" customFormat="1" x14ac:dyDescent="0.25"/>
    <row r="48637" customFormat="1" x14ac:dyDescent="0.25"/>
    <row r="48638" customFormat="1" x14ac:dyDescent="0.25"/>
    <row r="48639" customFormat="1" x14ac:dyDescent="0.25"/>
    <row r="48640" customFormat="1" x14ac:dyDescent="0.25"/>
    <row r="48641" customFormat="1" x14ac:dyDescent="0.25"/>
    <row r="48642" customFormat="1" x14ac:dyDescent="0.25"/>
    <row r="48643" customFormat="1" x14ac:dyDescent="0.25"/>
    <row r="48644" customFormat="1" x14ac:dyDescent="0.25"/>
    <row r="48645" customFormat="1" x14ac:dyDescent="0.25"/>
    <row r="48646" customFormat="1" x14ac:dyDescent="0.25"/>
    <row r="48647" customFormat="1" x14ac:dyDescent="0.25"/>
    <row r="48648" customFormat="1" x14ac:dyDescent="0.25"/>
    <row r="48649" customFormat="1" x14ac:dyDescent="0.25"/>
    <row r="48650" customFormat="1" x14ac:dyDescent="0.25"/>
    <row r="48651" customFormat="1" x14ac:dyDescent="0.25"/>
    <row r="48652" customFormat="1" x14ac:dyDescent="0.25"/>
    <row r="48653" customFormat="1" x14ac:dyDescent="0.25"/>
    <row r="48654" customFormat="1" x14ac:dyDescent="0.25"/>
    <row r="48655" customFormat="1" x14ac:dyDescent="0.25"/>
    <row r="48656" customFormat="1" x14ac:dyDescent="0.25"/>
    <row r="48657" customFormat="1" x14ac:dyDescent="0.25"/>
    <row r="48658" customFormat="1" x14ac:dyDescent="0.25"/>
    <row r="48659" customFormat="1" x14ac:dyDescent="0.25"/>
    <row r="48660" customFormat="1" x14ac:dyDescent="0.25"/>
    <row r="48661" customFormat="1" x14ac:dyDescent="0.25"/>
    <row r="48662" customFormat="1" x14ac:dyDescent="0.25"/>
    <row r="48663" customFormat="1" x14ac:dyDescent="0.25"/>
    <row r="48664" customFormat="1" x14ac:dyDescent="0.25"/>
    <row r="48665" customFormat="1" x14ac:dyDescent="0.25"/>
    <row r="48666" customFormat="1" x14ac:dyDescent="0.25"/>
    <row r="48667" customFormat="1" x14ac:dyDescent="0.25"/>
    <row r="48668" customFormat="1" x14ac:dyDescent="0.25"/>
    <row r="48669" customFormat="1" x14ac:dyDescent="0.25"/>
    <row r="48670" customFormat="1" x14ac:dyDescent="0.25"/>
    <row r="48671" customFormat="1" x14ac:dyDescent="0.25"/>
    <row r="48672" customFormat="1" x14ac:dyDescent="0.25"/>
    <row r="48673" customFormat="1" x14ac:dyDescent="0.25"/>
    <row r="48674" customFormat="1" x14ac:dyDescent="0.25"/>
    <row r="48675" customFormat="1" x14ac:dyDescent="0.25"/>
    <row r="48676" customFormat="1" x14ac:dyDescent="0.25"/>
    <row r="48677" customFormat="1" x14ac:dyDescent="0.25"/>
    <row r="48678" customFormat="1" x14ac:dyDescent="0.25"/>
    <row r="48679" customFormat="1" x14ac:dyDescent="0.25"/>
    <row r="48680" customFormat="1" x14ac:dyDescent="0.25"/>
    <row r="48681" customFormat="1" x14ac:dyDescent="0.25"/>
    <row r="48682" customFormat="1" x14ac:dyDescent="0.25"/>
    <row r="48683" customFormat="1" x14ac:dyDescent="0.25"/>
    <row r="48684" customFormat="1" x14ac:dyDescent="0.25"/>
    <row r="48685" customFormat="1" x14ac:dyDescent="0.25"/>
    <row r="48686" customFormat="1" x14ac:dyDescent="0.25"/>
    <row r="48687" customFormat="1" x14ac:dyDescent="0.25"/>
    <row r="48688" customFormat="1" x14ac:dyDescent="0.25"/>
    <row r="48689" customFormat="1" x14ac:dyDescent="0.25"/>
    <row r="48690" customFormat="1" x14ac:dyDescent="0.25"/>
    <row r="48691" customFormat="1" x14ac:dyDescent="0.25"/>
    <row r="48692" customFormat="1" x14ac:dyDescent="0.25"/>
    <row r="48693" customFormat="1" x14ac:dyDescent="0.25"/>
    <row r="48694" customFormat="1" x14ac:dyDescent="0.25"/>
    <row r="48695" customFormat="1" x14ac:dyDescent="0.25"/>
    <row r="48696" customFormat="1" x14ac:dyDescent="0.25"/>
    <row r="48697" customFormat="1" x14ac:dyDescent="0.25"/>
    <row r="48698" customFormat="1" x14ac:dyDescent="0.25"/>
    <row r="48699" customFormat="1" x14ac:dyDescent="0.25"/>
    <row r="48700" customFormat="1" x14ac:dyDescent="0.25"/>
    <row r="48701" customFormat="1" x14ac:dyDescent="0.25"/>
    <row r="48702" customFormat="1" x14ac:dyDescent="0.25"/>
    <row r="48703" customFormat="1" x14ac:dyDescent="0.25"/>
    <row r="48704" customFormat="1" x14ac:dyDescent="0.25"/>
    <row r="48705" customFormat="1" x14ac:dyDescent="0.25"/>
    <row r="48706" customFormat="1" x14ac:dyDescent="0.25"/>
    <row r="48707" customFormat="1" x14ac:dyDescent="0.25"/>
    <row r="48708" customFormat="1" x14ac:dyDescent="0.25"/>
    <row r="48709" customFormat="1" x14ac:dyDescent="0.25"/>
    <row r="48710" customFormat="1" x14ac:dyDescent="0.25"/>
    <row r="48711" customFormat="1" x14ac:dyDescent="0.25"/>
    <row r="48712" customFormat="1" x14ac:dyDescent="0.25"/>
    <row r="48713" customFormat="1" x14ac:dyDescent="0.25"/>
    <row r="48714" customFormat="1" x14ac:dyDescent="0.25"/>
    <row r="48715" customFormat="1" x14ac:dyDescent="0.25"/>
    <row r="48716" customFormat="1" x14ac:dyDescent="0.25"/>
    <row r="48717" customFormat="1" x14ac:dyDescent="0.25"/>
    <row r="48718" customFormat="1" x14ac:dyDescent="0.25"/>
    <row r="48719" customFormat="1" x14ac:dyDescent="0.25"/>
    <row r="48720" customFormat="1" x14ac:dyDescent="0.25"/>
    <row r="48721" customFormat="1" x14ac:dyDescent="0.25"/>
    <row r="48722" customFormat="1" x14ac:dyDescent="0.25"/>
    <row r="48723" customFormat="1" x14ac:dyDescent="0.25"/>
    <row r="48724" customFormat="1" x14ac:dyDescent="0.25"/>
    <row r="48725" customFormat="1" x14ac:dyDescent="0.25"/>
    <row r="48726" customFormat="1" x14ac:dyDescent="0.25"/>
    <row r="48727" customFormat="1" x14ac:dyDescent="0.25"/>
    <row r="48728" customFormat="1" x14ac:dyDescent="0.25"/>
    <row r="48729" customFormat="1" x14ac:dyDescent="0.25"/>
    <row r="48730" customFormat="1" x14ac:dyDescent="0.25"/>
    <row r="48731" customFormat="1" x14ac:dyDescent="0.25"/>
    <row r="48732" customFormat="1" x14ac:dyDescent="0.25"/>
    <row r="48733" customFormat="1" x14ac:dyDescent="0.25"/>
    <row r="48734" customFormat="1" x14ac:dyDescent="0.25"/>
    <row r="48735" customFormat="1" x14ac:dyDescent="0.25"/>
    <row r="48736" customFormat="1" x14ac:dyDescent="0.25"/>
    <row r="48737" customFormat="1" x14ac:dyDescent="0.25"/>
    <row r="48738" customFormat="1" x14ac:dyDescent="0.25"/>
    <row r="48739" customFormat="1" x14ac:dyDescent="0.25"/>
    <row r="48740" customFormat="1" x14ac:dyDescent="0.25"/>
    <row r="48741" customFormat="1" x14ac:dyDescent="0.25"/>
    <row r="48742" customFormat="1" x14ac:dyDescent="0.25"/>
    <row r="48743" customFormat="1" x14ac:dyDescent="0.25"/>
    <row r="48744" customFormat="1" x14ac:dyDescent="0.25"/>
    <row r="48745" customFormat="1" x14ac:dyDescent="0.25"/>
    <row r="48746" customFormat="1" x14ac:dyDescent="0.25"/>
    <row r="48747" customFormat="1" x14ac:dyDescent="0.25"/>
    <row r="48748" customFormat="1" x14ac:dyDescent="0.25"/>
    <row r="48749" customFormat="1" x14ac:dyDescent="0.25"/>
    <row r="48750" customFormat="1" x14ac:dyDescent="0.25"/>
    <row r="48751" customFormat="1" x14ac:dyDescent="0.25"/>
    <row r="48752" customFormat="1" x14ac:dyDescent="0.25"/>
    <row r="48753" customFormat="1" x14ac:dyDescent="0.25"/>
    <row r="48754" customFormat="1" x14ac:dyDescent="0.25"/>
    <row r="48755" customFormat="1" x14ac:dyDescent="0.25"/>
    <row r="48756" customFormat="1" x14ac:dyDescent="0.25"/>
    <row r="48757" customFormat="1" x14ac:dyDescent="0.25"/>
    <row r="48758" customFormat="1" x14ac:dyDescent="0.25"/>
    <row r="48759" customFormat="1" x14ac:dyDescent="0.25"/>
    <row r="48760" customFormat="1" x14ac:dyDescent="0.25"/>
    <row r="48761" customFormat="1" x14ac:dyDescent="0.25"/>
    <row r="48762" customFormat="1" x14ac:dyDescent="0.25"/>
    <row r="48763" customFormat="1" x14ac:dyDescent="0.25"/>
    <row r="48764" customFormat="1" x14ac:dyDescent="0.25"/>
    <row r="48765" customFormat="1" x14ac:dyDescent="0.25"/>
    <row r="48766" customFormat="1" x14ac:dyDescent="0.25"/>
    <row r="48767" customFormat="1" x14ac:dyDescent="0.25"/>
    <row r="48768" customFormat="1" x14ac:dyDescent="0.25"/>
    <row r="48769" customFormat="1" x14ac:dyDescent="0.25"/>
    <row r="48770" customFormat="1" x14ac:dyDescent="0.25"/>
    <row r="48771" customFormat="1" x14ac:dyDescent="0.25"/>
    <row r="48772" customFormat="1" x14ac:dyDescent="0.25"/>
    <row r="48773" customFormat="1" x14ac:dyDescent="0.25"/>
    <row r="48774" customFormat="1" x14ac:dyDescent="0.25"/>
    <row r="48775" customFormat="1" x14ac:dyDescent="0.25"/>
    <row r="48776" customFormat="1" x14ac:dyDescent="0.25"/>
    <row r="48777" customFormat="1" x14ac:dyDescent="0.25"/>
    <row r="48778" customFormat="1" x14ac:dyDescent="0.25"/>
    <row r="48779" customFormat="1" x14ac:dyDescent="0.25"/>
    <row r="48780" customFormat="1" x14ac:dyDescent="0.25"/>
    <row r="48781" customFormat="1" x14ac:dyDescent="0.25"/>
    <row r="48782" customFormat="1" x14ac:dyDescent="0.25"/>
    <row r="48783" customFormat="1" x14ac:dyDescent="0.25"/>
    <row r="48784" customFormat="1" x14ac:dyDescent="0.25"/>
    <row r="48785" customFormat="1" x14ac:dyDescent="0.25"/>
    <row r="48786" customFormat="1" x14ac:dyDescent="0.25"/>
    <row r="48787" customFormat="1" x14ac:dyDescent="0.25"/>
    <row r="48788" customFormat="1" x14ac:dyDescent="0.25"/>
    <row r="48789" customFormat="1" x14ac:dyDescent="0.25"/>
    <row r="48790" customFormat="1" x14ac:dyDescent="0.25"/>
    <row r="48791" customFormat="1" x14ac:dyDescent="0.25"/>
    <row r="48792" customFormat="1" x14ac:dyDescent="0.25"/>
    <row r="48793" customFormat="1" x14ac:dyDescent="0.25"/>
    <row r="48794" customFormat="1" x14ac:dyDescent="0.25"/>
    <row r="48795" customFormat="1" x14ac:dyDescent="0.25"/>
    <row r="48796" customFormat="1" x14ac:dyDescent="0.25"/>
    <row r="48797" customFormat="1" x14ac:dyDescent="0.25"/>
    <row r="48798" customFormat="1" x14ac:dyDescent="0.25"/>
    <row r="48799" customFormat="1" x14ac:dyDescent="0.25"/>
    <row r="48800" customFormat="1" x14ac:dyDescent="0.25"/>
    <row r="48801" customFormat="1" x14ac:dyDescent="0.25"/>
    <row r="48802" customFormat="1" x14ac:dyDescent="0.25"/>
    <row r="48803" customFormat="1" x14ac:dyDescent="0.25"/>
    <row r="48804" customFormat="1" x14ac:dyDescent="0.25"/>
    <row r="48805" customFormat="1" x14ac:dyDescent="0.25"/>
    <row r="48806" customFormat="1" x14ac:dyDescent="0.25"/>
    <row r="48807" customFormat="1" x14ac:dyDescent="0.25"/>
    <row r="48808" customFormat="1" x14ac:dyDescent="0.25"/>
    <row r="48809" customFormat="1" x14ac:dyDescent="0.25"/>
    <row r="48810" customFormat="1" x14ac:dyDescent="0.25"/>
    <row r="48811" customFormat="1" x14ac:dyDescent="0.25"/>
    <row r="48812" customFormat="1" x14ac:dyDescent="0.25"/>
    <row r="48813" customFormat="1" x14ac:dyDescent="0.25"/>
    <row r="48814" customFormat="1" x14ac:dyDescent="0.25"/>
    <row r="48815" customFormat="1" x14ac:dyDescent="0.25"/>
    <row r="48816" customFormat="1" x14ac:dyDescent="0.25"/>
    <row r="48817" customFormat="1" x14ac:dyDescent="0.25"/>
    <row r="48818" customFormat="1" x14ac:dyDescent="0.25"/>
    <row r="48819" customFormat="1" x14ac:dyDescent="0.25"/>
    <row r="48820" customFormat="1" x14ac:dyDescent="0.25"/>
    <row r="48821" customFormat="1" x14ac:dyDescent="0.25"/>
    <row r="48822" customFormat="1" x14ac:dyDescent="0.25"/>
    <row r="48823" customFormat="1" x14ac:dyDescent="0.25"/>
    <row r="48824" customFormat="1" x14ac:dyDescent="0.25"/>
    <row r="48825" customFormat="1" x14ac:dyDescent="0.25"/>
    <row r="48826" customFormat="1" x14ac:dyDescent="0.25"/>
    <row r="48827" customFormat="1" x14ac:dyDescent="0.25"/>
    <row r="48828" customFormat="1" x14ac:dyDescent="0.25"/>
    <row r="48829" customFormat="1" x14ac:dyDescent="0.25"/>
    <row r="48830" customFormat="1" x14ac:dyDescent="0.25"/>
    <row r="48831" customFormat="1" x14ac:dyDescent="0.25"/>
    <row r="48832" customFormat="1" x14ac:dyDescent="0.25"/>
    <row r="48833" customFormat="1" x14ac:dyDescent="0.25"/>
    <row r="48834" customFormat="1" x14ac:dyDescent="0.25"/>
    <row r="48835" customFormat="1" x14ac:dyDescent="0.25"/>
    <row r="48836" customFormat="1" x14ac:dyDescent="0.25"/>
    <row r="48837" customFormat="1" x14ac:dyDescent="0.25"/>
    <row r="48838" customFormat="1" x14ac:dyDescent="0.25"/>
    <row r="48839" customFormat="1" x14ac:dyDescent="0.25"/>
    <row r="48840" customFormat="1" x14ac:dyDescent="0.25"/>
    <row r="48841" customFormat="1" x14ac:dyDescent="0.25"/>
    <row r="48842" customFormat="1" x14ac:dyDescent="0.25"/>
    <row r="48843" customFormat="1" x14ac:dyDescent="0.25"/>
    <row r="48844" customFormat="1" x14ac:dyDescent="0.25"/>
    <row r="48845" customFormat="1" x14ac:dyDescent="0.25"/>
    <row r="48846" customFormat="1" x14ac:dyDescent="0.25"/>
    <row r="48847" customFormat="1" x14ac:dyDescent="0.25"/>
    <row r="48848" customFormat="1" x14ac:dyDescent="0.25"/>
    <row r="48849" customFormat="1" x14ac:dyDescent="0.25"/>
    <row r="48850" customFormat="1" x14ac:dyDescent="0.25"/>
    <row r="48851" customFormat="1" x14ac:dyDescent="0.25"/>
    <row r="48852" customFormat="1" x14ac:dyDescent="0.25"/>
    <row r="48853" customFormat="1" x14ac:dyDescent="0.25"/>
    <row r="48854" customFormat="1" x14ac:dyDescent="0.25"/>
    <row r="48855" customFormat="1" x14ac:dyDescent="0.25"/>
    <row r="48856" customFormat="1" x14ac:dyDescent="0.25"/>
    <row r="48857" customFormat="1" x14ac:dyDescent="0.25"/>
    <row r="48858" customFormat="1" x14ac:dyDescent="0.25"/>
    <row r="48859" customFormat="1" x14ac:dyDescent="0.25"/>
    <row r="48860" customFormat="1" x14ac:dyDescent="0.25"/>
    <row r="48861" customFormat="1" x14ac:dyDescent="0.25"/>
    <row r="48862" customFormat="1" x14ac:dyDescent="0.25"/>
    <row r="48863" customFormat="1" x14ac:dyDescent="0.25"/>
    <row r="48864" customFormat="1" x14ac:dyDescent="0.25"/>
    <row r="48865" customFormat="1" x14ac:dyDescent="0.25"/>
    <row r="48866" customFormat="1" x14ac:dyDescent="0.25"/>
    <row r="48867" customFormat="1" x14ac:dyDescent="0.25"/>
    <row r="48868" customFormat="1" x14ac:dyDescent="0.25"/>
    <row r="48869" customFormat="1" x14ac:dyDescent="0.25"/>
    <row r="48870" customFormat="1" x14ac:dyDescent="0.25"/>
    <row r="48871" customFormat="1" x14ac:dyDescent="0.25"/>
    <row r="48872" customFormat="1" x14ac:dyDescent="0.25"/>
    <row r="48873" customFormat="1" x14ac:dyDescent="0.25"/>
    <row r="48874" customFormat="1" x14ac:dyDescent="0.25"/>
    <row r="48875" customFormat="1" x14ac:dyDescent="0.25"/>
    <row r="48876" customFormat="1" x14ac:dyDescent="0.25"/>
    <row r="48877" customFormat="1" x14ac:dyDescent="0.25"/>
    <row r="48878" customFormat="1" x14ac:dyDescent="0.25"/>
    <row r="48879" customFormat="1" x14ac:dyDescent="0.25"/>
    <row r="48880" customFormat="1" x14ac:dyDescent="0.25"/>
    <row r="48881" customFormat="1" x14ac:dyDescent="0.25"/>
    <row r="48882" customFormat="1" x14ac:dyDescent="0.25"/>
    <row r="48883" customFormat="1" x14ac:dyDescent="0.25"/>
    <row r="48884" customFormat="1" x14ac:dyDescent="0.25"/>
    <row r="48885" customFormat="1" x14ac:dyDescent="0.25"/>
    <row r="48886" customFormat="1" x14ac:dyDescent="0.25"/>
    <row r="48887" customFormat="1" x14ac:dyDescent="0.25"/>
    <row r="48888" customFormat="1" x14ac:dyDescent="0.25"/>
    <row r="48889" customFormat="1" x14ac:dyDescent="0.25"/>
    <row r="48890" customFormat="1" x14ac:dyDescent="0.25"/>
    <row r="48891" customFormat="1" x14ac:dyDescent="0.25"/>
    <row r="48892" customFormat="1" x14ac:dyDescent="0.25"/>
    <row r="48893" customFormat="1" x14ac:dyDescent="0.25"/>
    <row r="48894" customFormat="1" x14ac:dyDescent="0.25"/>
    <row r="48895" customFormat="1" x14ac:dyDescent="0.25"/>
    <row r="48896" customFormat="1" x14ac:dyDescent="0.25"/>
    <row r="48897" customFormat="1" x14ac:dyDescent="0.25"/>
    <row r="48898" customFormat="1" x14ac:dyDescent="0.25"/>
    <row r="48899" customFormat="1" x14ac:dyDescent="0.25"/>
    <row r="48900" customFormat="1" x14ac:dyDescent="0.25"/>
    <row r="48901" customFormat="1" x14ac:dyDescent="0.25"/>
    <row r="48902" customFormat="1" x14ac:dyDescent="0.25"/>
    <row r="48903" customFormat="1" x14ac:dyDescent="0.25"/>
    <row r="48904" customFormat="1" x14ac:dyDescent="0.25"/>
    <row r="48905" customFormat="1" x14ac:dyDescent="0.25"/>
    <row r="48906" customFormat="1" x14ac:dyDescent="0.25"/>
    <row r="48907" customFormat="1" x14ac:dyDescent="0.25"/>
    <row r="48908" customFormat="1" x14ac:dyDescent="0.25"/>
    <row r="48909" customFormat="1" x14ac:dyDescent="0.25"/>
    <row r="48910" customFormat="1" x14ac:dyDescent="0.25"/>
    <row r="48911" customFormat="1" x14ac:dyDescent="0.25"/>
    <row r="48912" customFormat="1" x14ac:dyDescent="0.25"/>
    <row r="48913" customFormat="1" x14ac:dyDescent="0.25"/>
    <row r="48914" customFormat="1" x14ac:dyDescent="0.25"/>
    <row r="48915" customFormat="1" x14ac:dyDescent="0.25"/>
    <row r="48916" customFormat="1" x14ac:dyDescent="0.25"/>
    <row r="48917" customFormat="1" x14ac:dyDescent="0.25"/>
    <row r="48918" customFormat="1" x14ac:dyDescent="0.25"/>
    <row r="48919" customFormat="1" x14ac:dyDescent="0.25"/>
    <row r="48920" customFormat="1" x14ac:dyDescent="0.25"/>
    <row r="48921" customFormat="1" x14ac:dyDescent="0.25"/>
    <row r="48922" customFormat="1" x14ac:dyDescent="0.25"/>
    <row r="48923" customFormat="1" x14ac:dyDescent="0.25"/>
    <row r="48924" customFormat="1" x14ac:dyDescent="0.25"/>
    <row r="48925" customFormat="1" x14ac:dyDescent="0.25"/>
    <row r="48926" customFormat="1" x14ac:dyDescent="0.25"/>
    <row r="48927" customFormat="1" x14ac:dyDescent="0.25"/>
    <row r="48928" customFormat="1" x14ac:dyDescent="0.25"/>
    <row r="48929" customFormat="1" x14ac:dyDescent="0.25"/>
    <row r="48930" customFormat="1" x14ac:dyDescent="0.25"/>
    <row r="48931" customFormat="1" x14ac:dyDescent="0.25"/>
    <row r="48932" customFormat="1" x14ac:dyDescent="0.25"/>
    <row r="48933" customFormat="1" x14ac:dyDescent="0.25"/>
    <row r="48934" customFormat="1" x14ac:dyDescent="0.25"/>
    <row r="48935" customFormat="1" x14ac:dyDescent="0.25"/>
    <row r="48936" customFormat="1" x14ac:dyDescent="0.25"/>
    <row r="48937" customFormat="1" x14ac:dyDescent="0.25"/>
    <row r="48938" customFormat="1" x14ac:dyDescent="0.25"/>
    <row r="48939" customFormat="1" x14ac:dyDescent="0.25"/>
    <row r="48940" customFormat="1" x14ac:dyDescent="0.25"/>
    <row r="48941" customFormat="1" x14ac:dyDescent="0.25"/>
    <row r="48942" customFormat="1" x14ac:dyDescent="0.25"/>
    <row r="48943" customFormat="1" x14ac:dyDescent="0.25"/>
    <row r="48944" customFormat="1" x14ac:dyDescent="0.25"/>
    <row r="48945" customFormat="1" x14ac:dyDescent="0.25"/>
    <row r="48946" customFormat="1" x14ac:dyDescent="0.25"/>
    <row r="48947" customFormat="1" x14ac:dyDescent="0.25"/>
    <row r="48948" customFormat="1" x14ac:dyDescent="0.25"/>
    <row r="48949" customFormat="1" x14ac:dyDescent="0.25"/>
    <row r="48950" customFormat="1" x14ac:dyDescent="0.25"/>
    <row r="48951" customFormat="1" x14ac:dyDescent="0.25"/>
    <row r="48952" customFormat="1" x14ac:dyDescent="0.25"/>
    <row r="48953" customFormat="1" x14ac:dyDescent="0.25"/>
    <row r="48954" customFormat="1" x14ac:dyDescent="0.25"/>
    <row r="48955" customFormat="1" x14ac:dyDescent="0.25"/>
    <row r="48956" customFormat="1" x14ac:dyDescent="0.25"/>
    <row r="48957" customFormat="1" x14ac:dyDescent="0.25"/>
    <row r="48958" customFormat="1" x14ac:dyDescent="0.25"/>
    <row r="48959" customFormat="1" x14ac:dyDescent="0.25"/>
    <row r="48960" customFormat="1" x14ac:dyDescent="0.25"/>
    <row r="48961" customFormat="1" x14ac:dyDescent="0.25"/>
    <row r="48962" customFormat="1" x14ac:dyDescent="0.25"/>
    <row r="48963" customFormat="1" x14ac:dyDescent="0.25"/>
    <row r="48964" customFormat="1" x14ac:dyDescent="0.25"/>
    <row r="48965" customFormat="1" x14ac:dyDescent="0.25"/>
    <row r="48966" customFormat="1" x14ac:dyDescent="0.25"/>
    <row r="48967" customFormat="1" x14ac:dyDescent="0.25"/>
    <row r="48968" customFormat="1" x14ac:dyDescent="0.25"/>
    <row r="48969" customFormat="1" x14ac:dyDescent="0.25"/>
    <row r="48970" customFormat="1" x14ac:dyDescent="0.25"/>
    <row r="48971" customFormat="1" x14ac:dyDescent="0.25"/>
    <row r="48972" customFormat="1" x14ac:dyDescent="0.25"/>
    <row r="48973" customFormat="1" x14ac:dyDescent="0.25"/>
    <row r="48974" customFormat="1" x14ac:dyDescent="0.25"/>
    <row r="48975" customFormat="1" x14ac:dyDescent="0.25"/>
    <row r="48976" customFormat="1" x14ac:dyDescent="0.25"/>
    <row r="48977" customFormat="1" x14ac:dyDescent="0.25"/>
    <row r="48978" customFormat="1" x14ac:dyDescent="0.25"/>
    <row r="48979" customFormat="1" x14ac:dyDescent="0.25"/>
    <row r="48980" customFormat="1" x14ac:dyDescent="0.25"/>
    <row r="48981" customFormat="1" x14ac:dyDescent="0.25"/>
    <row r="48982" customFormat="1" x14ac:dyDescent="0.25"/>
    <row r="48983" customFormat="1" x14ac:dyDescent="0.25"/>
    <row r="48984" customFormat="1" x14ac:dyDescent="0.25"/>
    <row r="48985" customFormat="1" x14ac:dyDescent="0.25"/>
    <row r="48986" customFormat="1" x14ac:dyDescent="0.25"/>
    <row r="48987" customFormat="1" x14ac:dyDescent="0.25"/>
    <row r="48988" customFormat="1" x14ac:dyDescent="0.25"/>
    <row r="48989" customFormat="1" x14ac:dyDescent="0.25"/>
    <row r="48990" customFormat="1" x14ac:dyDescent="0.25"/>
    <row r="48991" customFormat="1" x14ac:dyDescent="0.25"/>
    <row r="48992" customFormat="1" x14ac:dyDescent="0.25"/>
    <row r="48993" customFormat="1" x14ac:dyDescent="0.25"/>
    <row r="48994" customFormat="1" x14ac:dyDescent="0.25"/>
    <row r="48995" customFormat="1" x14ac:dyDescent="0.25"/>
    <row r="48996" customFormat="1" x14ac:dyDescent="0.25"/>
    <row r="48997" customFormat="1" x14ac:dyDescent="0.25"/>
    <row r="48998" customFormat="1" x14ac:dyDescent="0.25"/>
    <row r="48999" customFormat="1" x14ac:dyDescent="0.25"/>
    <row r="49000" customFormat="1" x14ac:dyDescent="0.25"/>
    <row r="49001" customFormat="1" x14ac:dyDescent="0.25"/>
    <row r="49002" customFormat="1" x14ac:dyDescent="0.25"/>
    <row r="49003" customFormat="1" x14ac:dyDescent="0.25"/>
    <row r="49004" customFormat="1" x14ac:dyDescent="0.25"/>
    <row r="49005" customFormat="1" x14ac:dyDescent="0.25"/>
    <row r="49006" customFormat="1" x14ac:dyDescent="0.25"/>
    <row r="49007" customFormat="1" x14ac:dyDescent="0.25"/>
    <row r="49008" customFormat="1" x14ac:dyDescent="0.25"/>
    <row r="49009" customFormat="1" x14ac:dyDescent="0.25"/>
    <row r="49010" customFormat="1" x14ac:dyDescent="0.25"/>
    <row r="49011" customFormat="1" x14ac:dyDescent="0.25"/>
    <row r="49012" customFormat="1" x14ac:dyDescent="0.25"/>
    <row r="49013" customFormat="1" x14ac:dyDescent="0.25"/>
    <row r="49014" customFormat="1" x14ac:dyDescent="0.25"/>
    <row r="49015" customFormat="1" x14ac:dyDescent="0.25"/>
    <row r="49016" customFormat="1" x14ac:dyDescent="0.25"/>
    <row r="49017" customFormat="1" x14ac:dyDescent="0.25"/>
    <row r="49018" customFormat="1" x14ac:dyDescent="0.25"/>
    <row r="49019" customFormat="1" x14ac:dyDescent="0.25"/>
    <row r="49020" customFormat="1" x14ac:dyDescent="0.25"/>
    <row r="49021" customFormat="1" x14ac:dyDescent="0.25"/>
    <row r="49022" customFormat="1" x14ac:dyDescent="0.25"/>
    <row r="49023" customFormat="1" x14ac:dyDescent="0.25"/>
    <row r="49024" customFormat="1" x14ac:dyDescent="0.25"/>
    <row r="49025" customFormat="1" x14ac:dyDescent="0.25"/>
    <row r="49026" customFormat="1" x14ac:dyDescent="0.25"/>
    <row r="49027" customFormat="1" x14ac:dyDescent="0.25"/>
    <row r="49028" customFormat="1" x14ac:dyDescent="0.25"/>
    <row r="49029" customFormat="1" x14ac:dyDescent="0.25"/>
    <row r="49030" customFormat="1" x14ac:dyDescent="0.25"/>
    <row r="49031" customFormat="1" x14ac:dyDescent="0.25"/>
    <row r="49032" customFormat="1" x14ac:dyDescent="0.25"/>
    <row r="49033" customFormat="1" x14ac:dyDescent="0.25"/>
    <row r="49034" customFormat="1" x14ac:dyDescent="0.25"/>
    <row r="49035" customFormat="1" x14ac:dyDescent="0.25"/>
    <row r="49036" customFormat="1" x14ac:dyDescent="0.25"/>
    <row r="49037" customFormat="1" x14ac:dyDescent="0.25"/>
    <row r="49038" customFormat="1" x14ac:dyDescent="0.25"/>
    <row r="49039" customFormat="1" x14ac:dyDescent="0.25"/>
    <row r="49040" customFormat="1" x14ac:dyDescent="0.25"/>
    <row r="49041" customFormat="1" x14ac:dyDescent="0.25"/>
    <row r="49042" customFormat="1" x14ac:dyDescent="0.25"/>
    <row r="49043" customFormat="1" x14ac:dyDescent="0.25"/>
    <row r="49044" customFormat="1" x14ac:dyDescent="0.25"/>
    <row r="49045" customFormat="1" x14ac:dyDescent="0.25"/>
    <row r="49046" customFormat="1" x14ac:dyDescent="0.25"/>
    <row r="49047" customFormat="1" x14ac:dyDescent="0.25"/>
    <row r="49048" customFormat="1" x14ac:dyDescent="0.25"/>
    <row r="49049" customFormat="1" x14ac:dyDescent="0.25"/>
    <row r="49050" customFormat="1" x14ac:dyDescent="0.25"/>
    <row r="49051" customFormat="1" x14ac:dyDescent="0.25"/>
    <row r="49052" customFormat="1" x14ac:dyDescent="0.25"/>
    <row r="49053" customFormat="1" x14ac:dyDescent="0.25"/>
    <row r="49054" customFormat="1" x14ac:dyDescent="0.25"/>
    <row r="49055" customFormat="1" x14ac:dyDescent="0.25"/>
    <row r="49056" customFormat="1" x14ac:dyDescent="0.25"/>
    <row r="49057" customFormat="1" x14ac:dyDescent="0.25"/>
    <row r="49058" customFormat="1" x14ac:dyDescent="0.25"/>
    <row r="49059" customFormat="1" x14ac:dyDescent="0.25"/>
    <row r="49060" customFormat="1" x14ac:dyDescent="0.25"/>
    <row r="49061" customFormat="1" x14ac:dyDescent="0.25"/>
    <row r="49062" customFormat="1" x14ac:dyDescent="0.25"/>
    <row r="49063" customFormat="1" x14ac:dyDescent="0.25"/>
    <row r="49064" customFormat="1" x14ac:dyDescent="0.25"/>
    <row r="49065" customFormat="1" x14ac:dyDescent="0.25"/>
    <row r="49066" customFormat="1" x14ac:dyDescent="0.25"/>
    <row r="49067" customFormat="1" x14ac:dyDescent="0.25"/>
    <row r="49068" customFormat="1" x14ac:dyDescent="0.25"/>
    <row r="49069" customFormat="1" x14ac:dyDescent="0.25"/>
    <row r="49070" customFormat="1" x14ac:dyDescent="0.25"/>
    <row r="49071" customFormat="1" x14ac:dyDescent="0.25"/>
    <row r="49072" customFormat="1" x14ac:dyDescent="0.25"/>
    <row r="49073" customFormat="1" x14ac:dyDescent="0.25"/>
    <row r="49074" customFormat="1" x14ac:dyDescent="0.25"/>
    <row r="49075" customFormat="1" x14ac:dyDescent="0.25"/>
    <row r="49076" customFormat="1" x14ac:dyDescent="0.25"/>
    <row r="49077" customFormat="1" x14ac:dyDescent="0.25"/>
    <row r="49078" customFormat="1" x14ac:dyDescent="0.25"/>
    <row r="49079" customFormat="1" x14ac:dyDescent="0.25"/>
    <row r="49080" customFormat="1" x14ac:dyDescent="0.25"/>
    <row r="49081" customFormat="1" x14ac:dyDescent="0.25"/>
    <row r="49082" customFormat="1" x14ac:dyDescent="0.25"/>
    <row r="49083" customFormat="1" x14ac:dyDescent="0.25"/>
    <row r="49084" customFormat="1" x14ac:dyDescent="0.25"/>
    <row r="49085" customFormat="1" x14ac:dyDescent="0.25"/>
    <row r="49086" customFormat="1" x14ac:dyDescent="0.25"/>
    <row r="49087" customFormat="1" x14ac:dyDescent="0.25"/>
    <row r="49088" customFormat="1" x14ac:dyDescent="0.25"/>
    <row r="49089" customFormat="1" x14ac:dyDescent="0.25"/>
    <row r="49090" customFormat="1" x14ac:dyDescent="0.25"/>
    <row r="49091" customFormat="1" x14ac:dyDescent="0.25"/>
    <row r="49092" customFormat="1" x14ac:dyDescent="0.25"/>
    <row r="49093" customFormat="1" x14ac:dyDescent="0.25"/>
    <row r="49094" customFormat="1" x14ac:dyDescent="0.25"/>
    <row r="49095" customFormat="1" x14ac:dyDescent="0.25"/>
    <row r="49096" customFormat="1" x14ac:dyDescent="0.25"/>
    <row r="49097" customFormat="1" x14ac:dyDescent="0.25"/>
    <row r="49098" customFormat="1" x14ac:dyDescent="0.25"/>
    <row r="49099" customFormat="1" x14ac:dyDescent="0.25"/>
    <row r="49100" customFormat="1" x14ac:dyDescent="0.25"/>
    <row r="49101" customFormat="1" x14ac:dyDescent="0.25"/>
    <row r="49102" customFormat="1" x14ac:dyDescent="0.25"/>
    <row r="49103" customFormat="1" x14ac:dyDescent="0.25"/>
    <row r="49104" customFormat="1" x14ac:dyDescent="0.25"/>
    <row r="49105" customFormat="1" x14ac:dyDescent="0.25"/>
    <row r="49106" customFormat="1" x14ac:dyDescent="0.25"/>
    <row r="49107" customFormat="1" x14ac:dyDescent="0.25"/>
    <row r="49108" customFormat="1" x14ac:dyDescent="0.25"/>
    <row r="49109" customFormat="1" x14ac:dyDescent="0.25"/>
    <row r="49110" customFormat="1" x14ac:dyDescent="0.25"/>
    <row r="49111" customFormat="1" x14ac:dyDescent="0.25"/>
    <row r="49112" customFormat="1" x14ac:dyDescent="0.25"/>
    <row r="49113" customFormat="1" x14ac:dyDescent="0.25"/>
    <row r="49114" customFormat="1" x14ac:dyDescent="0.25"/>
    <row r="49115" customFormat="1" x14ac:dyDescent="0.25"/>
    <row r="49116" customFormat="1" x14ac:dyDescent="0.25"/>
    <row r="49117" customFormat="1" x14ac:dyDescent="0.25"/>
    <row r="49118" customFormat="1" x14ac:dyDescent="0.25"/>
    <row r="49119" customFormat="1" x14ac:dyDescent="0.25"/>
    <row r="49120" customFormat="1" x14ac:dyDescent="0.25"/>
    <row r="49121" customFormat="1" x14ac:dyDescent="0.25"/>
    <row r="49122" customFormat="1" x14ac:dyDescent="0.25"/>
    <row r="49123" customFormat="1" x14ac:dyDescent="0.25"/>
    <row r="49124" customFormat="1" x14ac:dyDescent="0.25"/>
    <row r="49125" customFormat="1" x14ac:dyDescent="0.25"/>
    <row r="49126" customFormat="1" x14ac:dyDescent="0.25"/>
    <row r="49127" customFormat="1" x14ac:dyDescent="0.25"/>
    <row r="49128" customFormat="1" x14ac:dyDescent="0.25"/>
    <row r="49129" customFormat="1" x14ac:dyDescent="0.25"/>
    <row r="49130" customFormat="1" x14ac:dyDescent="0.25"/>
    <row r="49131" customFormat="1" x14ac:dyDescent="0.25"/>
    <row r="49132" customFormat="1" x14ac:dyDescent="0.25"/>
    <row r="49133" customFormat="1" x14ac:dyDescent="0.25"/>
    <row r="49134" customFormat="1" x14ac:dyDescent="0.25"/>
    <row r="49135" customFormat="1" x14ac:dyDescent="0.25"/>
    <row r="49136" customFormat="1" x14ac:dyDescent="0.25"/>
    <row r="49137" customFormat="1" x14ac:dyDescent="0.25"/>
    <row r="49138" customFormat="1" x14ac:dyDescent="0.25"/>
    <row r="49139" customFormat="1" x14ac:dyDescent="0.25"/>
    <row r="49140" customFormat="1" x14ac:dyDescent="0.25"/>
    <row r="49141" customFormat="1" x14ac:dyDescent="0.25"/>
    <row r="49142" customFormat="1" x14ac:dyDescent="0.25"/>
    <row r="49143" customFormat="1" x14ac:dyDescent="0.25"/>
    <row r="49144" customFormat="1" x14ac:dyDescent="0.25"/>
    <row r="49145" customFormat="1" x14ac:dyDescent="0.25"/>
    <row r="49146" customFormat="1" x14ac:dyDescent="0.25"/>
    <row r="49147" customFormat="1" x14ac:dyDescent="0.25"/>
    <row r="49148" customFormat="1" x14ac:dyDescent="0.25"/>
    <row r="49149" customFormat="1" x14ac:dyDescent="0.25"/>
    <row r="49150" customFormat="1" x14ac:dyDescent="0.25"/>
    <row r="49151" customFormat="1" x14ac:dyDescent="0.25"/>
    <row r="49152" customFormat="1" x14ac:dyDescent="0.25"/>
    <row r="49153" customFormat="1" x14ac:dyDescent="0.25"/>
    <row r="49154" customFormat="1" x14ac:dyDescent="0.25"/>
    <row r="49155" customFormat="1" x14ac:dyDescent="0.25"/>
    <row r="49156" customFormat="1" x14ac:dyDescent="0.25"/>
    <row r="49157" customFormat="1" x14ac:dyDescent="0.25"/>
    <row r="49158" customFormat="1" x14ac:dyDescent="0.25"/>
    <row r="49159" customFormat="1" x14ac:dyDescent="0.25"/>
    <row r="49160" customFormat="1" x14ac:dyDescent="0.25"/>
    <row r="49161" customFormat="1" x14ac:dyDescent="0.25"/>
    <row r="49162" customFormat="1" x14ac:dyDescent="0.25"/>
    <row r="49163" customFormat="1" x14ac:dyDescent="0.25"/>
    <row r="49164" customFormat="1" x14ac:dyDescent="0.25"/>
    <row r="49165" customFormat="1" x14ac:dyDescent="0.25"/>
    <row r="49166" customFormat="1" x14ac:dyDescent="0.25"/>
    <row r="49167" customFormat="1" x14ac:dyDescent="0.25"/>
    <row r="49168" customFormat="1" x14ac:dyDescent="0.25"/>
    <row r="49169" customFormat="1" x14ac:dyDescent="0.25"/>
    <row r="49170" customFormat="1" x14ac:dyDescent="0.25"/>
    <row r="49171" customFormat="1" x14ac:dyDescent="0.25"/>
    <row r="49172" customFormat="1" x14ac:dyDescent="0.25"/>
    <row r="49173" customFormat="1" x14ac:dyDescent="0.25"/>
    <row r="49174" customFormat="1" x14ac:dyDescent="0.25"/>
    <row r="49175" customFormat="1" x14ac:dyDescent="0.25"/>
    <row r="49176" customFormat="1" x14ac:dyDescent="0.25"/>
    <row r="49177" customFormat="1" x14ac:dyDescent="0.25"/>
    <row r="49178" customFormat="1" x14ac:dyDescent="0.25"/>
    <row r="49179" customFormat="1" x14ac:dyDescent="0.25"/>
    <row r="49180" customFormat="1" x14ac:dyDescent="0.25"/>
    <row r="49181" customFormat="1" x14ac:dyDescent="0.25"/>
    <row r="49182" customFormat="1" x14ac:dyDescent="0.25"/>
    <row r="49183" customFormat="1" x14ac:dyDescent="0.25"/>
    <row r="49184" customFormat="1" x14ac:dyDescent="0.25"/>
    <row r="49185" customFormat="1" x14ac:dyDescent="0.25"/>
    <row r="49186" customFormat="1" x14ac:dyDescent="0.25"/>
    <row r="49187" customFormat="1" x14ac:dyDescent="0.25"/>
    <row r="49188" customFormat="1" x14ac:dyDescent="0.25"/>
    <row r="49189" customFormat="1" x14ac:dyDescent="0.25"/>
    <row r="49190" customFormat="1" x14ac:dyDescent="0.25"/>
    <row r="49191" customFormat="1" x14ac:dyDescent="0.25"/>
    <row r="49192" customFormat="1" x14ac:dyDescent="0.25"/>
    <row r="49193" customFormat="1" x14ac:dyDescent="0.25"/>
    <row r="49194" customFormat="1" x14ac:dyDescent="0.25"/>
    <row r="49195" customFormat="1" x14ac:dyDescent="0.25"/>
    <row r="49196" customFormat="1" x14ac:dyDescent="0.25"/>
    <row r="49197" customFormat="1" x14ac:dyDescent="0.25"/>
    <row r="49198" customFormat="1" x14ac:dyDescent="0.25"/>
    <row r="49199" customFormat="1" x14ac:dyDescent="0.25"/>
    <row r="49200" customFormat="1" x14ac:dyDescent="0.25"/>
    <row r="49201" customFormat="1" x14ac:dyDescent="0.25"/>
    <row r="49202" customFormat="1" x14ac:dyDescent="0.25"/>
    <row r="49203" customFormat="1" x14ac:dyDescent="0.25"/>
    <row r="49204" customFormat="1" x14ac:dyDescent="0.25"/>
    <row r="49205" customFormat="1" x14ac:dyDescent="0.25"/>
    <row r="49206" customFormat="1" x14ac:dyDescent="0.25"/>
    <row r="49207" customFormat="1" x14ac:dyDescent="0.25"/>
    <row r="49208" customFormat="1" x14ac:dyDescent="0.25"/>
    <row r="49209" customFormat="1" x14ac:dyDescent="0.25"/>
    <row r="49210" customFormat="1" x14ac:dyDescent="0.25"/>
    <row r="49211" customFormat="1" x14ac:dyDescent="0.25"/>
    <row r="49212" customFormat="1" x14ac:dyDescent="0.25"/>
    <row r="49213" customFormat="1" x14ac:dyDescent="0.25"/>
    <row r="49214" customFormat="1" x14ac:dyDescent="0.25"/>
    <row r="49215" customFormat="1" x14ac:dyDescent="0.25"/>
    <row r="49216" customFormat="1" x14ac:dyDescent="0.25"/>
    <row r="49217" customFormat="1" x14ac:dyDescent="0.25"/>
    <row r="49218" customFormat="1" x14ac:dyDescent="0.25"/>
    <row r="49219" customFormat="1" x14ac:dyDescent="0.25"/>
    <row r="49220" customFormat="1" x14ac:dyDescent="0.25"/>
    <row r="49221" customFormat="1" x14ac:dyDescent="0.25"/>
    <row r="49222" customFormat="1" x14ac:dyDescent="0.25"/>
    <row r="49223" customFormat="1" x14ac:dyDescent="0.25"/>
    <row r="49224" customFormat="1" x14ac:dyDescent="0.25"/>
    <row r="49225" customFormat="1" x14ac:dyDescent="0.25"/>
    <row r="49226" customFormat="1" x14ac:dyDescent="0.25"/>
    <row r="49227" customFormat="1" x14ac:dyDescent="0.25"/>
    <row r="49228" customFormat="1" x14ac:dyDescent="0.25"/>
    <row r="49229" customFormat="1" x14ac:dyDescent="0.25"/>
    <row r="49230" customFormat="1" x14ac:dyDescent="0.25"/>
    <row r="49231" customFormat="1" x14ac:dyDescent="0.25"/>
    <row r="49232" customFormat="1" x14ac:dyDescent="0.25"/>
    <row r="49233" customFormat="1" x14ac:dyDescent="0.25"/>
    <row r="49234" customFormat="1" x14ac:dyDescent="0.25"/>
    <row r="49235" customFormat="1" x14ac:dyDescent="0.25"/>
    <row r="49236" customFormat="1" x14ac:dyDescent="0.25"/>
    <row r="49237" customFormat="1" x14ac:dyDescent="0.25"/>
    <row r="49238" customFormat="1" x14ac:dyDescent="0.25"/>
    <row r="49239" customFormat="1" x14ac:dyDescent="0.25"/>
    <row r="49240" customFormat="1" x14ac:dyDescent="0.25"/>
    <row r="49241" customFormat="1" x14ac:dyDescent="0.25"/>
    <row r="49242" customFormat="1" x14ac:dyDescent="0.25"/>
    <row r="49243" customFormat="1" x14ac:dyDescent="0.25"/>
    <row r="49244" customFormat="1" x14ac:dyDescent="0.25"/>
    <row r="49245" customFormat="1" x14ac:dyDescent="0.25"/>
    <row r="49246" customFormat="1" x14ac:dyDescent="0.25"/>
    <row r="49247" customFormat="1" x14ac:dyDescent="0.25"/>
    <row r="49248" customFormat="1" x14ac:dyDescent="0.25"/>
    <row r="49249" customFormat="1" x14ac:dyDescent="0.25"/>
    <row r="49250" customFormat="1" x14ac:dyDescent="0.25"/>
    <row r="49251" customFormat="1" x14ac:dyDescent="0.25"/>
    <row r="49252" customFormat="1" x14ac:dyDescent="0.25"/>
    <row r="49253" customFormat="1" x14ac:dyDescent="0.25"/>
    <row r="49254" customFormat="1" x14ac:dyDescent="0.25"/>
    <row r="49255" customFormat="1" x14ac:dyDescent="0.25"/>
    <row r="49256" customFormat="1" x14ac:dyDescent="0.25"/>
    <row r="49257" customFormat="1" x14ac:dyDescent="0.25"/>
    <row r="49258" customFormat="1" x14ac:dyDescent="0.25"/>
    <row r="49259" customFormat="1" x14ac:dyDescent="0.25"/>
    <row r="49260" customFormat="1" x14ac:dyDescent="0.25"/>
    <row r="49261" customFormat="1" x14ac:dyDescent="0.25"/>
    <row r="49262" customFormat="1" x14ac:dyDescent="0.25"/>
    <row r="49263" customFormat="1" x14ac:dyDescent="0.25"/>
    <row r="49264" customFormat="1" x14ac:dyDescent="0.25"/>
    <row r="49265" customFormat="1" x14ac:dyDescent="0.25"/>
    <row r="49266" customFormat="1" x14ac:dyDescent="0.25"/>
    <row r="49267" customFormat="1" x14ac:dyDescent="0.25"/>
    <row r="49268" customFormat="1" x14ac:dyDescent="0.25"/>
    <row r="49269" customFormat="1" x14ac:dyDescent="0.25"/>
    <row r="49270" customFormat="1" x14ac:dyDescent="0.25"/>
    <row r="49271" customFormat="1" x14ac:dyDescent="0.25"/>
    <row r="49272" customFormat="1" x14ac:dyDescent="0.25"/>
    <row r="49273" customFormat="1" x14ac:dyDescent="0.25"/>
    <row r="49274" customFormat="1" x14ac:dyDescent="0.25"/>
    <row r="49275" customFormat="1" x14ac:dyDescent="0.25"/>
    <row r="49276" customFormat="1" x14ac:dyDescent="0.25"/>
    <row r="49277" customFormat="1" x14ac:dyDescent="0.25"/>
    <row r="49278" customFormat="1" x14ac:dyDescent="0.25"/>
    <row r="49279" customFormat="1" x14ac:dyDescent="0.25"/>
    <row r="49280" customFormat="1" x14ac:dyDescent="0.25"/>
    <row r="49281" customFormat="1" x14ac:dyDescent="0.25"/>
    <row r="49282" customFormat="1" x14ac:dyDescent="0.25"/>
    <row r="49283" customFormat="1" x14ac:dyDescent="0.25"/>
    <row r="49284" customFormat="1" x14ac:dyDescent="0.25"/>
    <row r="49285" customFormat="1" x14ac:dyDescent="0.25"/>
    <row r="49286" customFormat="1" x14ac:dyDescent="0.25"/>
    <row r="49287" customFormat="1" x14ac:dyDescent="0.25"/>
    <row r="49288" customFormat="1" x14ac:dyDescent="0.25"/>
    <row r="49289" customFormat="1" x14ac:dyDescent="0.25"/>
    <row r="49290" customFormat="1" x14ac:dyDescent="0.25"/>
    <row r="49291" customFormat="1" x14ac:dyDescent="0.25"/>
    <row r="49292" customFormat="1" x14ac:dyDescent="0.25"/>
    <row r="49293" customFormat="1" x14ac:dyDescent="0.25"/>
    <row r="49294" customFormat="1" x14ac:dyDescent="0.25"/>
    <row r="49295" customFormat="1" x14ac:dyDescent="0.25"/>
    <row r="49296" customFormat="1" x14ac:dyDescent="0.25"/>
    <row r="49297" customFormat="1" x14ac:dyDescent="0.25"/>
    <row r="49298" customFormat="1" x14ac:dyDescent="0.25"/>
    <row r="49299" customFormat="1" x14ac:dyDescent="0.25"/>
    <row r="49300" customFormat="1" x14ac:dyDescent="0.25"/>
    <row r="49301" customFormat="1" x14ac:dyDescent="0.25"/>
    <row r="49302" customFormat="1" x14ac:dyDescent="0.25"/>
    <row r="49303" customFormat="1" x14ac:dyDescent="0.25"/>
    <row r="49304" customFormat="1" x14ac:dyDescent="0.25"/>
    <row r="49305" customFormat="1" x14ac:dyDescent="0.25"/>
    <row r="49306" customFormat="1" x14ac:dyDescent="0.25"/>
    <row r="49307" customFormat="1" x14ac:dyDescent="0.25"/>
    <row r="49308" customFormat="1" x14ac:dyDescent="0.25"/>
    <row r="49309" customFormat="1" x14ac:dyDescent="0.25"/>
    <row r="49310" customFormat="1" x14ac:dyDescent="0.25"/>
    <row r="49311" customFormat="1" x14ac:dyDescent="0.25"/>
    <row r="49312" customFormat="1" x14ac:dyDescent="0.25"/>
    <row r="49313" customFormat="1" x14ac:dyDescent="0.25"/>
    <row r="49314" customFormat="1" x14ac:dyDescent="0.25"/>
    <row r="49315" customFormat="1" x14ac:dyDescent="0.25"/>
    <row r="49316" customFormat="1" x14ac:dyDescent="0.25"/>
    <row r="49317" customFormat="1" x14ac:dyDescent="0.25"/>
    <row r="49318" customFormat="1" x14ac:dyDescent="0.25"/>
    <row r="49319" customFormat="1" x14ac:dyDescent="0.25"/>
    <row r="49320" customFormat="1" x14ac:dyDescent="0.25"/>
    <row r="49321" customFormat="1" x14ac:dyDescent="0.25"/>
    <row r="49322" customFormat="1" x14ac:dyDescent="0.25"/>
    <row r="49323" customFormat="1" x14ac:dyDescent="0.25"/>
    <row r="49324" customFormat="1" x14ac:dyDescent="0.25"/>
    <row r="49325" customFormat="1" x14ac:dyDescent="0.25"/>
    <row r="49326" customFormat="1" x14ac:dyDescent="0.25"/>
    <row r="49327" customFormat="1" x14ac:dyDescent="0.25"/>
    <row r="49328" customFormat="1" x14ac:dyDescent="0.25"/>
    <row r="49329" customFormat="1" x14ac:dyDescent="0.25"/>
    <row r="49330" customFormat="1" x14ac:dyDescent="0.25"/>
    <row r="49331" customFormat="1" x14ac:dyDescent="0.25"/>
    <row r="49332" customFormat="1" x14ac:dyDescent="0.25"/>
    <row r="49333" customFormat="1" x14ac:dyDescent="0.25"/>
    <row r="49334" customFormat="1" x14ac:dyDescent="0.25"/>
    <row r="49335" customFormat="1" x14ac:dyDescent="0.25"/>
    <row r="49336" customFormat="1" x14ac:dyDescent="0.25"/>
    <row r="49337" customFormat="1" x14ac:dyDescent="0.25"/>
    <row r="49338" customFormat="1" x14ac:dyDescent="0.25"/>
    <row r="49339" customFormat="1" x14ac:dyDescent="0.25"/>
    <row r="49340" customFormat="1" x14ac:dyDescent="0.25"/>
    <row r="49341" customFormat="1" x14ac:dyDescent="0.25"/>
    <row r="49342" customFormat="1" x14ac:dyDescent="0.25"/>
    <row r="49343" customFormat="1" x14ac:dyDescent="0.25"/>
    <row r="49344" customFormat="1" x14ac:dyDescent="0.25"/>
    <row r="49345" customFormat="1" x14ac:dyDescent="0.25"/>
    <row r="49346" customFormat="1" x14ac:dyDescent="0.25"/>
    <row r="49347" customFormat="1" x14ac:dyDescent="0.25"/>
    <row r="49348" customFormat="1" x14ac:dyDescent="0.25"/>
    <row r="49349" customFormat="1" x14ac:dyDescent="0.25"/>
    <row r="49350" customFormat="1" x14ac:dyDescent="0.25"/>
    <row r="49351" customFormat="1" x14ac:dyDescent="0.25"/>
    <row r="49352" customFormat="1" x14ac:dyDescent="0.25"/>
    <row r="49353" customFormat="1" x14ac:dyDescent="0.25"/>
    <row r="49354" customFormat="1" x14ac:dyDescent="0.25"/>
    <row r="49355" customFormat="1" x14ac:dyDescent="0.25"/>
    <row r="49356" customFormat="1" x14ac:dyDescent="0.25"/>
    <row r="49357" customFormat="1" x14ac:dyDescent="0.25"/>
    <row r="49358" customFormat="1" x14ac:dyDescent="0.25"/>
    <row r="49359" customFormat="1" x14ac:dyDescent="0.25"/>
    <row r="49360" customFormat="1" x14ac:dyDescent="0.25"/>
    <row r="49361" customFormat="1" x14ac:dyDescent="0.25"/>
    <row r="49362" customFormat="1" x14ac:dyDescent="0.25"/>
    <row r="49363" customFormat="1" x14ac:dyDescent="0.25"/>
    <row r="49364" customFormat="1" x14ac:dyDescent="0.25"/>
    <row r="49365" customFormat="1" x14ac:dyDescent="0.25"/>
    <row r="49366" customFormat="1" x14ac:dyDescent="0.25"/>
    <row r="49367" customFormat="1" x14ac:dyDescent="0.25"/>
    <row r="49368" customFormat="1" x14ac:dyDescent="0.25"/>
    <row r="49369" customFormat="1" x14ac:dyDescent="0.25"/>
    <row r="49370" customFormat="1" x14ac:dyDescent="0.25"/>
    <row r="49371" customFormat="1" x14ac:dyDescent="0.25"/>
    <row r="49372" customFormat="1" x14ac:dyDescent="0.25"/>
    <row r="49373" customFormat="1" x14ac:dyDescent="0.25"/>
    <row r="49374" customFormat="1" x14ac:dyDescent="0.25"/>
    <row r="49375" customFormat="1" x14ac:dyDescent="0.25"/>
    <row r="49376" customFormat="1" x14ac:dyDescent="0.25"/>
    <row r="49377" customFormat="1" x14ac:dyDescent="0.25"/>
    <row r="49378" customFormat="1" x14ac:dyDescent="0.25"/>
    <row r="49379" customFormat="1" x14ac:dyDescent="0.25"/>
    <row r="49380" customFormat="1" x14ac:dyDescent="0.25"/>
    <row r="49381" customFormat="1" x14ac:dyDescent="0.25"/>
    <row r="49382" customFormat="1" x14ac:dyDescent="0.25"/>
    <row r="49383" customFormat="1" x14ac:dyDescent="0.25"/>
    <row r="49384" customFormat="1" x14ac:dyDescent="0.25"/>
    <row r="49385" customFormat="1" x14ac:dyDescent="0.25"/>
    <row r="49386" customFormat="1" x14ac:dyDescent="0.25"/>
    <row r="49387" customFormat="1" x14ac:dyDescent="0.25"/>
    <row r="49388" customFormat="1" x14ac:dyDescent="0.25"/>
    <row r="49389" customFormat="1" x14ac:dyDescent="0.25"/>
    <row r="49390" customFormat="1" x14ac:dyDescent="0.25"/>
    <row r="49391" customFormat="1" x14ac:dyDescent="0.25"/>
    <row r="49392" customFormat="1" x14ac:dyDescent="0.25"/>
    <row r="49393" customFormat="1" x14ac:dyDescent="0.25"/>
    <row r="49394" customFormat="1" x14ac:dyDescent="0.25"/>
    <row r="49395" customFormat="1" x14ac:dyDescent="0.25"/>
    <row r="49396" customFormat="1" x14ac:dyDescent="0.25"/>
    <row r="49397" customFormat="1" x14ac:dyDescent="0.25"/>
    <row r="49398" customFormat="1" x14ac:dyDescent="0.25"/>
    <row r="49399" customFormat="1" x14ac:dyDescent="0.25"/>
    <row r="49400" customFormat="1" x14ac:dyDescent="0.25"/>
    <row r="49401" customFormat="1" x14ac:dyDescent="0.25"/>
    <row r="49402" customFormat="1" x14ac:dyDescent="0.25"/>
    <row r="49403" customFormat="1" x14ac:dyDescent="0.25"/>
    <row r="49404" customFormat="1" x14ac:dyDescent="0.25"/>
    <row r="49405" customFormat="1" x14ac:dyDescent="0.25"/>
    <row r="49406" customFormat="1" x14ac:dyDescent="0.25"/>
    <row r="49407" customFormat="1" x14ac:dyDescent="0.25"/>
    <row r="49408" customFormat="1" x14ac:dyDescent="0.25"/>
    <row r="49409" customFormat="1" x14ac:dyDescent="0.25"/>
    <row r="49410" customFormat="1" x14ac:dyDescent="0.25"/>
    <row r="49411" customFormat="1" x14ac:dyDescent="0.25"/>
    <row r="49412" customFormat="1" x14ac:dyDescent="0.25"/>
    <row r="49413" customFormat="1" x14ac:dyDescent="0.25"/>
    <row r="49414" customFormat="1" x14ac:dyDescent="0.25"/>
    <row r="49415" customFormat="1" x14ac:dyDescent="0.25"/>
    <row r="49416" customFormat="1" x14ac:dyDescent="0.25"/>
    <row r="49417" customFormat="1" x14ac:dyDescent="0.25"/>
    <row r="49418" customFormat="1" x14ac:dyDescent="0.25"/>
    <row r="49419" customFormat="1" x14ac:dyDescent="0.25"/>
    <row r="49420" customFormat="1" x14ac:dyDescent="0.25"/>
    <row r="49421" customFormat="1" x14ac:dyDescent="0.25"/>
    <row r="49422" customFormat="1" x14ac:dyDescent="0.25"/>
    <row r="49423" customFormat="1" x14ac:dyDescent="0.25"/>
    <row r="49424" customFormat="1" x14ac:dyDescent="0.25"/>
    <row r="49425" customFormat="1" x14ac:dyDescent="0.25"/>
    <row r="49426" customFormat="1" x14ac:dyDescent="0.25"/>
    <row r="49427" customFormat="1" x14ac:dyDescent="0.25"/>
    <row r="49428" customFormat="1" x14ac:dyDescent="0.25"/>
    <row r="49429" customFormat="1" x14ac:dyDescent="0.25"/>
    <row r="49430" customFormat="1" x14ac:dyDescent="0.25"/>
    <row r="49431" customFormat="1" x14ac:dyDescent="0.25"/>
    <row r="49432" customFormat="1" x14ac:dyDescent="0.25"/>
    <row r="49433" customFormat="1" x14ac:dyDescent="0.25"/>
    <row r="49434" customFormat="1" x14ac:dyDescent="0.25"/>
    <row r="49435" customFormat="1" x14ac:dyDescent="0.25"/>
    <row r="49436" customFormat="1" x14ac:dyDescent="0.25"/>
    <row r="49437" customFormat="1" x14ac:dyDescent="0.25"/>
    <row r="49438" customFormat="1" x14ac:dyDescent="0.25"/>
    <row r="49439" customFormat="1" x14ac:dyDescent="0.25"/>
    <row r="49440" customFormat="1" x14ac:dyDescent="0.25"/>
    <row r="49441" customFormat="1" x14ac:dyDescent="0.25"/>
    <row r="49442" customFormat="1" x14ac:dyDescent="0.25"/>
    <row r="49443" customFormat="1" x14ac:dyDescent="0.25"/>
    <row r="49444" customFormat="1" x14ac:dyDescent="0.25"/>
    <row r="49445" customFormat="1" x14ac:dyDescent="0.25"/>
    <row r="49446" customFormat="1" x14ac:dyDescent="0.25"/>
    <row r="49447" customFormat="1" x14ac:dyDescent="0.25"/>
    <row r="49448" customFormat="1" x14ac:dyDescent="0.25"/>
    <row r="49449" customFormat="1" x14ac:dyDescent="0.25"/>
    <row r="49450" customFormat="1" x14ac:dyDescent="0.25"/>
    <row r="49451" customFormat="1" x14ac:dyDescent="0.25"/>
    <row r="49452" customFormat="1" x14ac:dyDescent="0.25"/>
    <row r="49453" customFormat="1" x14ac:dyDescent="0.25"/>
    <row r="49454" customFormat="1" x14ac:dyDescent="0.25"/>
    <row r="49455" customFormat="1" x14ac:dyDescent="0.25"/>
    <row r="49456" customFormat="1" x14ac:dyDescent="0.25"/>
    <row r="49457" customFormat="1" x14ac:dyDescent="0.25"/>
    <row r="49458" customFormat="1" x14ac:dyDescent="0.25"/>
    <row r="49459" customFormat="1" x14ac:dyDescent="0.25"/>
    <row r="49460" customFormat="1" x14ac:dyDescent="0.25"/>
    <row r="49461" customFormat="1" x14ac:dyDescent="0.25"/>
    <row r="49462" customFormat="1" x14ac:dyDescent="0.25"/>
    <row r="49463" customFormat="1" x14ac:dyDescent="0.25"/>
    <row r="49464" customFormat="1" x14ac:dyDescent="0.25"/>
    <row r="49465" customFormat="1" x14ac:dyDescent="0.25"/>
    <row r="49466" customFormat="1" x14ac:dyDescent="0.25"/>
    <row r="49467" customFormat="1" x14ac:dyDescent="0.25"/>
    <row r="49468" customFormat="1" x14ac:dyDescent="0.25"/>
    <row r="49469" customFormat="1" x14ac:dyDescent="0.25"/>
    <row r="49470" customFormat="1" x14ac:dyDescent="0.25"/>
    <row r="49471" customFormat="1" x14ac:dyDescent="0.25"/>
    <row r="49472" customFormat="1" x14ac:dyDescent="0.25"/>
    <row r="49473" customFormat="1" x14ac:dyDescent="0.25"/>
    <row r="49474" customFormat="1" x14ac:dyDescent="0.25"/>
    <row r="49475" customFormat="1" x14ac:dyDescent="0.25"/>
    <row r="49476" customFormat="1" x14ac:dyDescent="0.25"/>
    <row r="49477" customFormat="1" x14ac:dyDescent="0.25"/>
    <row r="49478" customFormat="1" x14ac:dyDescent="0.25"/>
    <row r="49479" customFormat="1" x14ac:dyDescent="0.25"/>
    <row r="49480" customFormat="1" x14ac:dyDescent="0.25"/>
    <row r="49481" customFormat="1" x14ac:dyDescent="0.25"/>
    <row r="49482" customFormat="1" x14ac:dyDescent="0.25"/>
    <row r="49483" customFormat="1" x14ac:dyDescent="0.25"/>
    <row r="49484" customFormat="1" x14ac:dyDescent="0.25"/>
    <row r="49485" customFormat="1" x14ac:dyDescent="0.25"/>
    <row r="49486" customFormat="1" x14ac:dyDescent="0.25"/>
    <row r="49487" customFormat="1" x14ac:dyDescent="0.25"/>
    <row r="49488" customFormat="1" x14ac:dyDescent="0.25"/>
    <row r="49489" customFormat="1" x14ac:dyDescent="0.25"/>
    <row r="49490" customFormat="1" x14ac:dyDescent="0.25"/>
    <row r="49491" customFormat="1" x14ac:dyDescent="0.25"/>
    <row r="49492" customFormat="1" x14ac:dyDescent="0.25"/>
    <row r="49493" customFormat="1" x14ac:dyDescent="0.25"/>
    <row r="49494" customFormat="1" x14ac:dyDescent="0.25"/>
    <row r="49495" customFormat="1" x14ac:dyDescent="0.25"/>
    <row r="49496" customFormat="1" x14ac:dyDescent="0.25"/>
    <row r="49497" customFormat="1" x14ac:dyDescent="0.25"/>
    <row r="49498" customFormat="1" x14ac:dyDescent="0.25"/>
    <row r="49499" customFormat="1" x14ac:dyDescent="0.25"/>
    <row r="49500" customFormat="1" x14ac:dyDescent="0.25"/>
    <row r="49501" customFormat="1" x14ac:dyDescent="0.25"/>
    <row r="49502" customFormat="1" x14ac:dyDescent="0.25"/>
    <row r="49503" customFormat="1" x14ac:dyDescent="0.25"/>
    <row r="49504" customFormat="1" x14ac:dyDescent="0.25"/>
    <row r="49505" customFormat="1" x14ac:dyDescent="0.25"/>
    <row r="49506" customFormat="1" x14ac:dyDescent="0.25"/>
    <row r="49507" customFormat="1" x14ac:dyDescent="0.25"/>
    <row r="49508" customFormat="1" x14ac:dyDescent="0.25"/>
    <row r="49509" customFormat="1" x14ac:dyDescent="0.25"/>
    <row r="49510" customFormat="1" x14ac:dyDescent="0.25"/>
    <row r="49511" customFormat="1" x14ac:dyDescent="0.25"/>
    <row r="49512" customFormat="1" x14ac:dyDescent="0.25"/>
    <row r="49513" customFormat="1" x14ac:dyDescent="0.25"/>
    <row r="49514" customFormat="1" x14ac:dyDescent="0.25"/>
    <row r="49515" customFormat="1" x14ac:dyDescent="0.25"/>
    <row r="49516" customFormat="1" x14ac:dyDescent="0.25"/>
    <row r="49517" customFormat="1" x14ac:dyDescent="0.25"/>
    <row r="49518" customFormat="1" x14ac:dyDescent="0.25"/>
    <row r="49519" customFormat="1" x14ac:dyDescent="0.25"/>
    <row r="49520" customFormat="1" x14ac:dyDescent="0.25"/>
    <row r="49521" customFormat="1" x14ac:dyDescent="0.25"/>
    <row r="49522" customFormat="1" x14ac:dyDescent="0.25"/>
    <row r="49523" customFormat="1" x14ac:dyDescent="0.25"/>
    <row r="49524" customFormat="1" x14ac:dyDescent="0.25"/>
    <row r="49525" customFormat="1" x14ac:dyDescent="0.25"/>
    <row r="49526" customFormat="1" x14ac:dyDescent="0.25"/>
    <row r="49527" customFormat="1" x14ac:dyDescent="0.25"/>
    <row r="49528" customFormat="1" x14ac:dyDescent="0.25"/>
    <row r="49529" customFormat="1" x14ac:dyDescent="0.25"/>
    <row r="49530" customFormat="1" x14ac:dyDescent="0.25"/>
    <row r="49531" customFormat="1" x14ac:dyDescent="0.25"/>
    <row r="49532" customFormat="1" x14ac:dyDescent="0.25"/>
    <row r="49533" customFormat="1" x14ac:dyDescent="0.25"/>
    <row r="49534" customFormat="1" x14ac:dyDescent="0.25"/>
    <row r="49535" customFormat="1" x14ac:dyDescent="0.25"/>
    <row r="49536" customFormat="1" x14ac:dyDescent="0.25"/>
    <row r="49537" customFormat="1" x14ac:dyDescent="0.25"/>
    <row r="49538" customFormat="1" x14ac:dyDescent="0.25"/>
    <row r="49539" customFormat="1" x14ac:dyDescent="0.25"/>
    <row r="49540" customFormat="1" x14ac:dyDescent="0.25"/>
    <row r="49541" customFormat="1" x14ac:dyDescent="0.25"/>
    <row r="49542" customFormat="1" x14ac:dyDescent="0.25"/>
    <row r="49543" customFormat="1" x14ac:dyDescent="0.25"/>
    <row r="49544" customFormat="1" x14ac:dyDescent="0.25"/>
    <row r="49545" customFormat="1" x14ac:dyDescent="0.25"/>
    <row r="49546" customFormat="1" x14ac:dyDescent="0.25"/>
    <row r="49547" customFormat="1" x14ac:dyDescent="0.25"/>
    <row r="49548" customFormat="1" x14ac:dyDescent="0.25"/>
    <row r="49549" customFormat="1" x14ac:dyDescent="0.25"/>
    <row r="49550" customFormat="1" x14ac:dyDescent="0.25"/>
    <row r="49551" customFormat="1" x14ac:dyDescent="0.25"/>
    <row r="49552" customFormat="1" x14ac:dyDescent="0.25"/>
    <row r="49553" customFormat="1" x14ac:dyDescent="0.25"/>
    <row r="49554" customFormat="1" x14ac:dyDescent="0.25"/>
    <row r="49555" customFormat="1" x14ac:dyDescent="0.25"/>
    <row r="49556" customFormat="1" x14ac:dyDescent="0.25"/>
    <row r="49557" customFormat="1" x14ac:dyDescent="0.25"/>
    <row r="49558" customFormat="1" x14ac:dyDescent="0.25"/>
    <row r="49559" customFormat="1" x14ac:dyDescent="0.25"/>
    <row r="49560" customFormat="1" x14ac:dyDescent="0.25"/>
    <row r="49561" customFormat="1" x14ac:dyDescent="0.25"/>
    <row r="49562" customFormat="1" x14ac:dyDescent="0.25"/>
    <row r="49563" customFormat="1" x14ac:dyDescent="0.25"/>
    <row r="49564" customFormat="1" x14ac:dyDescent="0.25"/>
    <row r="49565" customFormat="1" x14ac:dyDescent="0.25"/>
    <row r="49566" customFormat="1" x14ac:dyDescent="0.25"/>
    <row r="49567" customFormat="1" x14ac:dyDescent="0.25"/>
    <row r="49568" customFormat="1" x14ac:dyDescent="0.25"/>
    <row r="49569" customFormat="1" x14ac:dyDescent="0.25"/>
    <row r="49570" customFormat="1" x14ac:dyDescent="0.25"/>
    <row r="49571" customFormat="1" x14ac:dyDescent="0.25"/>
    <row r="49572" customFormat="1" x14ac:dyDescent="0.25"/>
    <row r="49573" customFormat="1" x14ac:dyDescent="0.25"/>
    <row r="49574" customFormat="1" x14ac:dyDescent="0.25"/>
    <row r="49575" customFormat="1" x14ac:dyDescent="0.25"/>
    <row r="49576" customFormat="1" x14ac:dyDescent="0.25"/>
    <row r="49577" customFormat="1" x14ac:dyDescent="0.25"/>
    <row r="49578" customFormat="1" x14ac:dyDescent="0.25"/>
    <row r="49579" customFormat="1" x14ac:dyDescent="0.25"/>
    <row r="49580" customFormat="1" x14ac:dyDescent="0.25"/>
    <row r="49581" customFormat="1" x14ac:dyDescent="0.25"/>
    <row r="49582" customFormat="1" x14ac:dyDescent="0.25"/>
    <row r="49583" customFormat="1" x14ac:dyDescent="0.25"/>
    <row r="49584" customFormat="1" x14ac:dyDescent="0.25"/>
    <row r="49585" customFormat="1" x14ac:dyDescent="0.25"/>
    <row r="49586" customFormat="1" x14ac:dyDescent="0.25"/>
    <row r="49587" customFormat="1" x14ac:dyDescent="0.25"/>
    <row r="49588" customFormat="1" x14ac:dyDescent="0.25"/>
    <row r="49589" customFormat="1" x14ac:dyDescent="0.25"/>
    <row r="49590" customFormat="1" x14ac:dyDescent="0.25"/>
    <row r="49591" customFormat="1" x14ac:dyDescent="0.25"/>
    <row r="49592" customFormat="1" x14ac:dyDescent="0.25"/>
    <row r="49593" customFormat="1" x14ac:dyDescent="0.25"/>
    <row r="49594" customFormat="1" x14ac:dyDescent="0.25"/>
    <row r="49595" customFormat="1" x14ac:dyDescent="0.25"/>
    <row r="49596" customFormat="1" x14ac:dyDescent="0.25"/>
    <row r="49597" customFormat="1" x14ac:dyDescent="0.25"/>
    <row r="49598" customFormat="1" x14ac:dyDescent="0.25"/>
    <row r="49599" customFormat="1" x14ac:dyDescent="0.25"/>
    <row r="49600" customFormat="1" x14ac:dyDescent="0.25"/>
    <row r="49601" customFormat="1" x14ac:dyDescent="0.25"/>
    <row r="49602" customFormat="1" x14ac:dyDescent="0.25"/>
    <row r="49603" customFormat="1" x14ac:dyDescent="0.25"/>
    <row r="49604" customFormat="1" x14ac:dyDescent="0.25"/>
    <row r="49605" customFormat="1" x14ac:dyDescent="0.25"/>
    <row r="49606" customFormat="1" x14ac:dyDescent="0.25"/>
    <row r="49607" customFormat="1" x14ac:dyDescent="0.25"/>
    <row r="49608" customFormat="1" x14ac:dyDescent="0.25"/>
    <row r="49609" customFormat="1" x14ac:dyDescent="0.25"/>
    <row r="49610" customFormat="1" x14ac:dyDescent="0.25"/>
    <row r="49611" customFormat="1" x14ac:dyDescent="0.25"/>
    <row r="49612" customFormat="1" x14ac:dyDescent="0.25"/>
    <row r="49613" customFormat="1" x14ac:dyDescent="0.25"/>
    <row r="49614" customFormat="1" x14ac:dyDescent="0.25"/>
    <row r="49615" customFormat="1" x14ac:dyDescent="0.25"/>
    <row r="49616" customFormat="1" x14ac:dyDescent="0.25"/>
    <row r="49617" customFormat="1" x14ac:dyDescent="0.25"/>
    <row r="49618" customFormat="1" x14ac:dyDescent="0.25"/>
    <row r="49619" customFormat="1" x14ac:dyDescent="0.25"/>
    <row r="49620" customFormat="1" x14ac:dyDescent="0.25"/>
    <row r="49621" customFormat="1" x14ac:dyDescent="0.25"/>
    <row r="49622" customFormat="1" x14ac:dyDescent="0.25"/>
    <row r="49623" customFormat="1" x14ac:dyDescent="0.25"/>
    <row r="49624" customFormat="1" x14ac:dyDescent="0.25"/>
    <row r="49625" customFormat="1" x14ac:dyDescent="0.25"/>
    <row r="49626" customFormat="1" x14ac:dyDescent="0.25"/>
    <row r="49627" customFormat="1" x14ac:dyDescent="0.25"/>
    <row r="49628" customFormat="1" x14ac:dyDescent="0.25"/>
    <row r="49629" customFormat="1" x14ac:dyDescent="0.25"/>
    <row r="49630" customFormat="1" x14ac:dyDescent="0.25"/>
    <row r="49631" customFormat="1" x14ac:dyDescent="0.25"/>
    <row r="49632" customFormat="1" x14ac:dyDescent="0.25"/>
    <row r="49633" customFormat="1" x14ac:dyDescent="0.25"/>
    <row r="49634" customFormat="1" x14ac:dyDescent="0.25"/>
    <row r="49635" customFormat="1" x14ac:dyDescent="0.25"/>
    <row r="49636" customFormat="1" x14ac:dyDescent="0.25"/>
    <row r="49637" customFormat="1" x14ac:dyDescent="0.25"/>
    <row r="49638" customFormat="1" x14ac:dyDescent="0.25"/>
    <row r="49639" customFormat="1" x14ac:dyDescent="0.25"/>
    <row r="49640" customFormat="1" x14ac:dyDescent="0.25"/>
    <row r="49641" customFormat="1" x14ac:dyDescent="0.25"/>
    <row r="49642" customFormat="1" x14ac:dyDescent="0.25"/>
    <row r="49643" customFormat="1" x14ac:dyDescent="0.25"/>
    <row r="49644" customFormat="1" x14ac:dyDescent="0.25"/>
    <row r="49645" customFormat="1" x14ac:dyDescent="0.25"/>
    <row r="49646" customFormat="1" x14ac:dyDescent="0.25"/>
    <row r="49647" customFormat="1" x14ac:dyDescent="0.25"/>
    <row r="49648" customFormat="1" x14ac:dyDescent="0.25"/>
    <row r="49649" customFormat="1" x14ac:dyDescent="0.25"/>
    <row r="49650" customFormat="1" x14ac:dyDescent="0.25"/>
    <row r="49651" customFormat="1" x14ac:dyDescent="0.25"/>
    <row r="49652" customFormat="1" x14ac:dyDescent="0.25"/>
    <row r="49653" customFormat="1" x14ac:dyDescent="0.25"/>
    <row r="49654" customFormat="1" x14ac:dyDescent="0.25"/>
    <row r="49655" customFormat="1" x14ac:dyDescent="0.25"/>
    <row r="49656" customFormat="1" x14ac:dyDescent="0.25"/>
    <row r="49657" customFormat="1" x14ac:dyDescent="0.25"/>
    <row r="49658" customFormat="1" x14ac:dyDescent="0.25"/>
    <row r="49659" customFormat="1" x14ac:dyDescent="0.25"/>
    <row r="49660" customFormat="1" x14ac:dyDescent="0.25"/>
    <row r="49661" customFormat="1" x14ac:dyDescent="0.25"/>
    <row r="49662" customFormat="1" x14ac:dyDescent="0.25"/>
    <row r="49663" customFormat="1" x14ac:dyDescent="0.25"/>
    <row r="49664" customFormat="1" x14ac:dyDescent="0.25"/>
    <row r="49665" customFormat="1" x14ac:dyDescent="0.25"/>
    <row r="49666" customFormat="1" x14ac:dyDescent="0.25"/>
    <row r="49667" customFormat="1" x14ac:dyDescent="0.25"/>
    <row r="49668" customFormat="1" x14ac:dyDescent="0.25"/>
    <row r="49669" customFormat="1" x14ac:dyDescent="0.25"/>
    <row r="49670" customFormat="1" x14ac:dyDescent="0.25"/>
    <row r="49671" customFormat="1" x14ac:dyDescent="0.25"/>
    <row r="49672" customFormat="1" x14ac:dyDescent="0.25"/>
    <row r="49673" customFormat="1" x14ac:dyDescent="0.25"/>
    <row r="49674" customFormat="1" x14ac:dyDescent="0.25"/>
    <row r="49675" customFormat="1" x14ac:dyDescent="0.25"/>
    <row r="49676" customFormat="1" x14ac:dyDescent="0.25"/>
    <row r="49677" customFormat="1" x14ac:dyDescent="0.25"/>
    <row r="49678" customFormat="1" x14ac:dyDescent="0.25"/>
    <row r="49679" customFormat="1" x14ac:dyDescent="0.25"/>
    <row r="49680" customFormat="1" x14ac:dyDescent="0.25"/>
    <row r="49681" customFormat="1" x14ac:dyDescent="0.25"/>
    <row r="49682" customFormat="1" x14ac:dyDescent="0.25"/>
    <row r="49683" customFormat="1" x14ac:dyDescent="0.25"/>
    <row r="49684" customFormat="1" x14ac:dyDescent="0.25"/>
    <row r="49685" customFormat="1" x14ac:dyDescent="0.25"/>
    <row r="49686" customFormat="1" x14ac:dyDescent="0.25"/>
    <row r="49687" customFormat="1" x14ac:dyDescent="0.25"/>
    <row r="49688" customFormat="1" x14ac:dyDescent="0.25"/>
    <row r="49689" customFormat="1" x14ac:dyDescent="0.25"/>
    <row r="49690" customFormat="1" x14ac:dyDescent="0.25"/>
    <row r="49691" customFormat="1" x14ac:dyDescent="0.25"/>
    <row r="49692" customFormat="1" x14ac:dyDescent="0.25"/>
    <row r="49693" customFormat="1" x14ac:dyDescent="0.25"/>
    <row r="49694" customFormat="1" x14ac:dyDescent="0.25"/>
    <row r="49695" customFormat="1" x14ac:dyDescent="0.25"/>
    <row r="49696" customFormat="1" x14ac:dyDescent="0.25"/>
    <row r="49697" customFormat="1" x14ac:dyDescent="0.25"/>
    <row r="49698" customFormat="1" x14ac:dyDescent="0.25"/>
    <row r="49699" customFormat="1" x14ac:dyDescent="0.25"/>
    <row r="49700" customFormat="1" x14ac:dyDescent="0.25"/>
    <row r="49701" customFormat="1" x14ac:dyDescent="0.25"/>
    <row r="49702" customFormat="1" x14ac:dyDescent="0.25"/>
    <row r="49703" customFormat="1" x14ac:dyDescent="0.25"/>
    <row r="49704" customFormat="1" x14ac:dyDescent="0.25"/>
    <row r="49705" customFormat="1" x14ac:dyDescent="0.25"/>
    <row r="49706" customFormat="1" x14ac:dyDescent="0.25"/>
    <row r="49707" customFormat="1" x14ac:dyDescent="0.25"/>
    <row r="49708" customFormat="1" x14ac:dyDescent="0.25"/>
    <row r="49709" customFormat="1" x14ac:dyDescent="0.25"/>
    <row r="49710" customFormat="1" x14ac:dyDescent="0.25"/>
    <row r="49711" customFormat="1" x14ac:dyDescent="0.25"/>
    <row r="49712" customFormat="1" x14ac:dyDescent="0.25"/>
    <row r="49713" customFormat="1" x14ac:dyDescent="0.25"/>
    <row r="49714" customFormat="1" x14ac:dyDescent="0.25"/>
    <row r="49715" customFormat="1" x14ac:dyDescent="0.25"/>
    <row r="49716" customFormat="1" x14ac:dyDescent="0.25"/>
    <row r="49717" customFormat="1" x14ac:dyDescent="0.25"/>
    <row r="49718" customFormat="1" x14ac:dyDescent="0.25"/>
    <row r="49719" customFormat="1" x14ac:dyDescent="0.25"/>
    <row r="49720" customFormat="1" x14ac:dyDescent="0.25"/>
    <row r="49721" customFormat="1" x14ac:dyDescent="0.25"/>
    <row r="49722" customFormat="1" x14ac:dyDescent="0.25"/>
    <row r="49723" customFormat="1" x14ac:dyDescent="0.25"/>
    <row r="49724" customFormat="1" x14ac:dyDescent="0.25"/>
    <row r="49725" customFormat="1" x14ac:dyDescent="0.25"/>
    <row r="49726" customFormat="1" x14ac:dyDescent="0.25"/>
    <row r="49727" customFormat="1" x14ac:dyDescent="0.25"/>
    <row r="49728" customFormat="1" x14ac:dyDescent="0.25"/>
    <row r="49729" customFormat="1" x14ac:dyDescent="0.25"/>
    <row r="49730" customFormat="1" x14ac:dyDescent="0.25"/>
    <row r="49731" customFormat="1" x14ac:dyDescent="0.25"/>
    <row r="49732" customFormat="1" x14ac:dyDescent="0.25"/>
    <row r="49733" customFormat="1" x14ac:dyDescent="0.25"/>
    <row r="49734" customFormat="1" x14ac:dyDescent="0.25"/>
    <row r="49735" customFormat="1" x14ac:dyDescent="0.25"/>
    <row r="49736" customFormat="1" x14ac:dyDescent="0.25"/>
    <row r="49737" customFormat="1" x14ac:dyDescent="0.25"/>
    <row r="49738" customFormat="1" x14ac:dyDescent="0.25"/>
    <row r="49739" customFormat="1" x14ac:dyDescent="0.25"/>
    <row r="49740" customFormat="1" x14ac:dyDescent="0.25"/>
    <row r="49741" customFormat="1" x14ac:dyDescent="0.25"/>
    <row r="49742" customFormat="1" x14ac:dyDescent="0.25"/>
    <row r="49743" customFormat="1" x14ac:dyDescent="0.25"/>
    <row r="49744" customFormat="1" x14ac:dyDescent="0.25"/>
    <row r="49745" customFormat="1" x14ac:dyDescent="0.25"/>
    <row r="49746" customFormat="1" x14ac:dyDescent="0.25"/>
    <row r="49747" customFormat="1" x14ac:dyDescent="0.25"/>
    <row r="49748" customFormat="1" x14ac:dyDescent="0.25"/>
    <row r="49749" customFormat="1" x14ac:dyDescent="0.25"/>
    <row r="49750" customFormat="1" x14ac:dyDescent="0.25"/>
    <row r="49751" customFormat="1" x14ac:dyDescent="0.25"/>
    <row r="49752" customFormat="1" x14ac:dyDescent="0.25"/>
    <row r="49753" customFormat="1" x14ac:dyDescent="0.25"/>
    <row r="49754" customFormat="1" x14ac:dyDescent="0.25"/>
    <row r="49755" customFormat="1" x14ac:dyDescent="0.25"/>
    <row r="49756" customFormat="1" x14ac:dyDescent="0.25"/>
    <row r="49757" customFormat="1" x14ac:dyDescent="0.25"/>
    <row r="49758" customFormat="1" x14ac:dyDescent="0.25"/>
    <row r="49759" customFormat="1" x14ac:dyDescent="0.25"/>
    <row r="49760" customFormat="1" x14ac:dyDescent="0.25"/>
    <row r="49761" customFormat="1" x14ac:dyDescent="0.25"/>
    <row r="49762" customFormat="1" x14ac:dyDescent="0.25"/>
    <row r="49763" customFormat="1" x14ac:dyDescent="0.25"/>
    <row r="49764" customFormat="1" x14ac:dyDescent="0.25"/>
    <row r="49765" customFormat="1" x14ac:dyDescent="0.25"/>
    <row r="49766" customFormat="1" x14ac:dyDescent="0.25"/>
    <row r="49767" customFormat="1" x14ac:dyDescent="0.25"/>
    <row r="49768" customFormat="1" x14ac:dyDescent="0.25"/>
    <row r="49769" customFormat="1" x14ac:dyDescent="0.25"/>
    <row r="49770" customFormat="1" x14ac:dyDescent="0.25"/>
    <row r="49771" customFormat="1" x14ac:dyDescent="0.25"/>
    <row r="49772" customFormat="1" x14ac:dyDescent="0.25"/>
    <row r="49773" customFormat="1" x14ac:dyDescent="0.25"/>
    <row r="49774" customFormat="1" x14ac:dyDescent="0.25"/>
    <row r="49775" customFormat="1" x14ac:dyDescent="0.25"/>
    <row r="49776" customFormat="1" x14ac:dyDescent="0.25"/>
    <row r="49777" customFormat="1" x14ac:dyDescent="0.25"/>
    <row r="49778" customFormat="1" x14ac:dyDescent="0.25"/>
    <row r="49779" customFormat="1" x14ac:dyDescent="0.25"/>
    <row r="49780" customFormat="1" x14ac:dyDescent="0.25"/>
    <row r="49781" customFormat="1" x14ac:dyDescent="0.25"/>
    <row r="49782" customFormat="1" x14ac:dyDescent="0.25"/>
    <row r="49783" customFormat="1" x14ac:dyDescent="0.25"/>
    <row r="49784" customFormat="1" x14ac:dyDescent="0.25"/>
    <row r="49785" customFormat="1" x14ac:dyDescent="0.25"/>
    <row r="49786" customFormat="1" x14ac:dyDescent="0.25"/>
    <row r="49787" customFormat="1" x14ac:dyDescent="0.25"/>
    <row r="49788" customFormat="1" x14ac:dyDescent="0.25"/>
    <row r="49789" customFormat="1" x14ac:dyDescent="0.25"/>
    <row r="49790" customFormat="1" x14ac:dyDescent="0.25"/>
    <row r="49791" customFormat="1" x14ac:dyDescent="0.25"/>
    <row r="49792" customFormat="1" x14ac:dyDescent="0.25"/>
    <row r="49793" customFormat="1" x14ac:dyDescent="0.25"/>
    <row r="49794" customFormat="1" x14ac:dyDescent="0.25"/>
    <row r="49795" customFormat="1" x14ac:dyDescent="0.25"/>
    <row r="49796" customFormat="1" x14ac:dyDescent="0.25"/>
    <row r="49797" customFormat="1" x14ac:dyDescent="0.25"/>
    <row r="49798" customFormat="1" x14ac:dyDescent="0.25"/>
    <row r="49799" customFormat="1" x14ac:dyDescent="0.25"/>
    <row r="49800" customFormat="1" x14ac:dyDescent="0.25"/>
    <row r="49801" customFormat="1" x14ac:dyDescent="0.25"/>
    <row r="49802" customFormat="1" x14ac:dyDescent="0.25"/>
    <row r="49803" customFormat="1" x14ac:dyDescent="0.25"/>
    <row r="49804" customFormat="1" x14ac:dyDescent="0.25"/>
    <row r="49805" customFormat="1" x14ac:dyDescent="0.25"/>
    <row r="49806" customFormat="1" x14ac:dyDescent="0.25"/>
    <row r="49807" customFormat="1" x14ac:dyDescent="0.25"/>
    <row r="49808" customFormat="1" x14ac:dyDescent="0.25"/>
    <row r="49809" customFormat="1" x14ac:dyDescent="0.25"/>
    <row r="49810" customFormat="1" x14ac:dyDescent="0.25"/>
    <row r="49811" customFormat="1" x14ac:dyDescent="0.25"/>
    <row r="49812" customFormat="1" x14ac:dyDescent="0.25"/>
    <row r="49813" customFormat="1" x14ac:dyDescent="0.25"/>
    <row r="49814" customFormat="1" x14ac:dyDescent="0.25"/>
    <row r="49815" customFormat="1" x14ac:dyDescent="0.25"/>
    <row r="49816" customFormat="1" x14ac:dyDescent="0.25"/>
    <row r="49817" customFormat="1" x14ac:dyDescent="0.25"/>
    <row r="49818" customFormat="1" x14ac:dyDescent="0.25"/>
    <row r="49819" customFormat="1" x14ac:dyDescent="0.25"/>
    <row r="49820" customFormat="1" x14ac:dyDescent="0.25"/>
    <row r="49821" customFormat="1" x14ac:dyDescent="0.25"/>
    <row r="49822" customFormat="1" x14ac:dyDescent="0.25"/>
    <row r="49823" customFormat="1" x14ac:dyDescent="0.25"/>
    <row r="49824" customFormat="1" x14ac:dyDescent="0.25"/>
    <row r="49825" customFormat="1" x14ac:dyDescent="0.25"/>
    <row r="49826" customFormat="1" x14ac:dyDescent="0.25"/>
    <row r="49827" customFormat="1" x14ac:dyDescent="0.25"/>
    <row r="49828" customFormat="1" x14ac:dyDescent="0.25"/>
    <row r="49829" customFormat="1" x14ac:dyDescent="0.25"/>
    <row r="49830" customFormat="1" x14ac:dyDescent="0.25"/>
    <row r="49831" customFormat="1" x14ac:dyDescent="0.25"/>
    <row r="49832" customFormat="1" x14ac:dyDescent="0.25"/>
    <row r="49833" customFormat="1" x14ac:dyDescent="0.25"/>
    <row r="49834" customFormat="1" x14ac:dyDescent="0.25"/>
    <row r="49835" customFormat="1" x14ac:dyDescent="0.25"/>
    <row r="49836" customFormat="1" x14ac:dyDescent="0.25"/>
    <row r="49837" customFormat="1" x14ac:dyDescent="0.25"/>
    <row r="49838" customFormat="1" x14ac:dyDescent="0.25"/>
    <row r="49839" customFormat="1" x14ac:dyDescent="0.25"/>
    <row r="49840" customFormat="1" x14ac:dyDescent="0.25"/>
    <row r="49841" customFormat="1" x14ac:dyDescent="0.25"/>
    <row r="49842" customFormat="1" x14ac:dyDescent="0.25"/>
    <row r="49843" customFormat="1" x14ac:dyDescent="0.25"/>
    <row r="49844" customFormat="1" x14ac:dyDescent="0.25"/>
    <row r="49845" customFormat="1" x14ac:dyDescent="0.25"/>
    <row r="49846" customFormat="1" x14ac:dyDescent="0.25"/>
    <row r="49847" customFormat="1" x14ac:dyDescent="0.25"/>
    <row r="49848" customFormat="1" x14ac:dyDescent="0.25"/>
    <row r="49849" customFormat="1" x14ac:dyDescent="0.25"/>
    <row r="49850" customFormat="1" x14ac:dyDescent="0.25"/>
    <row r="49851" customFormat="1" x14ac:dyDescent="0.25"/>
    <row r="49852" customFormat="1" x14ac:dyDescent="0.25"/>
    <row r="49853" customFormat="1" x14ac:dyDescent="0.25"/>
    <row r="49854" customFormat="1" x14ac:dyDescent="0.25"/>
    <row r="49855" customFormat="1" x14ac:dyDescent="0.25"/>
    <row r="49856" customFormat="1" x14ac:dyDescent="0.25"/>
    <row r="49857" customFormat="1" x14ac:dyDescent="0.25"/>
    <row r="49858" customFormat="1" x14ac:dyDescent="0.25"/>
    <row r="49859" customFormat="1" x14ac:dyDescent="0.25"/>
    <row r="49860" customFormat="1" x14ac:dyDescent="0.25"/>
    <row r="49861" customFormat="1" x14ac:dyDescent="0.25"/>
    <row r="49862" customFormat="1" x14ac:dyDescent="0.25"/>
    <row r="49863" customFormat="1" x14ac:dyDescent="0.25"/>
    <row r="49864" customFormat="1" x14ac:dyDescent="0.25"/>
    <row r="49865" customFormat="1" x14ac:dyDescent="0.25"/>
    <row r="49866" customFormat="1" x14ac:dyDescent="0.25"/>
    <row r="49867" customFormat="1" x14ac:dyDescent="0.25"/>
    <row r="49868" customFormat="1" x14ac:dyDescent="0.25"/>
    <row r="49869" customFormat="1" x14ac:dyDescent="0.25"/>
    <row r="49870" customFormat="1" x14ac:dyDescent="0.25"/>
    <row r="49871" customFormat="1" x14ac:dyDescent="0.25"/>
    <row r="49872" customFormat="1" x14ac:dyDescent="0.25"/>
    <row r="49873" customFormat="1" x14ac:dyDescent="0.25"/>
    <row r="49874" customFormat="1" x14ac:dyDescent="0.25"/>
    <row r="49875" customFormat="1" x14ac:dyDescent="0.25"/>
    <row r="49876" customFormat="1" x14ac:dyDescent="0.25"/>
    <row r="49877" customFormat="1" x14ac:dyDescent="0.25"/>
    <row r="49878" customFormat="1" x14ac:dyDescent="0.25"/>
    <row r="49879" customFormat="1" x14ac:dyDescent="0.25"/>
    <row r="49880" customFormat="1" x14ac:dyDescent="0.25"/>
    <row r="49881" customFormat="1" x14ac:dyDescent="0.25"/>
    <row r="49882" customFormat="1" x14ac:dyDescent="0.25"/>
    <row r="49883" customFormat="1" x14ac:dyDescent="0.25"/>
    <row r="49884" customFormat="1" x14ac:dyDescent="0.25"/>
    <row r="49885" customFormat="1" x14ac:dyDescent="0.25"/>
    <row r="49886" customFormat="1" x14ac:dyDescent="0.25"/>
    <row r="49887" customFormat="1" x14ac:dyDescent="0.25"/>
    <row r="49888" customFormat="1" x14ac:dyDescent="0.25"/>
    <row r="49889" customFormat="1" x14ac:dyDescent="0.25"/>
    <row r="49890" customFormat="1" x14ac:dyDescent="0.25"/>
    <row r="49891" customFormat="1" x14ac:dyDescent="0.25"/>
    <row r="49892" customFormat="1" x14ac:dyDescent="0.25"/>
    <row r="49893" customFormat="1" x14ac:dyDescent="0.25"/>
    <row r="49894" customFormat="1" x14ac:dyDescent="0.25"/>
    <row r="49895" customFormat="1" x14ac:dyDescent="0.25"/>
    <row r="49896" customFormat="1" x14ac:dyDescent="0.25"/>
    <row r="49897" customFormat="1" x14ac:dyDescent="0.25"/>
    <row r="49898" customFormat="1" x14ac:dyDescent="0.25"/>
    <row r="49899" customFormat="1" x14ac:dyDescent="0.25"/>
    <row r="49900" customFormat="1" x14ac:dyDescent="0.25"/>
    <row r="49901" customFormat="1" x14ac:dyDescent="0.25"/>
    <row r="49902" customFormat="1" x14ac:dyDescent="0.25"/>
    <row r="49903" customFormat="1" x14ac:dyDescent="0.25"/>
    <row r="49904" customFormat="1" x14ac:dyDescent="0.25"/>
    <row r="49905" customFormat="1" x14ac:dyDescent="0.25"/>
    <row r="49906" customFormat="1" x14ac:dyDescent="0.25"/>
    <row r="49907" customFormat="1" x14ac:dyDescent="0.25"/>
    <row r="49908" customFormat="1" x14ac:dyDescent="0.25"/>
    <row r="49909" customFormat="1" x14ac:dyDescent="0.25"/>
    <row r="49910" customFormat="1" x14ac:dyDescent="0.25"/>
    <row r="49911" customFormat="1" x14ac:dyDescent="0.25"/>
    <row r="49912" customFormat="1" x14ac:dyDescent="0.25"/>
    <row r="49913" customFormat="1" x14ac:dyDescent="0.25"/>
    <row r="49914" customFormat="1" x14ac:dyDescent="0.25"/>
    <row r="49915" customFormat="1" x14ac:dyDescent="0.25"/>
    <row r="49916" customFormat="1" x14ac:dyDescent="0.25"/>
    <row r="49917" customFormat="1" x14ac:dyDescent="0.25"/>
    <row r="49918" customFormat="1" x14ac:dyDescent="0.25"/>
    <row r="49919" customFormat="1" x14ac:dyDescent="0.25"/>
    <row r="49920" customFormat="1" x14ac:dyDescent="0.25"/>
    <row r="49921" customFormat="1" x14ac:dyDescent="0.25"/>
    <row r="49922" customFormat="1" x14ac:dyDescent="0.25"/>
    <row r="49923" customFormat="1" x14ac:dyDescent="0.25"/>
    <row r="49924" customFormat="1" x14ac:dyDescent="0.25"/>
    <row r="49925" customFormat="1" x14ac:dyDescent="0.25"/>
    <row r="49926" customFormat="1" x14ac:dyDescent="0.25"/>
    <row r="49927" customFormat="1" x14ac:dyDescent="0.25"/>
    <row r="49928" customFormat="1" x14ac:dyDescent="0.25"/>
    <row r="49929" customFormat="1" x14ac:dyDescent="0.25"/>
    <row r="49930" customFormat="1" x14ac:dyDescent="0.25"/>
    <row r="49931" customFormat="1" x14ac:dyDescent="0.25"/>
    <row r="49932" customFormat="1" x14ac:dyDescent="0.25"/>
    <row r="49933" customFormat="1" x14ac:dyDescent="0.25"/>
    <row r="49934" customFormat="1" x14ac:dyDescent="0.25"/>
    <row r="49935" customFormat="1" x14ac:dyDescent="0.25"/>
    <row r="49936" customFormat="1" x14ac:dyDescent="0.25"/>
    <row r="49937" customFormat="1" x14ac:dyDescent="0.25"/>
    <row r="49938" customFormat="1" x14ac:dyDescent="0.25"/>
    <row r="49939" customFormat="1" x14ac:dyDescent="0.25"/>
    <row r="49940" customFormat="1" x14ac:dyDescent="0.25"/>
    <row r="49941" customFormat="1" x14ac:dyDescent="0.25"/>
    <row r="49942" customFormat="1" x14ac:dyDescent="0.25"/>
    <row r="49943" customFormat="1" x14ac:dyDescent="0.25"/>
    <row r="49944" customFormat="1" x14ac:dyDescent="0.25"/>
    <row r="49945" customFormat="1" x14ac:dyDescent="0.25"/>
    <row r="49946" customFormat="1" x14ac:dyDescent="0.25"/>
    <row r="49947" customFormat="1" x14ac:dyDescent="0.25"/>
    <row r="49948" customFormat="1" x14ac:dyDescent="0.25"/>
    <row r="49949" customFormat="1" x14ac:dyDescent="0.25"/>
    <row r="49950" customFormat="1" x14ac:dyDescent="0.25"/>
    <row r="49951" customFormat="1" x14ac:dyDescent="0.25"/>
    <row r="49952" customFormat="1" x14ac:dyDescent="0.25"/>
    <row r="49953" customFormat="1" x14ac:dyDescent="0.25"/>
    <row r="49954" customFormat="1" x14ac:dyDescent="0.25"/>
    <row r="49955" customFormat="1" x14ac:dyDescent="0.25"/>
    <row r="49956" customFormat="1" x14ac:dyDescent="0.25"/>
    <row r="49957" customFormat="1" x14ac:dyDescent="0.25"/>
    <row r="49958" customFormat="1" x14ac:dyDescent="0.25"/>
    <row r="49959" customFormat="1" x14ac:dyDescent="0.25"/>
    <row r="49960" customFormat="1" x14ac:dyDescent="0.25"/>
    <row r="49961" customFormat="1" x14ac:dyDescent="0.25"/>
    <row r="49962" customFormat="1" x14ac:dyDescent="0.25"/>
    <row r="49963" customFormat="1" x14ac:dyDescent="0.25"/>
    <row r="49964" customFormat="1" x14ac:dyDescent="0.25"/>
    <row r="49965" customFormat="1" x14ac:dyDescent="0.25"/>
    <row r="49966" customFormat="1" x14ac:dyDescent="0.25"/>
    <row r="49967" customFormat="1" x14ac:dyDescent="0.25"/>
    <row r="49968" customFormat="1" x14ac:dyDescent="0.25"/>
    <row r="49969" customFormat="1" x14ac:dyDescent="0.25"/>
    <row r="49970" customFormat="1" x14ac:dyDescent="0.25"/>
    <row r="49971" customFormat="1" x14ac:dyDescent="0.25"/>
    <row r="49972" customFormat="1" x14ac:dyDescent="0.25"/>
    <row r="49973" customFormat="1" x14ac:dyDescent="0.25"/>
    <row r="49974" customFormat="1" x14ac:dyDescent="0.25"/>
    <row r="49975" customFormat="1" x14ac:dyDescent="0.25"/>
    <row r="49976" customFormat="1" x14ac:dyDescent="0.25"/>
    <row r="49977" customFormat="1" x14ac:dyDescent="0.25"/>
    <row r="49978" customFormat="1" x14ac:dyDescent="0.25"/>
    <row r="49979" customFormat="1" x14ac:dyDescent="0.25"/>
    <row r="49980" customFormat="1" x14ac:dyDescent="0.25"/>
    <row r="49981" customFormat="1" x14ac:dyDescent="0.25"/>
    <row r="49982" customFormat="1" x14ac:dyDescent="0.25"/>
    <row r="49983" customFormat="1" x14ac:dyDescent="0.25"/>
    <row r="49984" customFormat="1" x14ac:dyDescent="0.25"/>
    <row r="49985" customFormat="1" x14ac:dyDescent="0.25"/>
    <row r="49986" customFormat="1" x14ac:dyDescent="0.25"/>
    <row r="49987" customFormat="1" x14ac:dyDescent="0.25"/>
    <row r="49988" customFormat="1" x14ac:dyDescent="0.25"/>
    <row r="49989" customFormat="1" x14ac:dyDescent="0.25"/>
    <row r="49990" customFormat="1" x14ac:dyDescent="0.25"/>
    <row r="49991" customFormat="1" x14ac:dyDescent="0.25"/>
    <row r="49992" customFormat="1" x14ac:dyDescent="0.25"/>
    <row r="49993" customFormat="1" x14ac:dyDescent="0.25"/>
    <row r="49994" customFormat="1" x14ac:dyDescent="0.25"/>
    <row r="49995" customFormat="1" x14ac:dyDescent="0.25"/>
    <row r="49996" customFormat="1" x14ac:dyDescent="0.25"/>
    <row r="49997" customFormat="1" x14ac:dyDescent="0.25"/>
    <row r="49998" customFormat="1" x14ac:dyDescent="0.25"/>
    <row r="49999" customFormat="1" x14ac:dyDescent="0.25"/>
    <row r="50000" customFormat="1" x14ac:dyDescent="0.25"/>
    <row r="50001" customFormat="1" x14ac:dyDescent="0.25"/>
    <row r="50002" customFormat="1" x14ac:dyDescent="0.25"/>
    <row r="50003" customFormat="1" x14ac:dyDescent="0.25"/>
    <row r="50004" customFormat="1" x14ac:dyDescent="0.25"/>
    <row r="50005" customFormat="1" x14ac:dyDescent="0.25"/>
    <row r="50006" customFormat="1" x14ac:dyDescent="0.25"/>
    <row r="50007" customFormat="1" x14ac:dyDescent="0.25"/>
    <row r="50008" customFormat="1" x14ac:dyDescent="0.25"/>
    <row r="50009" customFormat="1" x14ac:dyDescent="0.25"/>
    <row r="50010" customFormat="1" x14ac:dyDescent="0.25"/>
    <row r="50011" customFormat="1" x14ac:dyDescent="0.25"/>
    <row r="50012" customFormat="1" x14ac:dyDescent="0.25"/>
    <row r="50013" customFormat="1" x14ac:dyDescent="0.25"/>
    <row r="50014" customFormat="1" x14ac:dyDescent="0.25"/>
    <row r="50015" customFormat="1" x14ac:dyDescent="0.25"/>
    <row r="50016" customFormat="1" x14ac:dyDescent="0.25"/>
    <row r="50017" customFormat="1" x14ac:dyDescent="0.25"/>
    <row r="50018" customFormat="1" x14ac:dyDescent="0.25"/>
    <row r="50019" customFormat="1" x14ac:dyDescent="0.25"/>
    <row r="50020" customFormat="1" x14ac:dyDescent="0.25"/>
    <row r="50021" customFormat="1" x14ac:dyDescent="0.25"/>
    <row r="50022" customFormat="1" x14ac:dyDescent="0.25"/>
    <row r="50023" customFormat="1" x14ac:dyDescent="0.25"/>
    <row r="50024" customFormat="1" x14ac:dyDescent="0.25"/>
    <row r="50025" customFormat="1" x14ac:dyDescent="0.25"/>
    <row r="50026" customFormat="1" x14ac:dyDescent="0.25"/>
    <row r="50027" customFormat="1" x14ac:dyDescent="0.25"/>
    <row r="50028" customFormat="1" x14ac:dyDescent="0.25"/>
    <row r="50029" customFormat="1" x14ac:dyDescent="0.25"/>
    <row r="50030" customFormat="1" x14ac:dyDescent="0.25"/>
    <row r="50031" customFormat="1" x14ac:dyDescent="0.25"/>
    <row r="50032" customFormat="1" x14ac:dyDescent="0.25"/>
    <row r="50033" customFormat="1" x14ac:dyDescent="0.25"/>
    <row r="50034" customFormat="1" x14ac:dyDescent="0.25"/>
    <row r="50035" customFormat="1" x14ac:dyDescent="0.25"/>
    <row r="50036" customFormat="1" x14ac:dyDescent="0.25"/>
    <row r="50037" customFormat="1" x14ac:dyDescent="0.25"/>
    <row r="50038" customFormat="1" x14ac:dyDescent="0.25"/>
    <row r="50039" customFormat="1" x14ac:dyDescent="0.25"/>
    <row r="50040" customFormat="1" x14ac:dyDescent="0.25"/>
    <row r="50041" customFormat="1" x14ac:dyDescent="0.25"/>
    <row r="50042" customFormat="1" x14ac:dyDescent="0.25"/>
    <row r="50043" customFormat="1" x14ac:dyDescent="0.25"/>
    <row r="50044" customFormat="1" x14ac:dyDescent="0.25"/>
    <row r="50045" customFormat="1" x14ac:dyDescent="0.25"/>
    <row r="50046" customFormat="1" x14ac:dyDescent="0.25"/>
    <row r="50047" customFormat="1" x14ac:dyDescent="0.25"/>
    <row r="50048" customFormat="1" x14ac:dyDescent="0.25"/>
    <row r="50049" customFormat="1" x14ac:dyDescent="0.25"/>
    <row r="50050" customFormat="1" x14ac:dyDescent="0.25"/>
    <row r="50051" customFormat="1" x14ac:dyDescent="0.25"/>
    <row r="50052" customFormat="1" x14ac:dyDescent="0.25"/>
    <row r="50053" customFormat="1" x14ac:dyDescent="0.25"/>
    <row r="50054" customFormat="1" x14ac:dyDescent="0.25"/>
    <row r="50055" customFormat="1" x14ac:dyDescent="0.25"/>
    <row r="50056" customFormat="1" x14ac:dyDescent="0.25"/>
    <row r="50057" customFormat="1" x14ac:dyDescent="0.25"/>
    <row r="50058" customFormat="1" x14ac:dyDescent="0.25"/>
    <row r="50059" customFormat="1" x14ac:dyDescent="0.25"/>
    <row r="50060" customFormat="1" x14ac:dyDescent="0.25"/>
    <row r="50061" customFormat="1" x14ac:dyDescent="0.25"/>
    <row r="50062" customFormat="1" x14ac:dyDescent="0.25"/>
    <row r="50063" customFormat="1" x14ac:dyDescent="0.25"/>
    <row r="50064" customFormat="1" x14ac:dyDescent="0.25"/>
    <row r="50065" customFormat="1" x14ac:dyDescent="0.25"/>
    <row r="50066" customFormat="1" x14ac:dyDescent="0.25"/>
    <row r="50067" customFormat="1" x14ac:dyDescent="0.25"/>
    <row r="50068" customFormat="1" x14ac:dyDescent="0.25"/>
    <row r="50069" customFormat="1" x14ac:dyDescent="0.25"/>
    <row r="50070" customFormat="1" x14ac:dyDescent="0.25"/>
    <row r="50071" customFormat="1" x14ac:dyDescent="0.25"/>
    <row r="50072" customFormat="1" x14ac:dyDescent="0.25"/>
    <row r="50073" customFormat="1" x14ac:dyDescent="0.25"/>
    <row r="50074" customFormat="1" x14ac:dyDescent="0.25"/>
    <row r="50075" customFormat="1" x14ac:dyDescent="0.25"/>
    <row r="50076" customFormat="1" x14ac:dyDescent="0.25"/>
    <row r="50077" customFormat="1" x14ac:dyDescent="0.25"/>
    <row r="50078" customFormat="1" x14ac:dyDescent="0.25"/>
    <row r="50079" customFormat="1" x14ac:dyDescent="0.25"/>
    <row r="50080" customFormat="1" x14ac:dyDescent="0.25"/>
    <row r="50081" customFormat="1" x14ac:dyDescent="0.25"/>
    <row r="50082" customFormat="1" x14ac:dyDescent="0.25"/>
    <row r="50083" customFormat="1" x14ac:dyDescent="0.25"/>
    <row r="50084" customFormat="1" x14ac:dyDescent="0.25"/>
    <row r="50085" customFormat="1" x14ac:dyDescent="0.25"/>
    <row r="50086" customFormat="1" x14ac:dyDescent="0.25"/>
    <row r="50087" customFormat="1" x14ac:dyDescent="0.25"/>
    <row r="50088" customFormat="1" x14ac:dyDescent="0.25"/>
    <row r="50089" customFormat="1" x14ac:dyDescent="0.25"/>
    <row r="50090" customFormat="1" x14ac:dyDescent="0.25"/>
    <row r="50091" customFormat="1" x14ac:dyDescent="0.25"/>
    <row r="50092" customFormat="1" x14ac:dyDescent="0.25"/>
    <row r="50093" customFormat="1" x14ac:dyDescent="0.25"/>
    <row r="50094" customFormat="1" x14ac:dyDescent="0.25"/>
    <row r="50095" customFormat="1" x14ac:dyDescent="0.25"/>
    <row r="50096" customFormat="1" x14ac:dyDescent="0.25"/>
    <row r="50097" customFormat="1" x14ac:dyDescent="0.25"/>
    <row r="50098" customFormat="1" x14ac:dyDescent="0.25"/>
    <row r="50099" customFormat="1" x14ac:dyDescent="0.25"/>
    <row r="50100" customFormat="1" x14ac:dyDescent="0.25"/>
    <row r="50101" customFormat="1" x14ac:dyDescent="0.25"/>
    <row r="50102" customFormat="1" x14ac:dyDescent="0.25"/>
    <row r="50103" customFormat="1" x14ac:dyDescent="0.25"/>
    <row r="50104" customFormat="1" x14ac:dyDescent="0.25"/>
    <row r="50105" customFormat="1" x14ac:dyDescent="0.25"/>
    <row r="50106" customFormat="1" x14ac:dyDescent="0.25"/>
    <row r="50107" customFormat="1" x14ac:dyDescent="0.25"/>
    <row r="50108" customFormat="1" x14ac:dyDescent="0.25"/>
    <row r="50109" customFormat="1" x14ac:dyDescent="0.25"/>
    <row r="50110" customFormat="1" x14ac:dyDescent="0.25"/>
    <row r="50111" customFormat="1" x14ac:dyDescent="0.25"/>
    <row r="50112" customFormat="1" x14ac:dyDescent="0.25"/>
    <row r="50113" customFormat="1" x14ac:dyDescent="0.25"/>
    <row r="50114" customFormat="1" x14ac:dyDescent="0.25"/>
    <row r="50115" customFormat="1" x14ac:dyDescent="0.25"/>
    <row r="50116" customFormat="1" x14ac:dyDescent="0.25"/>
    <row r="50117" customFormat="1" x14ac:dyDescent="0.25"/>
    <row r="50118" customFormat="1" x14ac:dyDescent="0.25"/>
    <row r="50119" customFormat="1" x14ac:dyDescent="0.25"/>
    <row r="50120" customFormat="1" x14ac:dyDescent="0.25"/>
    <row r="50121" customFormat="1" x14ac:dyDescent="0.25"/>
    <row r="50122" customFormat="1" x14ac:dyDescent="0.25"/>
    <row r="50123" customFormat="1" x14ac:dyDescent="0.25"/>
    <row r="50124" customFormat="1" x14ac:dyDescent="0.25"/>
    <row r="50125" customFormat="1" x14ac:dyDescent="0.25"/>
    <row r="50126" customFormat="1" x14ac:dyDescent="0.25"/>
    <row r="50127" customFormat="1" x14ac:dyDescent="0.25"/>
    <row r="50128" customFormat="1" x14ac:dyDescent="0.25"/>
    <row r="50129" customFormat="1" x14ac:dyDescent="0.25"/>
    <row r="50130" customFormat="1" x14ac:dyDescent="0.25"/>
    <row r="50131" customFormat="1" x14ac:dyDescent="0.25"/>
    <row r="50132" customFormat="1" x14ac:dyDescent="0.25"/>
    <row r="50133" customFormat="1" x14ac:dyDescent="0.25"/>
    <row r="50134" customFormat="1" x14ac:dyDescent="0.25"/>
    <row r="50135" customFormat="1" x14ac:dyDescent="0.25"/>
    <row r="50136" customFormat="1" x14ac:dyDescent="0.25"/>
    <row r="50137" customFormat="1" x14ac:dyDescent="0.25"/>
    <row r="50138" customFormat="1" x14ac:dyDescent="0.25"/>
    <row r="50139" customFormat="1" x14ac:dyDescent="0.25"/>
    <row r="50140" customFormat="1" x14ac:dyDescent="0.25"/>
    <row r="50141" customFormat="1" x14ac:dyDescent="0.25"/>
    <row r="50142" customFormat="1" x14ac:dyDescent="0.25"/>
    <row r="50143" customFormat="1" x14ac:dyDescent="0.25"/>
    <row r="50144" customFormat="1" x14ac:dyDescent="0.25"/>
    <row r="50145" customFormat="1" x14ac:dyDescent="0.25"/>
    <row r="50146" customFormat="1" x14ac:dyDescent="0.25"/>
    <row r="50147" customFormat="1" x14ac:dyDescent="0.25"/>
    <row r="50148" customFormat="1" x14ac:dyDescent="0.25"/>
    <row r="50149" customFormat="1" x14ac:dyDescent="0.25"/>
    <row r="50150" customFormat="1" x14ac:dyDescent="0.25"/>
    <row r="50151" customFormat="1" x14ac:dyDescent="0.25"/>
    <row r="50152" customFormat="1" x14ac:dyDescent="0.25"/>
    <row r="50153" customFormat="1" x14ac:dyDescent="0.25"/>
    <row r="50154" customFormat="1" x14ac:dyDescent="0.25"/>
    <row r="50155" customFormat="1" x14ac:dyDescent="0.25"/>
    <row r="50156" customFormat="1" x14ac:dyDescent="0.25"/>
    <row r="50157" customFormat="1" x14ac:dyDescent="0.25"/>
    <row r="50158" customFormat="1" x14ac:dyDescent="0.25"/>
    <row r="50159" customFormat="1" x14ac:dyDescent="0.25"/>
    <row r="50160" customFormat="1" x14ac:dyDescent="0.25"/>
    <row r="50161" customFormat="1" x14ac:dyDescent="0.25"/>
    <row r="50162" customFormat="1" x14ac:dyDescent="0.25"/>
    <row r="50163" customFormat="1" x14ac:dyDescent="0.25"/>
    <row r="50164" customFormat="1" x14ac:dyDescent="0.25"/>
    <row r="50165" customFormat="1" x14ac:dyDescent="0.25"/>
    <row r="50166" customFormat="1" x14ac:dyDescent="0.25"/>
    <row r="50167" customFormat="1" x14ac:dyDescent="0.25"/>
    <row r="50168" customFormat="1" x14ac:dyDescent="0.25"/>
    <row r="50169" customFormat="1" x14ac:dyDescent="0.25"/>
    <row r="50170" customFormat="1" x14ac:dyDescent="0.25"/>
    <row r="50171" customFormat="1" x14ac:dyDescent="0.25"/>
    <row r="50172" customFormat="1" x14ac:dyDescent="0.25"/>
    <row r="50173" customFormat="1" x14ac:dyDescent="0.25"/>
    <row r="50174" customFormat="1" x14ac:dyDescent="0.25"/>
    <row r="50175" customFormat="1" x14ac:dyDescent="0.25"/>
    <row r="50176" customFormat="1" x14ac:dyDescent="0.25"/>
    <row r="50177" customFormat="1" x14ac:dyDescent="0.25"/>
    <row r="50178" customFormat="1" x14ac:dyDescent="0.25"/>
    <row r="50179" customFormat="1" x14ac:dyDescent="0.25"/>
    <row r="50180" customFormat="1" x14ac:dyDescent="0.25"/>
    <row r="50181" customFormat="1" x14ac:dyDescent="0.25"/>
    <row r="50182" customFormat="1" x14ac:dyDescent="0.25"/>
    <row r="50183" customFormat="1" x14ac:dyDescent="0.25"/>
    <row r="50184" customFormat="1" x14ac:dyDescent="0.25"/>
    <row r="50185" customFormat="1" x14ac:dyDescent="0.25"/>
    <row r="50186" customFormat="1" x14ac:dyDescent="0.25"/>
    <row r="50187" customFormat="1" x14ac:dyDescent="0.25"/>
    <row r="50188" customFormat="1" x14ac:dyDescent="0.25"/>
    <row r="50189" customFormat="1" x14ac:dyDescent="0.25"/>
    <row r="50190" customFormat="1" x14ac:dyDescent="0.25"/>
    <row r="50191" customFormat="1" x14ac:dyDescent="0.25"/>
    <row r="50192" customFormat="1" x14ac:dyDescent="0.25"/>
    <row r="50193" customFormat="1" x14ac:dyDescent="0.25"/>
    <row r="50194" customFormat="1" x14ac:dyDescent="0.25"/>
    <row r="50195" customFormat="1" x14ac:dyDescent="0.25"/>
    <row r="50196" customFormat="1" x14ac:dyDescent="0.25"/>
    <row r="50197" customFormat="1" x14ac:dyDescent="0.25"/>
    <row r="50198" customFormat="1" x14ac:dyDescent="0.25"/>
    <row r="50199" customFormat="1" x14ac:dyDescent="0.25"/>
    <row r="50200" customFormat="1" x14ac:dyDescent="0.25"/>
    <row r="50201" customFormat="1" x14ac:dyDescent="0.25"/>
    <row r="50202" customFormat="1" x14ac:dyDescent="0.25"/>
    <row r="50203" customFormat="1" x14ac:dyDescent="0.25"/>
    <row r="50204" customFormat="1" x14ac:dyDescent="0.25"/>
    <row r="50205" customFormat="1" x14ac:dyDescent="0.25"/>
    <row r="50206" customFormat="1" x14ac:dyDescent="0.25"/>
    <row r="50207" customFormat="1" x14ac:dyDescent="0.25"/>
    <row r="50208" customFormat="1" x14ac:dyDescent="0.25"/>
    <row r="50209" customFormat="1" x14ac:dyDescent="0.25"/>
    <row r="50210" customFormat="1" x14ac:dyDescent="0.25"/>
    <row r="50211" customFormat="1" x14ac:dyDescent="0.25"/>
    <row r="50212" customFormat="1" x14ac:dyDescent="0.25"/>
    <row r="50213" customFormat="1" x14ac:dyDescent="0.25"/>
    <row r="50214" customFormat="1" x14ac:dyDescent="0.25"/>
    <row r="50215" customFormat="1" x14ac:dyDescent="0.25"/>
    <row r="50216" customFormat="1" x14ac:dyDescent="0.25"/>
    <row r="50217" customFormat="1" x14ac:dyDescent="0.25"/>
    <row r="50218" customFormat="1" x14ac:dyDescent="0.25"/>
    <row r="50219" customFormat="1" x14ac:dyDescent="0.25"/>
    <row r="50220" customFormat="1" x14ac:dyDescent="0.25"/>
    <row r="50221" customFormat="1" x14ac:dyDescent="0.25"/>
    <row r="50222" customFormat="1" x14ac:dyDescent="0.25"/>
    <row r="50223" customFormat="1" x14ac:dyDescent="0.25"/>
    <row r="50224" customFormat="1" x14ac:dyDescent="0.25"/>
    <row r="50225" customFormat="1" x14ac:dyDescent="0.25"/>
    <row r="50226" customFormat="1" x14ac:dyDescent="0.25"/>
    <row r="50227" customFormat="1" x14ac:dyDescent="0.25"/>
    <row r="50228" customFormat="1" x14ac:dyDescent="0.25"/>
    <row r="50229" customFormat="1" x14ac:dyDescent="0.25"/>
    <row r="50230" customFormat="1" x14ac:dyDescent="0.25"/>
    <row r="50231" customFormat="1" x14ac:dyDescent="0.25"/>
    <row r="50232" customFormat="1" x14ac:dyDescent="0.25"/>
    <row r="50233" customFormat="1" x14ac:dyDescent="0.25"/>
    <row r="50234" customFormat="1" x14ac:dyDescent="0.25"/>
    <row r="50235" customFormat="1" x14ac:dyDescent="0.25"/>
    <row r="50236" customFormat="1" x14ac:dyDescent="0.25"/>
    <row r="50237" customFormat="1" x14ac:dyDescent="0.25"/>
    <row r="50238" customFormat="1" x14ac:dyDescent="0.25"/>
    <row r="50239" customFormat="1" x14ac:dyDescent="0.25"/>
    <row r="50240" customFormat="1" x14ac:dyDescent="0.25"/>
    <row r="50241" customFormat="1" x14ac:dyDescent="0.25"/>
    <row r="50242" customFormat="1" x14ac:dyDescent="0.25"/>
    <row r="50243" customFormat="1" x14ac:dyDescent="0.25"/>
    <row r="50244" customFormat="1" x14ac:dyDescent="0.25"/>
    <row r="50245" customFormat="1" x14ac:dyDescent="0.25"/>
    <row r="50246" customFormat="1" x14ac:dyDescent="0.25"/>
    <row r="50247" customFormat="1" x14ac:dyDescent="0.25"/>
    <row r="50248" customFormat="1" x14ac:dyDescent="0.25"/>
    <row r="50249" customFormat="1" x14ac:dyDescent="0.25"/>
    <row r="50250" customFormat="1" x14ac:dyDescent="0.25"/>
    <row r="50251" customFormat="1" x14ac:dyDescent="0.25"/>
    <row r="50252" customFormat="1" x14ac:dyDescent="0.25"/>
    <row r="50253" customFormat="1" x14ac:dyDescent="0.25"/>
    <row r="50254" customFormat="1" x14ac:dyDescent="0.25"/>
    <row r="50255" customFormat="1" x14ac:dyDescent="0.25"/>
    <row r="50256" customFormat="1" x14ac:dyDescent="0.25"/>
    <row r="50257" customFormat="1" x14ac:dyDescent="0.25"/>
    <row r="50258" customFormat="1" x14ac:dyDescent="0.25"/>
    <row r="50259" customFormat="1" x14ac:dyDescent="0.25"/>
    <row r="50260" customFormat="1" x14ac:dyDescent="0.25"/>
    <row r="50261" customFormat="1" x14ac:dyDescent="0.25"/>
    <row r="50262" customFormat="1" x14ac:dyDescent="0.25"/>
    <row r="50263" customFormat="1" x14ac:dyDescent="0.25"/>
    <row r="50264" customFormat="1" x14ac:dyDescent="0.25"/>
    <row r="50265" customFormat="1" x14ac:dyDescent="0.25"/>
    <row r="50266" customFormat="1" x14ac:dyDescent="0.25"/>
    <row r="50267" customFormat="1" x14ac:dyDescent="0.25"/>
    <row r="50268" customFormat="1" x14ac:dyDescent="0.25"/>
    <row r="50269" customFormat="1" x14ac:dyDescent="0.25"/>
    <row r="50270" customFormat="1" x14ac:dyDescent="0.25"/>
    <row r="50271" customFormat="1" x14ac:dyDescent="0.25"/>
    <row r="50272" customFormat="1" x14ac:dyDescent="0.25"/>
    <row r="50273" customFormat="1" x14ac:dyDescent="0.25"/>
    <row r="50274" customFormat="1" x14ac:dyDescent="0.25"/>
    <row r="50275" customFormat="1" x14ac:dyDescent="0.25"/>
    <row r="50276" customFormat="1" x14ac:dyDescent="0.25"/>
    <row r="50277" customFormat="1" x14ac:dyDescent="0.25"/>
    <row r="50278" customFormat="1" x14ac:dyDescent="0.25"/>
    <row r="50279" customFormat="1" x14ac:dyDescent="0.25"/>
    <row r="50280" customFormat="1" x14ac:dyDescent="0.25"/>
    <row r="50281" customFormat="1" x14ac:dyDescent="0.25"/>
    <row r="50282" customFormat="1" x14ac:dyDescent="0.25"/>
    <row r="50283" customFormat="1" x14ac:dyDescent="0.25"/>
    <row r="50284" customFormat="1" x14ac:dyDescent="0.25"/>
    <row r="50285" customFormat="1" x14ac:dyDescent="0.25"/>
    <row r="50286" customFormat="1" x14ac:dyDescent="0.25"/>
    <row r="50287" customFormat="1" x14ac:dyDescent="0.25"/>
    <row r="50288" customFormat="1" x14ac:dyDescent="0.25"/>
    <row r="50289" customFormat="1" x14ac:dyDescent="0.25"/>
    <row r="50290" customFormat="1" x14ac:dyDescent="0.25"/>
    <row r="50291" customFormat="1" x14ac:dyDescent="0.25"/>
    <row r="50292" customFormat="1" x14ac:dyDescent="0.25"/>
    <row r="50293" customFormat="1" x14ac:dyDescent="0.25"/>
    <row r="50294" customFormat="1" x14ac:dyDescent="0.25"/>
    <row r="50295" customFormat="1" x14ac:dyDescent="0.25"/>
    <row r="50296" customFormat="1" x14ac:dyDescent="0.25"/>
    <row r="50297" customFormat="1" x14ac:dyDescent="0.25"/>
    <row r="50298" customFormat="1" x14ac:dyDescent="0.25"/>
    <row r="50299" customFormat="1" x14ac:dyDescent="0.25"/>
    <row r="50300" customFormat="1" x14ac:dyDescent="0.25"/>
    <row r="50301" customFormat="1" x14ac:dyDescent="0.25"/>
    <row r="50302" customFormat="1" x14ac:dyDescent="0.25"/>
    <row r="50303" customFormat="1" x14ac:dyDescent="0.25"/>
    <row r="50304" customFormat="1" x14ac:dyDescent="0.25"/>
    <row r="50305" customFormat="1" x14ac:dyDescent="0.25"/>
    <row r="50306" customFormat="1" x14ac:dyDescent="0.25"/>
    <row r="50307" customFormat="1" x14ac:dyDescent="0.25"/>
    <row r="50308" customFormat="1" x14ac:dyDescent="0.25"/>
    <row r="50309" customFormat="1" x14ac:dyDescent="0.25"/>
    <row r="50310" customFormat="1" x14ac:dyDescent="0.25"/>
    <row r="50311" customFormat="1" x14ac:dyDescent="0.25"/>
    <row r="50312" customFormat="1" x14ac:dyDescent="0.25"/>
    <row r="50313" customFormat="1" x14ac:dyDescent="0.25"/>
    <row r="50314" customFormat="1" x14ac:dyDescent="0.25"/>
    <row r="50315" customFormat="1" x14ac:dyDescent="0.25"/>
    <row r="50316" customFormat="1" x14ac:dyDescent="0.25"/>
    <row r="50317" customFormat="1" x14ac:dyDescent="0.25"/>
    <row r="50318" customFormat="1" x14ac:dyDescent="0.25"/>
    <row r="50319" customFormat="1" x14ac:dyDescent="0.25"/>
    <row r="50320" customFormat="1" x14ac:dyDescent="0.25"/>
    <row r="50321" customFormat="1" x14ac:dyDescent="0.25"/>
    <row r="50322" customFormat="1" x14ac:dyDescent="0.25"/>
    <row r="50323" customFormat="1" x14ac:dyDescent="0.25"/>
    <row r="50324" customFormat="1" x14ac:dyDescent="0.25"/>
    <row r="50325" customFormat="1" x14ac:dyDescent="0.25"/>
    <row r="50326" customFormat="1" x14ac:dyDescent="0.25"/>
    <row r="50327" customFormat="1" x14ac:dyDescent="0.25"/>
    <row r="50328" customFormat="1" x14ac:dyDescent="0.25"/>
    <row r="50329" customFormat="1" x14ac:dyDescent="0.25"/>
    <row r="50330" customFormat="1" x14ac:dyDescent="0.25"/>
    <row r="50331" customFormat="1" x14ac:dyDescent="0.25"/>
    <row r="50332" customFormat="1" x14ac:dyDescent="0.25"/>
    <row r="50333" customFormat="1" x14ac:dyDescent="0.25"/>
    <row r="50334" customFormat="1" x14ac:dyDescent="0.25"/>
    <row r="50335" customFormat="1" x14ac:dyDescent="0.25"/>
    <row r="50336" customFormat="1" x14ac:dyDescent="0.25"/>
    <row r="50337" customFormat="1" x14ac:dyDescent="0.25"/>
    <row r="50338" customFormat="1" x14ac:dyDescent="0.25"/>
    <row r="50339" customFormat="1" x14ac:dyDescent="0.25"/>
    <row r="50340" customFormat="1" x14ac:dyDescent="0.25"/>
    <row r="50341" customFormat="1" x14ac:dyDescent="0.25"/>
    <row r="50342" customFormat="1" x14ac:dyDescent="0.25"/>
    <row r="50343" customFormat="1" x14ac:dyDescent="0.25"/>
    <row r="50344" customFormat="1" x14ac:dyDescent="0.25"/>
    <row r="50345" customFormat="1" x14ac:dyDescent="0.25"/>
    <row r="50346" customFormat="1" x14ac:dyDescent="0.25"/>
    <row r="50347" customFormat="1" x14ac:dyDescent="0.25"/>
    <row r="50348" customFormat="1" x14ac:dyDescent="0.25"/>
    <row r="50349" customFormat="1" x14ac:dyDescent="0.25"/>
    <row r="50350" customFormat="1" x14ac:dyDescent="0.25"/>
    <row r="50351" customFormat="1" x14ac:dyDescent="0.25"/>
    <row r="50352" customFormat="1" x14ac:dyDescent="0.25"/>
    <row r="50353" customFormat="1" x14ac:dyDescent="0.25"/>
    <row r="50354" customFormat="1" x14ac:dyDescent="0.25"/>
    <row r="50355" customFormat="1" x14ac:dyDescent="0.25"/>
    <row r="50356" customFormat="1" x14ac:dyDescent="0.25"/>
    <row r="50357" customFormat="1" x14ac:dyDescent="0.25"/>
    <row r="50358" customFormat="1" x14ac:dyDescent="0.25"/>
    <row r="50359" customFormat="1" x14ac:dyDescent="0.25"/>
    <row r="50360" customFormat="1" x14ac:dyDescent="0.25"/>
    <row r="50361" customFormat="1" x14ac:dyDescent="0.25"/>
    <row r="50362" customFormat="1" x14ac:dyDescent="0.25"/>
    <row r="50363" customFormat="1" x14ac:dyDescent="0.25"/>
    <row r="50364" customFormat="1" x14ac:dyDescent="0.25"/>
    <row r="50365" customFormat="1" x14ac:dyDescent="0.25"/>
    <row r="50366" customFormat="1" x14ac:dyDescent="0.25"/>
    <row r="50367" customFormat="1" x14ac:dyDescent="0.25"/>
    <row r="50368" customFormat="1" x14ac:dyDescent="0.25"/>
    <row r="50369" customFormat="1" x14ac:dyDescent="0.25"/>
    <row r="50370" customFormat="1" x14ac:dyDescent="0.25"/>
    <row r="50371" customFormat="1" x14ac:dyDescent="0.25"/>
    <row r="50372" customFormat="1" x14ac:dyDescent="0.25"/>
    <row r="50373" customFormat="1" x14ac:dyDescent="0.25"/>
    <row r="50374" customFormat="1" x14ac:dyDescent="0.25"/>
    <row r="50375" customFormat="1" x14ac:dyDescent="0.25"/>
    <row r="50376" customFormat="1" x14ac:dyDescent="0.25"/>
    <row r="50377" customFormat="1" x14ac:dyDescent="0.25"/>
    <row r="50378" customFormat="1" x14ac:dyDescent="0.25"/>
    <row r="50379" customFormat="1" x14ac:dyDescent="0.25"/>
    <row r="50380" customFormat="1" x14ac:dyDescent="0.25"/>
    <row r="50381" customFormat="1" x14ac:dyDescent="0.25"/>
    <row r="50382" customFormat="1" x14ac:dyDescent="0.25"/>
    <row r="50383" customFormat="1" x14ac:dyDescent="0.25"/>
    <row r="50384" customFormat="1" x14ac:dyDescent="0.25"/>
    <row r="50385" customFormat="1" x14ac:dyDescent="0.25"/>
    <row r="50386" customFormat="1" x14ac:dyDescent="0.25"/>
    <row r="50387" customFormat="1" x14ac:dyDescent="0.25"/>
    <row r="50388" customFormat="1" x14ac:dyDescent="0.25"/>
    <row r="50389" customFormat="1" x14ac:dyDescent="0.25"/>
    <row r="50390" customFormat="1" x14ac:dyDescent="0.25"/>
    <row r="50391" customFormat="1" x14ac:dyDescent="0.25"/>
    <row r="50392" customFormat="1" x14ac:dyDescent="0.25"/>
    <row r="50393" customFormat="1" x14ac:dyDescent="0.25"/>
    <row r="50394" customFormat="1" x14ac:dyDescent="0.25"/>
    <row r="50395" customFormat="1" x14ac:dyDescent="0.25"/>
    <row r="50396" customFormat="1" x14ac:dyDescent="0.25"/>
    <row r="50397" customFormat="1" x14ac:dyDescent="0.25"/>
    <row r="50398" customFormat="1" x14ac:dyDescent="0.25"/>
    <row r="50399" customFormat="1" x14ac:dyDescent="0.25"/>
    <row r="50400" customFormat="1" x14ac:dyDescent="0.25"/>
    <row r="50401" customFormat="1" x14ac:dyDescent="0.25"/>
    <row r="50402" customFormat="1" x14ac:dyDescent="0.25"/>
    <row r="50403" customFormat="1" x14ac:dyDescent="0.25"/>
    <row r="50404" customFormat="1" x14ac:dyDescent="0.25"/>
    <row r="50405" customFormat="1" x14ac:dyDescent="0.25"/>
    <row r="50406" customFormat="1" x14ac:dyDescent="0.25"/>
    <row r="50407" customFormat="1" x14ac:dyDescent="0.25"/>
    <row r="50408" customFormat="1" x14ac:dyDescent="0.25"/>
    <row r="50409" customFormat="1" x14ac:dyDescent="0.25"/>
    <row r="50410" customFormat="1" x14ac:dyDescent="0.25"/>
    <row r="50411" customFormat="1" x14ac:dyDescent="0.25"/>
    <row r="50412" customFormat="1" x14ac:dyDescent="0.25"/>
    <row r="50413" customFormat="1" x14ac:dyDescent="0.25"/>
    <row r="50414" customFormat="1" x14ac:dyDescent="0.25"/>
    <row r="50415" customFormat="1" x14ac:dyDescent="0.25"/>
    <row r="50416" customFormat="1" x14ac:dyDescent="0.25"/>
    <row r="50417" customFormat="1" x14ac:dyDescent="0.25"/>
    <row r="50418" customFormat="1" x14ac:dyDescent="0.25"/>
    <row r="50419" customFormat="1" x14ac:dyDescent="0.25"/>
    <row r="50420" customFormat="1" x14ac:dyDescent="0.25"/>
    <row r="50421" customFormat="1" x14ac:dyDescent="0.25"/>
    <row r="50422" customFormat="1" x14ac:dyDescent="0.25"/>
    <row r="50423" customFormat="1" x14ac:dyDescent="0.25"/>
    <row r="50424" customFormat="1" x14ac:dyDescent="0.25"/>
    <row r="50425" customFormat="1" x14ac:dyDescent="0.25"/>
    <row r="50426" customFormat="1" x14ac:dyDescent="0.25"/>
    <row r="50427" customFormat="1" x14ac:dyDescent="0.25"/>
    <row r="50428" customFormat="1" x14ac:dyDescent="0.25"/>
    <row r="50429" customFormat="1" x14ac:dyDescent="0.25"/>
    <row r="50430" customFormat="1" x14ac:dyDescent="0.25"/>
    <row r="50431" customFormat="1" x14ac:dyDescent="0.25"/>
    <row r="50432" customFormat="1" x14ac:dyDescent="0.25"/>
    <row r="50433" customFormat="1" x14ac:dyDescent="0.25"/>
    <row r="50434" customFormat="1" x14ac:dyDescent="0.25"/>
    <row r="50435" customFormat="1" x14ac:dyDescent="0.25"/>
    <row r="50436" customFormat="1" x14ac:dyDescent="0.25"/>
    <row r="50437" customFormat="1" x14ac:dyDescent="0.25"/>
    <row r="50438" customFormat="1" x14ac:dyDescent="0.25"/>
    <row r="50439" customFormat="1" x14ac:dyDescent="0.25"/>
    <row r="50440" customFormat="1" x14ac:dyDescent="0.25"/>
    <row r="50441" customFormat="1" x14ac:dyDescent="0.25"/>
    <row r="50442" customFormat="1" x14ac:dyDescent="0.25"/>
    <row r="50443" customFormat="1" x14ac:dyDescent="0.25"/>
    <row r="50444" customFormat="1" x14ac:dyDescent="0.25"/>
    <row r="50445" customFormat="1" x14ac:dyDescent="0.25"/>
    <row r="50446" customFormat="1" x14ac:dyDescent="0.25"/>
    <row r="50447" customFormat="1" x14ac:dyDescent="0.25"/>
    <row r="50448" customFormat="1" x14ac:dyDescent="0.25"/>
    <row r="50449" customFormat="1" x14ac:dyDescent="0.25"/>
    <row r="50450" customFormat="1" x14ac:dyDescent="0.25"/>
    <row r="50451" customFormat="1" x14ac:dyDescent="0.25"/>
    <row r="50452" customFormat="1" x14ac:dyDescent="0.25"/>
    <row r="50453" customFormat="1" x14ac:dyDescent="0.25"/>
    <row r="50454" customFormat="1" x14ac:dyDescent="0.25"/>
    <row r="50455" customFormat="1" x14ac:dyDescent="0.25"/>
    <row r="50456" customFormat="1" x14ac:dyDescent="0.25"/>
    <row r="50457" customFormat="1" x14ac:dyDescent="0.25"/>
    <row r="50458" customFormat="1" x14ac:dyDescent="0.25"/>
    <row r="50459" customFormat="1" x14ac:dyDescent="0.25"/>
    <row r="50460" customFormat="1" x14ac:dyDescent="0.25"/>
    <row r="50461" customFormat="1" x14ac:dyDescent="0.25"/>
    <row r="50462" customFormat="1" x14ac:dyDescent="0.25"/>
    <row r="50463" customFormat="1" x14ac:dyDescent="0.25"/>
    <row r="50464" customFormat="1" x14ac:dyDescent="0.25"/>
    <row r="50465" customFormat="1" x14ac:dyDescent="0.25"/>
    <row r="50466" customFormat="1" x14ac:dyDescent="0.25"/>
    <row r="50467" customFormat="1" x14ac:dyDescent="0.25"/>
    <row r="50468" customFormat="1" x14ac:dyDescent="0.25"/>
    <row r="50469" customFormat="1" x14ac:dyDescent="0.25"/>
    <row r="50470" customFormat="1" x14ac:dyDescent="0.25"/>
    <row r="50471" customFormat="1" x14ac:dyDescent="0.25"/>
    <row r="50472" customFormat="1" x14ac:dyDescent="0.25"/>
    <row r="50473" customFormat="1" x14ac:dyDescent="0.25"/>
    <row r="50474" customFormat="1" x14ac:dyDescent="0.25"/>
    <row r="50475" customFormat="1" x14ac:dyDescent="0.25"/>
    <row r="50476" customFormat="1" x14ac:dyDescent="0.25"/>
    <row r="50477" customFormat="1" x14ac:dyDescent="0.25"/>
    <row r="50478" customFormat="1" x14ac:dyDescent="0.25"/>
    <row r="50479" customFormat="1" x14ac:dyDescent="0.25"/>
    <row r="50480" customFormat="1" x14ac:dyDescent="0.25"/>
    <row r="50481" customFormat="1" x14ac:dyDescent="0.25"/>
    <row r="50482" customFormat="1" x14ac:dyDescent="0.25"/>
    <row r="50483" customFormat="1" x14ac:dyDescent="0.25"/>
    <row r="50484" customFormat="1" x14ac:dyDescent="0.25"/>
    <row r="50485" customFormat="1" x14ac:dyDescent="0.25"/>
    <row r="50486" customFormat="1" x14ac:dyDescent="0.25"/>
    <row r="50487" customFormat="1" x14ac:dyDescent="0.25"/>
    <row r="50488" customFormat="1" x14ac:dyDescent="0.25"/>
    <row r="50489" customFormat="1" x14ac:dyDescent="0.25"/>
    <row r="50490" customFormat="1" x14ac:dyDescent="0.25"/>
    <row r="50491" customFormat="1" x14ac:dyDescent="0.25"/>
    <row r="50492" customFormat="1" x14ac:dyDescent="0.25"/>
    <row r="50493" customFormat="1" x14ac:dyDescent="0.25"/>
    <row r="50494" customFormat="1" x14ac:dyDescent="0.25"/>
    <row r="50495" customFormat="1" x14ac:dyDescent="0.25"/>
    <row r="50496" customFormat="1" x14ac:dyDescent="0.25"/>
    <row r="50497" customFormat="1" x14ac:dyDescent="0.25"/>
    <row r="50498" customFormat="1" x14ac:dyDescent="0.25"/>
    <row r="50499" customFormat="1" x14ac:dyDescent="0.25"/>
    <row r="50500" customFormat="1" x14ac:dyDescent="0.25"/>
    <row r="50501" customFormat="1" x14ac:dyDescent="0.25"/>
    <row r="50502" customFormat="1" x14ac:dyDescent="0.25"/>
    <row r="50503" customFormat="1" x14ac:dyDescent="0.25"/>
    <row r="50504" customFormat="1" x14ac:dyDescent="0.25"/>
    <row r="50505" customFormat="1" x14ac:dyDescent="0.25"/>
    <row r="50506" customFormat="1" x14ac:dyDescent="0.25"/>
    <row r="50507" customFormat="1" x14ac:dyDescent="0.25"/>
    <row r="50508" customFormat="1" x14ac:dyDescent="0.25"/>
    <row r="50509" customFormat="1" x14ac:dyDescent="0.25"/>
    <row r="50510" customFormat="1" x14ac:dyDescent="0.25"/>
    <row r="50511" customFormat="1" x14ac:dyDescent="0.25"/>
    <row r="50512" customFormat="1" x14ac:dyDescent="0.25"/>
    <row r="50513" customFormat="1" x14ac:dyDescent="0.25"/>
    <row r="50514" customFormat="1" x14ac:dyDescent="0.25"/>
    <row r="50515" customFormat="1" x14ac:dyDescent="0.25"/>
    <row r="50516" customFormat="1" x14ac:dyDescent="0.25"/>
    <row r="50517" customFormat="1" x14ac:dyDescent="0.25"/>
    <row r="50518" customFormat="1" x14ac:dyDescent="0.25"/>
    <row r="50519" customFormat="1" x14ac:dyDescent="0.25"/>
    <row r="50520" customFormat="1" x14ac:dyDescent="0.25"/>
    <row r="50521" customFormat="1" x14ac:dyDescent="0.25"/>
    <row r="50522" customFormat="1" x14ac:dyDescent="0.25"/>
    <row r="50523" customFormat="1" x14ac:dyDescent="0.25"/>
    <row r="50524" customFormat="1" x14ac:dyDescent="0.25"/>
    <row r="50525" customFormat="1" x14ac:dyDescent="0.25"/>
    <row r="50526" customFormat="1" x14ac:dyDescent="0.25"/>
    <row r="50527" customFormat="1" x14ac:dyDescent="0.25"/>
    <row r="50528" customFormat="1" x14ac:dyDescent="0.25"/>
    <row r="50529" customFormat="1" x14ac:dyDescent="0.25"/>
    <row r="50530" customFormat="1" x14ac:dyDescent="0.25"/>
    <row r="50531" customFormat="1" x14ac:dyDescent="0.25"/>
    <row r="50532" customFormat="1" x14ac:dyDescent="0.25"/>
    <row r="50533" customFormat="1" x14ac:dyDescent="0.25"/>
    <row r="50534" customFormat="1" x14ac:dyDescent="0.25"/>
    <row r="50535" customFormat="1" x14ac:dyDescent="0.25"/>
    <row r="50536" customFormat="1" x14ac:dyDescent="0.25"/>
    <row r="50537" customFormat="1" x14ac:dyDescent="0.25"/>
    <row r="50538" customFormat="1" x14ac:dyDescent="0.25"/>
    <row r="50539" customFormat="1" x14ac:dyDescent="0.25"/>
    <row r="50540" customFormat="1" x14ac:dyDescent="0.25"/>
    <row r="50541" customFormat="1" x14ac:dyDescent="0.25"/>
    <row r="50542" customFormat="1" x14ac:dyDescent="0.25"/>
    <row r="50543" customFormat="1" x14ac:dyDescent="0.25"/>
    <row r="50544" customFormat="1" x14ac:dyDescent="0.25"/>
    <row r="50545" customFormat="1" x14ac:dyDescent="0.25"/>
    <row r="50546" customFormat="1" x14ac:dyDescent="0.25"/>
    <row r="50547" customFormat="1" x14ac:dyDescent="0.25"/>
    <row r="50548" customFormat="1" x14ac:dyDescent="0.25"/>
    <row r="50549" customFormat="1" x14ac:dyDescent="0.25"/>
    <row r="50550" customFormat="1" x14ac:dyDescent="0.25"/>
    <row r="50551" customFormat="1" x14ac:dyDescent="0.25"/>
    <row r="50552" customFormat="1" x14ac:dyDescent="0.25"/>
    <row r="50553" customFormat="1" x14ac:dyDescent="0.25"/>
    <row r="50554" customFormat="1" x14ac:dyDescent="0.25"/>
    <row r="50555" customFormat="1" x14ac:dyDescent="0.25"/>
    <row r="50556" customFormat="1" x14ac:dyDescent="0.25"/>
    <row r="50557" customFormat="1" x14ac:dyDescent="0.25"/>
    <row r="50558" customFormat="1" x14ac:dyDescent="0.25"/>
    <row r="50559" customFormat="1" x14ac:dyDescent="0.25"/>
    <row r="50560" customFormat="1" x14ac:dyDescent="0.25"/>
    <row r="50561" customFormat="1" x14ac:dyDescent="0.25"/>
    <row r="50562" customFormat="1" x14ac:dyDescent="0.25"/>
    <row r="50563" customFormat="1" x14ac:dyDescent="0.25"/>
    <row r="50564" customFormat="1" x14ac:dyDescent="0.25"/>
    <row r="50565" customFormat="1" x14ac:dyDescent="0.25"/>
    <row r="50566" customFormat="1" x14ac:dyDescent="0.25"/>
    <row r="50567" customFormat="1" x14ac:dyDescent="0.25"/>
    <row r="50568" customFormat="1" x14ac:dyDescent="0.25"/>
    <row r="50569" customFormat="1" x14ac:dyDescent="0.25"/>
    <row r="50570" customFormat="1" x14ac:dyDescent="0.25"/>
    <row r="50571" customFormat="1" x14ac:dyDescent="0.25"/>
    <row r="50572" customFormat="1" x14ac:dyDescent="0.25"/>
    <row r="50573" customFormat="1" x14ac:dyDescent="0.25"/>
    <row r="50574" customFormat="1" x14ac:dyDescent="0.25"/>
    <row r="50575" customFormat="1" x14ac:dyDescent="0.25"/>
    <row r="50576" customFormat="1" x14ac:dyDescent="0.25"/>
    <row r="50577" customFormat="1" x14ac:dyDescent="0.25"/>
    <row r="50578" customFormat="1" x14ac:dyDescent="0.25"/>
    <row r="50579" customFormat="1" x14ac:dyDescent="0.25"/>
    <row r="50580" customFormat="1" x14ac:dyDescent="0.25"/>
    <row r="50581" customFormat="1" x14ac:dyDescent="0.25"/>
    <row r="50582" customFormat="1" x14ac:dyDescent="0.25"/>
    <row r="50583" customFormat="1" x14ac:dyDescent="0.25"/>
    <row r="50584" customFormat="1" x14ac:dyDescent="0.25"/>
    <row r="50585" customFormat="1" x14ac:dyDescent="0.25"/>
    <row r="50586" customFormat="1" x14ac:dyDescent="0.25"/>
    <row r="50587" customFormat="1" x14ac:dyDescent="0.25"/>
    <row r="50588" customFormat="1" x14ac:dyDescent="0.25"/>
    <row r="50589" customFormat="1" x14ac:dyDescent="0.25"/>
    <row r="50590" customFormat="1" x14ac:dyDescent="0.25"/>
    <row r="50591" customFormat="1" x14ac:dyDescent="0.25"/>
    <row r="50592" customFormat="1" x14ac:dyDescent="0.25"/>
    <row r="50593" customFormat="1" x14ac:dyDescent="0.25"/>
    <row r="50594" customFormat="1" x14ac:dyDescent="0.25"/>
    <row r="50595" customFormat="1" x14ac:dyDescent="0.25"/>
    <row r="50596" customFormat="1" x14ac:dyDescent="0.25"/>
    <row r="50597" customFormat="1" x14ac:dyDescent="0.25"/>
    <row r="50598" customFormat="1" x14ac:dyDescent="0.25"/>
    <row r="50599" customFormat="1" x14ac:dyDescent="0.25"/>
    <row r="50600" customFormat="1" x14ac:dyDescent="0.25"/>
    <row r="50601" customFormat="1" x14ac:dyDescent="0.25"/>
    <row r="50602" customFormat="1" x14ac:dyDescent="0.25"/>
    <row r="50603" customFormat="1" x14ac:dyDescent="0.25"/>
    <row r="50604" customFormat="1" x14ac:dyDescent="0.25"/>
    <row r="50605" customFormat="1" x14ac:dyDescent="0.25"/>
    <row r="50606" customFormat="1" x14ac:dyDescent="0.25"/>
    <row r="50607" customFormat="1" x14ac:dyDescent="0.25"/>
    <row r="50608" customFormat="1" x14ac:dyDescent="0.25"/>
    <row r="50609" customFormat="1" x14ac:dyDescent="0.25"/>
    <row r="50610" customFormat="1" x14ac:dyDescent="0.25"/>
    <row r="50611" customFormat="1" x14ac:dyDescent="0.25"/>
    <row r="50612" customFormat="1" x14ac:dyDescent="0.25"/>
    <row r="50613" customFormat="1" x14ac:dyDescent="0.25"/>
    <row r="50614" customFormat="1" x14ac:dyDescent="0.25"/>
    <row r="50615" customFormat="1" x14ac:dyDescent="0.25"/>
    <row r="50616" customFormat="1" x14ac:dyDescent="0.25"/>
    <row r="50617" customFormat="1" x14ac:dyDescent="0.25"/>
    <row r="50618" customFormat="1" x14ac:dyDescent="0.25"/>
    <row r="50619" customFormat="1" x14ac:dyDescent="0.25"/>
    <row r="50620" customFormat="1" x14ac:dyDescent="0.25"/>
    <row r="50621" customFormat="1" x14ac:dyDescent="0.25"/>
    <row r="50622" customFormat="1" x14ac:dyDescent="0.25"/>
    <row r="50623" customFormat="1" x14ac:dyDescent="0.25"/>
    <row r="50624" customFormat="1" x14ac:dyDescent="0.25"/>
    <row r="50625" customFormat="1" x14ac:dyDescent="0.25"/>
    <row r="50626" customFormat="1" x14ac:dyDescent="0.25"/>
    <row r="50627" customFormat="1" x14ac:dyDescent="0.25"/>
    <row r="50628" customFormat="1" x14ac:dyDescent="0.25"/>
    <row r="50629" customFormat="1" x14ac:dyDescent="0.25"/>
    <row r="50630" customFormat="1" x14ac:dyDescent="0.25"/>
    <row r="50631" customFormat="1" x14ac:dyDescent="0.25"/>
    <row r="50632" customFormat="1" x14ac:dyDescent="0.25"/>
    <row r="50633" customFormat="1" x14ac:dyDescent="0.25"/>
    <row r="50634" customFormat="1" x14ac:dyDescent="0.25"/>
    <row r="50635" customFormat="1" x14ac:dyDescent="0.25"/>
    <row r="50636" customFormat="1" x14ac:dyDescent="0.25"/>
    <row r="50637" customFormat="1" x14ac:dyDescent="0.25"/>
    <row r="50638" customFormat="1" x14ac:dyDescent="0.25"/>
    <row r="50639" customFormat="1" x14ac:dyDescent="0.25"/>
    <row r="50640" customFormat="1" x14ac:dyDescent="0.25"/>
    <row r="50641" customFormat="1" x14ac:dyDescent="0.25"/>
    <row r="50642" customFormat="1" x14ac:dyDescent="0.25"/>
    <row r="50643" customFormat="1" x14ac:dyDescent="0.25"/>
    <row r="50644" customFormat="1" x14ac:dyDescent="0.25"/>
    <row r="50645" customFormat="1" x14ac:dyDescent="0.25"/>
    <row r="50646" customFormat="1" x14ac:dyDescent="0.25"/>
    <row r="50647" customFormat="1" x14ac:dyDescent="0.25"/>
    <row r="50648" customFormat="1" x14ac:dyDescent="0.25"/>
    <row r="50649" customFormat="1" x14ac:dyDescent="0.25"/>
    <row r="50650" customFormat="1" x14ac:dyDescent="0.25"/>
    <row r="50651" customFormat="1" x14ac:dyDescent="0.25"/>
    <row r="50652" customFormat="1" x14ac:dyDescent="0.25"/>
    <row r="50653" customFormat="1" x14ac:dyDescent="0.25"/>
    <row r="50654" customFormat="1" x14ac:dyDescent="0.25"/>
    <row r="50655" customFormat="1" x14ac:dyDescent="0.25"/>
    <row r="50656" customFormat="1" x14ac:dyDescent="0.25"/>
    <row r="50657" customFormat="1" x14ac:dyDescent="0.25"/>
    <row r="50658" customFormat="1" x14ac:dyDescent="0.25"/>
    <row r="50659" customFormat="1" x14ac:dyDescent="0.25"/>
    <row r="50660" customFormat="1" x14ac:dyDescent="0.25"/>
    <row r="50661" customFormat="1" x14ac:dyDescent="0.25"/>
    <row r="50662" customFormat="1" x14ac:dyDescent="0.25"/>
    <row r="50663" customFormat="1" x14ac:dyDescent="0.25"/>
    <row r="50664" customFormat="1" x14ac:dyDescent="0.25"/>
    <row r="50665" customFormat="1" x14ac:dyDescent="0.25"/>
    <row r="50666" customFormat="1" x14ac:dyDescent="0.25"/>
    <row r="50667" customFormat="1" x14ac:dyDescent="0.25"/>
    <row r="50668" customFormat="1" x14ac:dyDescent="0.25"/>
    <row r="50669" customFormat="1" x14ac:dyDescent="0.25"/>
    <row r="50670" customFormat="1" x14ac:dyDescent="0.25"/>
    <row r="50671" customFormat="1" x14ac:dyDescent="0.25"/>
    <row r="50672" customFormat="1" x14ac:dyDescent="0.25"/>
    <row r="50673" customFormat="1" x14ac:dyDescent="0.25"/>
    <row r="50674" customFormat="1" x14ac:dyDescent="0.25"/>
    <row r="50675" customFormat="1" x14ac:dyDescent="0.25"/>
    <row r="50676" customFormat="1" x14ac:dyDescent="0.25"/>
    <row r="50677" customFormat="1" x14ac:dyDescent="0.25"/>
    <row r="50678" customFormat="1" x14ac:dyDescent="0.25"/>
    <row r="50679" customFormat="1" x14ac:dyDescent="0.25"/>
    <row r="50680" customFormat="1" x14ac:dyDescent="0.25"/>
    <row r="50681" customFormat="1" x14ac:dyDescent="0.25"/>
    <row r="50682" customFormat="1" x14ac:dyDescent="0.25"/>
    <row r="50683" customFormat="1" x14ac:dyDescent="0.25"/>
    <row r="50684" customFormat="1" x14ac:dyDescent="0.25"/>
    <row r="50685" customFormat="1" x14ac:dyDescent="0.25"/>
    <row r="50686" customFormat="1" x14ac:dyDescent="0.25"/>
    <row r="50687" customFormat="1" x14ac:dyDescent="0.25"/>
    <row r="50688" customFormat="1" x14ac:dyDescent="0.25"/>
    <row r="50689" customFormat="1" x14ac:dyDescent="0.25"/>
    <row r="50690" customFormat="1" x14ac:dyDescent="0.25"/>
    <row r="50691" customFormat="1" x14ac:dyDescent="0.25"/>
    <row r="50692" customFormat="1" x14ac:dyDescent="0.25"/>
    <row r="50693" customFormat="1" x14ac:dyDescent="0.25"/>
    <row r="50694" customFormat="1" x14ac:dyDescent="0.25"/>
    <row r="50695" customFormat="1" x14ac:dyDescent="0.25"/>
    <row r="50696" customFormat="1" x14ac:dyDescent="0.25"/>
    <row r="50697" customFormat="1" x14ac:dyDescent="0.25"/>
    <row r="50698" customFormat="1" x14ac:dyDescent="0.25"/>
    <row r="50699" customFormat="1" x14ac:dyDescent="0.25"/>
    <row r="50700" customFormat="1" x14ac:dyDescent="0.25"/>
    <row r="50701" customFormat="1" x14ac:dyDescent="0.25"/>
    <row r="50702" customFormat="1" x14ac:dyDescent="0.25"/>
    <row r="50703" customFormat="1" x14ac:dyDescent="0.25"/>
    <row r="50704" customFormat="1" x14ac:dyDescent="0.25"/>
    <row r="50705" customFormat="1" x14ac:dyDescent="0.25"/>
    <row r="50706" customFormat="1" x14ac:dyDescent="0.25"/>
    <row r="50707" customFormat="1" x14ac:dyDescent="0.25"/>
    <row r="50708" customFormat="1" x14ac:dyDescent="0.25"/>
    <row r="50709" customFormat="1" x14ac:dyDescent="0.25"/>
    <row r="50710" customFormat="1" x14ac:dyDescent="0.25"/>
    <row r="50711" customFormat="1" x14ac:dyDescent="0.25"/>
    <row r="50712" customFormat="1" x14ac:dyDescent="0.25"/>
    <row r="50713" customFormat="1" x14ac:dyDescent="0.25"/>
    <row r="50714" customFormat="1" x14ac:dyDescent="0.25"/>
    <row r="50715" customFormat="1" x14ac:dyDescent="0.25"/>
    <row r="50716" customFormat="1" x14ac:dyDescent="0.25"/>
    <row r="50717" customFormat="1" x14ac:dyDescent="0.25"/>
    <row r="50718" customFormat="1" x14ac:dyDescent="0.25"/>
    <row r="50719" customFormat="1" x14ac:dyDescent="0.25"/>
    <row r="50720" customFormat="1" x14ac:dyDescent="0.25"/>
    <row r="50721" customFormat="1" x14ac:dyDescent="0.25"/>
    <row r="50722" customFormat="1" x14ac:dyDescent="0.25"/>
    <row r="50723" customFormat="1" x14ac:dyDescent="0.25"/>
    <row r="50724" customFormat="1" x14ac:dyDescent="0.25"/>
    <row r="50725" customFormat="1" x14ac:dyDescent="0.25"/>
    <row r="50726" customFormat="1" x14ac:dyDescent="0.25"/>
    <row r="50727" customFormat="1" x14ac:dyDescent="0.25"/>
    <row r="50728" customFormat="1" x14ac:dyDescent="0.25"/>
    <row r="50729" customFormat="1" x14ac:dyDescent="0.25"/>
    <row r="50730" customFormat="1" x14ac:dyDescent="0.25"/>
    <row r="50731" customFormat="1" x14ac:dyDescent="0.25"/>
    <row r="50732" customFormat="1" x14ac:dyDescent="0.25"/>
    <row r="50733" customFormat="1" x14ac:dyDescent="0.25"/>
    <row r="50734" customFormat="1" x14ac:dyDescent="0.25"/>
    <row r="50735" customFormat="1" x14ac:dyDescent="0.25"/>
    <row r="50736" customFormat="1" x14ac:dyDescent="0.25"/>
    <row r="50737" customFormat="1" x14ac:dyDescent="0.25"/>
    <row r="50738" customFormat="1" x14ac:dyDescent="0.25"/>
    <row r="50739" customFormat="1" x14ac:dyDescent="0.25"/>
    <row r="50740" customFormat="1" x14ac:dyDescent="0.25"/>
    <row r="50741" customFormat="1" x14ac:dyDescent="0.25"/>
    <row r="50742" customFormat="1" x14ac:dyDescent="0.25"/>
    <row r="50743" customFormat="1" x14ac:dyDescent="0.25"/>
    <row r="50744" customFormat="1" x14ac:dyDescent="0.25"/>
    <row r="50745" customFormat="1" x14ac:dyDescent="0.25"/>
    <row r="50746" customFormat="1" x14ac:dyDescent="0.25"/>
    <row r="50747" customFormat="1" x14ac:dyDescent="0.25"/>
    <row r="50748" customFormat="1" x14ac:dyDescent="0.25"/>
    <row r="50749" customFormat="1" x14ac:dyDescent="0.25"/>
    <row r="50750" customFormat="1" x14ac:dyDescent="0.25"/>
    <row r="50751" customFormat="1" x14ac:dyDescent="0.25"/>
    <row r="50752" customFormat="1" x14ac:dyDescent="0.25"/>
    <row r="50753" customFormat="1" x14ac:dyDescent="0.25"/>
    <row r="50754" customFormat="1" x14ac:dyDescent="0.25"/>
    <row r="50755" customFormat="1" x14ac:dyDescent="0.25"/>
    <row r="50756" customFormat="1" x14ac:dyDescent="0.25"/>
    <row r="50757" customFormat="1" x14ac:dyDescent="0.25"/>
    <row r="50758" customFormat="1" x14ac:dyDescent="0.25"/>
    <row r="50759" customFormat="1" x14ac:dyDescent="0.25"/>
    <row r="50760" customFormat="1" x14ac:dyDescent="0.25"/>
    <row r="50761" customFormat="1" x14ac:dyDescent="0.25"/>
    <row r="50762" customFormat="1" x14ac:dyDescent="0.25"/>
    <row r="50763" customFormat="1" x14ac:dyDescent="0.25"/>
    <row r="50764" customFormat="1" x14ac:dyDescent="0.25"/>
    <row r="50765" customFormat="1" x14ac:dyDescent="0.25"/>
    <row r="50766" customFormat="1" x14ac:dyDescent="0.25"/>
    <row r="50767" customFormat="1" x14ac:dyDescent="0.25"/>
    <row r="50768" customFormat="1" x14ac:dyDescent="0.25"/>
    <row r="50769" customFormat="1" x14ac:dyDescent="0.25"/>
    <row r="50770" customFormat="1" x14ac:dyDescent="0.25"/>
    <row r="50771" customFormat="1" x14ac:dyDescent="0.25"/>
    <row r="50772" customFormat="1" x14ac:dyDescent="0.25"/>
    <row r="50773" customFormat="1" x14ac:dyDescent="0.25"/>
    <row r="50774" customFormat="1" x14ac:dyDescent="0.25"/>
    <row r="50775" customFormat="1" x14ac:dyDescent="0.25"/>
    <row r="50776" customFormat="1" x14ac:dyDescent="0.25"/>
    <row r="50777" customFormat="1" x14ac:dyDescent="0.25"/>
    <row r="50778" customFormat="1" x14ac:dyDescent="0.25"/>
    <row r="50779" customFormat="1" x14ac:dyDescent="0.25"/>
    <row r="50780" customFormat="1" x14ac:dyDescent="0.25"/>
    <row r="50781" customFormat="1" x14ac:dyDescent="0.25"/>
    <row r="50782" customFormat="1" x14ac:dyDescent="0.25"/>
    <row r="50783" customFormat="1" x14ac:dyDescent="0.25"/>
    <row r="50784" customFormat="1" x14ac:dyDescent="0.25"/>
    <row r="50785" customFormat="1" x14ac:dyDescent="0.25"/>
    <row r="50786" customFormat="1" x14ac:dyDescent="0.25"/>
    <row r="50787" customFormat="1" x14ac:dyDescent="0.25"/>
    <row r="50788" customFormat="1" x14ac:dyDescent="0.25"/>
    <row r="50789" customFormat="1" x14ac:dyDescent="0.25"/>
    <row r="50790" customFormat="1" x14ac:dyDescent="0.25"/>
    <row r="50791" customFormat="1" x14ac:dyDescent="0.25"/>
    <row r="50792" customFormat="1" x14ac:dyDescent="0.25"/>
    <row r="50793" customFormat="1" x14ac:dyDescent="0.25"/>
    <row r="50794" customFormat="1" x14ac:dyDescent="0.25"/>
    <row r="50795" customFormat="1" x14ac:dyDescent="0.25"/>
    <row r="50796" customFormat="1" x14ac:dyDescent="0.25"/>
    <row r="50797" customFormat="1" x14ac:dyDescent="0.25"/>
    <row r="50798" customFormat="1" x14ac:dyDescent="0.25"/>
    <row r="50799" customFormat="1" x14ac:dyDescent="0.25"/>
    <row r="50800" customFormat="1" x14ac:dyDescent="0.25"/>
    <row r="50801" customFormat="1" x14ac:dyDescent="0.25"/>
    <row r="50802" customFormat="1" x14ac:dyDescent="0.25"/>
    <row r="50803" customFormat="1" x14ac:dyDescent="0.25"/>
    <row r="50804" customFormat="1" x14ac:dyDescent="0.25"/>
    <row r="50805" customFormat="1" x14ac:dyDescent="0.25"/>
    <row r="50806" customFormat="1" x14ac:dyDescent="0.25"/>
    <row r="50807" customFormat="1" x14ac:dyDescent="0.25"/>
    <row r="50808" customFormat="1" x14ac:dyDescent="0.25"/>
    <row r="50809" customFormat="1" x14ac:dyDescent="0.25"/>
    <row r="50810" customFormat="1" x14ac:dyDescent="0.25"/>
    <row r="50811" customFormat="1" x14ac:dyDescent="0.25"/>
    <row r="50812" customFormat="1" x14ac:dyDescent="0.25"/>
    <row r="50813" customFormat="1" x14ac:dyDescent="0.25"/>
    <row r="50814" customFormat="1" x14ac:dyDescent="0.25"/>
    <row r="50815" customFormat="1" x14ac:dyDescent="0.25"/>
    <row r="50816" customFormat="1" x14ac:dyDescent="0.25"/>
    <row r="50817" customFormat="1" x14ac:dyDescent="0.25"/>
    <row r="50818" customFormat="1" x14ac:dyDescent="0.25"/>
    <row r="50819" customFormat="1" x14ac:dyDescent="0.25"/>
    <row r="50820" customFormat="1" x14ac:dyDescent="0.25"/>
    <row r="50821" customFormat="1" x14ac:dyDescent="0.25"/>
    <row r="50822" customFormat="1" x14ac:dyDescent="0.25"/>
    <row r="50823" customFormat="1" x14ac:dyDescent="0.25"/>
    <row r="50824" customFormat="1" x14ac:dyDescent="0.25"/>
    <row r="50825" customFormat="1" x14ac:dyDescent="0.25"/>
    <row r="50826" customFormat="1" x14ac:dyDescent="0.25"/>
    <row r="50827" customFormat="1" x14ac:dyDescent="0.25"/>
    <row r="50828" customFormat="1" x14ac:dyDescent="0.25"/>
    <row r="50829" customFormat="1" x14ac:dyDescent="0.25"/>
    <row r="50830" customFormat="1" x14ac:dyDescent="0.25"/>
    <row r="50831" customFormat="1" x14ac:dyDescent="0.25"/>
    <row r="50832" customFormat="1" x14ac:dyDescent="0.25"/>
    <row r="50833" customFormat="1" x14ac:dyDescent="0.25"/>
    <row r="50834" customFormat="1" x14ac:dyDescent="0.25"/>
    <row r="50835" customFormat="1" x14ac:dyDescent="0.25"/>
    <row r="50836" customFormat="1" x14ac:dyDescent="0.25"/>
    <row r="50837" customFormat="1" x14ac:dyDescent="0.25"/>
    <row r="50838" customFormat="1" x14ac:dyDescent="0.25"/>
    <row r="50839" customFormat="1" x14ac:dyDescent="0.25"/>
    <row r="50840" customFormat="1" x14ac:dyDescent="0.25"/>
    <row r="50841" customFormat="1" x14ac:dyDescent="0.25"/>
    <row r="50842" customFormat="1" x14ac:dyDescent="0.25"/>
    <row r="50843" customFormat="1" x14ac:dyDescent="0.25"/>
    <row r="50844" customFormat="1" x14ac:dyDescent="0.25"/>
    <row r="50845" customFormat="1" x14ac:dyDescent="0.25"/>
    <row r="50846" customFormat="1" x14ac:dyDescent="0.25"/>
    <row r="50847" customFormat="1" x14ac:dyDescent="0.25"/>
    <row r="50848" customFormat="1" x14ac:dyDescent="0.25"/>
    <row r="50849" customFormat="1" x14ac:dyDescent="0.25"/>
    <row r="50850" customFormat="1" x14ac:dyDescent="0.25"/>
    <row r="50851" customFormat="1" x14ac:dyDescent="0.25"/>
    <row r="50852" customFormat="1" x14ac:dyDescent="0.25"/>
    <row r="50853" customFormat="1" x14ac:dyDescent="0.25"/>
    <row r="50854" customFormat="1" x14ac:dyDescent="0.25"/>
    <row r="50855" customFormat="1" x14ac:dyDescent="0.25"/>
    <row r="50856" customFormat="1" x14ac:dyDescent="0.25"/>
    <row r="50857" customFormat="1" x14ac:dyDescent="0.25"/>
    <row r="50858" customFormat="1" x14ac:dyDescent="0.25"/>
    <row r="50859" customFormat="1" x14ac:dyDescent="0.25"/>
    <row r="50860" customFormat="1" x14ac:dyDescent="0.25"/>
    <row r="50861" customFormat="1" x14ac:dyDescent="0.25"/>
    <row r="50862" customFormat="1" x14ac:dyDescent="0.25"/>
    <row r="50863" customFormat="1" x14ac:dyDescent="0.25"/>
    <row r="50864" customFormat="1" x14ac:dyDescent="0.25"/>
    <row r="50865" customFormat="1" x14ac:dyDescent="0.25"/>
    <row r="50866" customFormat="1" x14ac:dyDescent="0.25"/>
    <row r="50867" customFormat="1" x14ac:dyDescent="0.25"/>
    <row r="50868" customFormat="1" x14ac:dyDescent="0.25"/>
    <row r="50869" customFormat="1" x14ac:dyDescent="0.25"/>
    <row r="50870" customFormat="1" x14ac:dyDescent="0.25"/>
    <row r="50871" customFormat="1" x14ac:dyDescent="0.25"/>
    <row r="50872" customFormat="1" x14ac:dyDescent="0.25"/>
    <row r="50873" customFormat="1" x14ac:dyDescent="0.25"/>
    <row r="50874" customFormat="1" x14ac:dyDescent="0.25"/>
    <row r="50875" customFormat="1" x14ac:dyDescent="0.25"/>
    <row r="50876" customFormat="1" x14ac:dyDescent="0.25"/>
    <row r="50877" customFormat="1" x14ac:dyDescent="0.25"/>
    <row r="50878" customFormat="1" x14ac:dyDescent="0.25"/>
    <row r="50879" customFormat="1" x14ac:dyDescent="0.25"/>
    <row r="50880" customFormat="1" x14ac:dyDescent="0.25"/>
    <row r="50881" customFormat="1" x14ac:dyDescent="0.25"/>
    <row r="50882" customFormat="1" x14ac:dyDescent="0.25"/>
    <row r="50883" customFormat="1" x14ac:dyDescent="0.25"/>
    <row r="50884" customFormat="1" x14ac:dyDescent="0.25"/>
    <row r="50885" customFormat="1" x14ac:dyDescent="0.25"/>
    <row r="50886" customFormat="1" x14ac:dyDescent="0.25"/>
    <row r="50887" customFormat="1" x14ac:dyDescent="0.25"/>
    <row r="50888" customFormat="1" x14ac:dyDescent="0.25"/>
    <row r="50889" customFormat="1" x14ac:dyDescent="0.25"/>
    <row r="50890" customFormat="1" x14ac:dyDescent="0.25"/>
    <row r="50891" customFormat="1" x14ac:dyDescent="0.25"/>
    <row r="50892" customFormat="1" x14ac:dyDescent="0.25"/>
    <row r="50893" customFormat="1" x14ac:dyDescent="0.25"/>
    <row r="50894" customFormat="1" x14ac:dyDescent="0.25"/>
    <row r="50895" customFormat="1" x14ac:dyDescent="0.25"/>
    <row r="50896" customFormat="1" x14ac:dyDescent="0.25"/>
    <row r="50897" customFormat="1" x14ac:dyDescent="0.25"/>
    <row r="50898" customFormat="1" x14ac:dyDescent="0.25"/>
    <row r="50899" customFormat="1" x14ac:dyDescent="0.25"/>
    <row r="50900" customFormat="1" x14ac:dyDescent="0.25"/>
    <row r="50901" customFormat="1" x14ac:dyDescent="0.25"/>
    <row r="50902" customFormat="1" x14ac:dyDescent="0.25"/>
    <row r="50903" customFormat="1" x14ac:dyDescent="0.25"/>
    <row r="50904" customFormat="1" x14ac:dyDescent="0.25"/>
    <row r="50905" customFormat="1" x14ac:dyDescent="0.25"/>
    <row r="50906" customFormat="1" x14ac:dyDescent="0.25"/>
    <row r="50907" customFormat="1" x14ac:dyDescent="0.25"/>
    <row r="50908" customFormat="1" x14ac:dyDescent="0.25"/>
    <row r="50909" customFormat="1" x14ac:dyDescent="0.25"/>
    <row r="50910" customFormat="1" x14ac:dyDescent="0.25"/>
    <row r="50911" customFormat="1" x14ac:dyDescent="0.25"/>
    <row r="50912" customFormat="1" x14ac:dyDescent="0.25"/>
    <row r="50913" customFormat="1" x14ac:dyDescent="0.25"/>
    <row r="50914" customFormat="1" x14ac:dyDescent="0.25"/>
    <row r="50915" customFormat="1" x14ac:dyDescent="0.25"/>
    <row r="50916" customFormat="1" x14ac:dyDescent="0.25"/>
    <row r="50917" customFormat="1" x14ac:dyDescent="0.25"/>
    <row r="50918" customFormat="1" x14ac:dyDescent="0.25"/>
    <row r="50919" customFormat="1" x14ac:dyDescent="0.25"/>
    <row r="50920" customFormat="1" x14ac:dyDescent="0.25"/>
    <row r="50921" customFormat="1" x14ac:dyDescent="0.25"/>
    <row r="50922" customFormat="1" x14ac:dyDescent="0.25"/>
    <row r="50923" customFormat="1" x14ac:dyDescent="0.25"/>
    <row r="50924" customFormat="1" x14ac:dyDescent="0.25"/>
    <row r="50925" customFormat="1" x14ac:dyDescent="0.25"/>
    <row r="50926" customFormat="1" x14ac:dyDescent="0.25"/>
    <row r="50927" customFormat="1" x14ac:dyDescent="0.25"/>
    <row r="50928" customFormat="1" x14ac:dyDescent="0.25"/>
    <row r="50929" customFormat="1" x14ac:dyDescent="0.25"/>
    <row r="50930" customFormat="1" x14ac:dyDescent="0.25"/>
    <row r="50931" customFormat="1" x14ac:dyDescent="0.25"/>
    <row r="50932" customFormat="1" x14ac:dyDescent="0.25"/>
    <row r="50933" customFormat="1" x14ac:dyDescent="0.25"/>
    <row r="50934" customFormat="1" x14ac:dyDescent="0.25"/>
    <row r="50935" customFormat="1" x14ac:dyDescent="0.25"/>
    <row r="50936" customFormat="1" x14ac:dyDescent="0.25"/>
    <row r="50937" customFormat="1" x14ac:dyDescent="0.25"/>
    <row r="50938" customFormat="1" x14ac:dyDescent="0.25"/>
    <row r="50939" customFormat="1" x14ac:dyDescent="0.25"/>
    <row r="50940" customFormat="1" x14ac:dyDescent="0.25"/>
    <row r="50941" customFormat="1" x14ac:dyDescent="0.25"/>
    <row r="50942" customFormat="1" x14ac:dyDescent="0.25"/>
    <row r="50943" customFormat="1" x14ac:dyDescent="0.25"/>
    <row r="50944" customFormat="1" x14ac:dyDescent="0.25"/>
    <row r="50945" customFormat="1" x14ac:dyDescent="0.25"/>
    <row r="50946" customFormat="1" x14ac:dyDescent="0.25"/>
    <row r="50947" customFormat="1" x14ac:dyDescent="0.25"/>
    <row r="50948" customFormat="1" x14ac:dyDescent="0.25"/>
    <row r="50949" customFormat="1" x14ac:dyDescent="0.25"/>
    <row r="50950" customFormat="1" x14ac:dyDescent="0.25"/>
    <row r="50951" customFormat="1" x14ac:dyDescent="0.25"/>
    <row r="50952" customFormat="1" x14ac:dyDescent="0.25"/>
    <row r="50953" customFormat="1" x14ac:dyDescent="0.25"/>
    <row r="50954" customFormat="1" x14ac:dyDescent="0.25"/>
    <row r="50955" customFormat="1" x14ac:dyDescent="0.25"/>
    <row r="50956" customFormat="1" x14ac:dyDescent="0.25"/>
    <row r="50957" customFormat="1" x14ac:dyDescent="0.25"/>
    <row r="50958" customFormat="1" x14ac:dyDescent="0.25"/>
    <row r="50959" customFormat="1" x14ac:dyDescent="0.25"/>
    <row r="50960" customFormat="1" x14ac:dyDescent="0.25"/>
    <row r="50961" customFormat="1" x14ac:dyDescent="0.25"/>
    <row r="50962" customFormat="1" x14ac:dyDescent="0.25"/>
    <row r="50963" customFormat="1" x14ac:dyDescent="0.25"/>
    <row r="50964" customFormat="1" x14ac:dyDescent="0.25"/>
    <row r="50965" customFormat="1" x14ac:dyDescent="0.25"/>
    <row r="50966" customFormat="1" x14ac:dyDescent="0.25"/>
    <row r="50967" customFormat="1" x14ac:dyDescent="0.25"/>
    <row r="50968" customFormat="1" x14ac:dyDescent="0.25"/>
    <row r="50969" customFormat="1" x14ac:dyDescent="0.25"/>
    <row r="50970" customFormat="1" x14ac:dyDescent="0.25"/>
    <row r="50971" customFormat="1" x14ac:dyDescent="0.25"/>
    <row r="50972" customFormat="1" x14ac:dyDescent="0.25"/>
    <row r="50973" customFormat="1" x14ac:dyDescent="0.25"/>
    <row r="50974" customFormat="1" x14ac:dyDescent="0.25"/>
    <row r="50975" customFormat="1" x14ac:dyDescent="0.25"/>
    <row r="50976" customFormat="1" x14ac:dyDescent="0.25"/>
    <row r="50977" customFormat="1" x14ac:dyDescent="0.25"/>
    <row r="50978" customFormat="1" x14ac:dyDescent="0.25"/>
    <row r="50979" customFormat="1" x14ac:dyDescent="0.25"/>
    <row r="50980" customFormat="1" x14ac:dyDescent="0.25"/>
    <row r="50981" customFormat="1" x14ac:dyDescent="0.25"/>
    <row r="50982" customFormat="1" x14ac:dyDescent="0.25"/>
    <row r="50983" customFormat="1" x14ac:dyDescent="0.25"/>
    <row r="50984" customFormat="1" x14ac:dyDescent="0.25"/>
    <row r="50985" customFormat="1" x14ac:dyDescent="0.25"/>
    <row r="50986" customFormat="1" x14ac:dyDescent="0.25"/>
    <row r="50987" customFormat="1" x14ac:dyDescent="0.25"/>
    <row r="50988" customFormat="1" x14ac:dyDescent="0.25"/>
    <row r="50989" customFormat="1" x14ac:dyDescent="0.25"/>
    <row r="50990" customFormat="1" x14ac:dyDescent="0.25"/>
    <row r="50991" customFormat="1" x14ac:dyDescent="0.25"/>
    <row r="50992" customFormat="1" x14ac:dyDescent="0.25"/>
    <row r="50993" customFormat="1" x14ac:dyDescent="0.25"/>
    <row r="50994" customFormat="1" x14ac:dyDescent="0.25"/>
    <row r="50995" customFormat="1" x14ac:dyDescent="0.25"/>
    <row r="50996" customFormat="1" x14ac:dyDescent="0.25"/>
    <row r="50997" customFormat="1" x14ac:dyDescent="0.25"/>
    <row r="50998" customFormat="1" x14ac:dyDescent="0.25"/>
    <row r="50999" customFormat="1" x14ac:dyDescent="0.25"/>
    <row r="51000" customFormat="1" x14ac:dyDescent="0.25"/>
    <row r="51001" customFormat="1" x14ac:dyDescent="0.25"/>
    <row r="51002" customFormat="1" x14ac:dyDescent="0.25"/>
    <row r="51003" customFormat="1" x14ac:dyDescent="0.25"/>
    <row r="51004" customFormat="1" x14ac:dyDescent="0.25"/>
    <row r="51005" customFormat="1" x14ac:dyDescent="0.25"/>
    <row r="51006" customFormat="1" x14ac:dyDescent="0.25"/>
    <row r="51007" customFormat="1" x14ac:dyDescent="0.25"/>
    <row r="51008" customFormat="1" x14ac:dyDescent="0.25"/>
    <row r="51009" customFormat="1" x14ac:dyDescent="0.25"/>
    <row r="51010" customFormat="1" x14ac:dyDescent="0.25"/>
    <row r="51011" customFormat="1" x14ac:dyDescent="0.25"/>
    <row r="51012" customFormat="1" x14ac:dyDescent="0.25"/>
    <row r="51013" customFormat="1" x14ac:dyDescent="0.25"/>
    <row r="51014" customFormat="1" x14ac:dyDescent="0.25"/>
    <row r="51015" customFormat="1" x14ac:dyDescent="0.25"/>
    <row r="51016" customFormat="1" x14ac:dyDescent="0.25"/>
    <row r="51017" customFormat="1" x14ac:dyDescent="0.25"/>
    <row r="51018" customFormat="1" x14ac:dyDescent="0.25"/>
    <row r="51019" customFormat="1" x14ac:dyDescent="0.25"/>
    <row r="51020" customFormat="1" x14ac:dyDescent="0.25"/>
    <row r="51021" customFormat="1" x14ac:dyDescent="0.25"/>
    <row r="51022" customFormat="1" x14ac:dyDescent="0.25"/>
    <row r="51023" customFormat="1" x14ac:dyDescent="0.25"/>
    <row r="51024" customFormat="1" x14ac:dyDescent="0.25"/>
    <row r="51025" customFormat="1" x14ac:dyDescent="0.25"/>
    <row r="51026" customFormat="1" x14ac:dyDescent="0.25"/>
    <row r="51027" customFormat="1" x14ac:dyDescent="0.25"/>
    <row r="51028" customFormat="1" x14ac:dyDescent="0.25"/>
    <row r="51029" customFormat="1" x14ac:dyDescent="0.25"/>
    <row r="51030" customFormat="1" x14ac:dyDescent="0.25"/>
    <row r="51031" customFormat="1" x14ac:dyDescent="0.25"/>
    <row r="51032" customFormat="1" x14ac:dyDescent="0.25"/>
    <row r="51033" customFormat="1" x14ac:dyDescent="0.25"/>
    <row r="51034" customFormat="1" x14ac:dyDescent="0.25"/>
    <row r="51035" customFormat="1" x14ac:dyDescent="0.25"/>
    <row r="51036" customFormat="1" x14ac:dyDescent="0.25"/>
    <row r="51037" customFormat="1" x14ac:dyDescent="0.25"/>
    <row r="51038" customFormat="1" x14ac:dyDescent="0.25"/>
    <row r="51039" customFormat="1" x14ac:dyDescent="0.25"/>
    <row r="51040" customFormat="1" x14ac:dyDescent="0.25"/>
    <row r="51041" customFormat="1" x14ac:dyDescent="0.25"/>
    <row r="51042" customFormat="1" x14ac:dyDescent="0.25"/>
    <row r="51043" customFormat="1" x14ac:dyDescent="0.25"/>
    <row r="51044" customFormat="1" x14ac:dyDescent="0.25"/>
    <row r="51045" customFormat="1" x14ac:dyDescent="0.25"/>
    <row r="51046" customFormat="1" x14ac:dyDescent="0.25"/>
    <row r="51047" customFormat="1" x14ac:dyDescent="0.25"/>
    <row r="51048" customFormat="1" x14ac:dyDescent="0.25"/>
    <row r="51049" customFormat="1" x14ac:dyDescent="0.25"/>
    <row r="51050" customFormat="1" x14ac:dyDescent="0.25"/>
    <row r="51051" customFormat="1" x14ac:dyDescent="0.25"/>
    <row r="51052" customFormat="1" x14ac:dyDescent="0.25"/>
    <row r="51053" customFormat="1" x14ac:dyDescent="0.25"/>
    <row r="51054" customFormat="1" x14ac:dyDescent="0.25"/>
    <row r="51055" customFormat="1" x14ac:dyDescent="0.25"/>
    <row r="51056" customFormat="1" x14ac:dyDescent="0.25"/>
    <row r="51057" customFormat="1" x14ac:dyDescent="0.25"/>
    <row r="51058" customFormat="1" x14ac:dyDescent="0.25"/>
    <row r="51059" customFormat="1" x14ac:dyDescent="0.25"/>
    <row r="51060" customFormat="1" x14ac:dyDescent="0.25"/>
    <row r="51061" customFormat="1" x14ac:dyDescent="0.25"/>
    <row r="51062" customFormat="1" x14ac:dyDescent="0.25"/>
    <row r="51063" customFormat="1" x14ac:dyDescent="0.25"/>
    <row r="51064" customFormat="1" x14ac:dyDescent="0.25"/>
    <row r="51065" customFormat="1" x14ac:dyDescent="0.25"/>
    <row r="51066" customFormat="1" x14ac:dyDescent="0.25"/>
    <row r="51067" customFormat="1" x14ac:dyDescent="0.25"/>
    <row r="51068" customFormat="1" x14ac:dyDescent="0.25"/>
    <row r="51069" customFormat="1" x14ac:dyDescent="0.25"/>
    <row r="51070" customFormat="1" x14ac:dyDescent="0.25"/>
    <row r="51071" customFormat="1" x14ac:dyDescent="0.25"/>
    <row r="51072" customFormat="1" x14ac:dyDescent="0.25"/>
    <row r="51073" customFormat="1" x14ac:dyDescent="0.25"/>
    <row r="51074" customFormat="1" x14ac:dyDescent="0.25"/>
    <row r="51075" customFormat="1" x14ac:dyDescent="0.25"/>
    <row r="51076" customFormat="1" x14ac:dyDescent="0.25"/>
    <row r="51077" customFormat="1" x14ac:dyDescent="0.25"/>
    <row r="51078" customFormat="1" x14ac:dyDescent="0.25"/>
    <row r="51079" customFormat="1" x14ac:dyDescent="0.25"/>
    <row r="51080" customFormat="1" x14ac:dyDescent="0.25"/>
    <row r="51081" customFormat="1" x14ac:dyDescent="0.25"/>
    <row r="51082" customFormat="1" x14ac:dyDescent="0.25"/>
    <row r="51083" customFormat="1" x14ac:dyDescent="0.25"/>
    <row r="51084" customFormat="1" x14ac:dyDescent="0.25"/>
    <row r="51085" customFormat="1" x14ac:dyDescent="0.25"/>
    <row r="51086" customFormat="1" x14ac:dyDescent="0.25"/>
    <row r="51087" customFormat="1" x14ac:dyDescent="0.25"/>
    <row r="51088" customFormat="1" x14ac:dyDescent="0.25"/>
    <row r="51089" customFormat="1" x14ac:dyDescent="0.25"/>
    <row r="51090" customFormat="1" x14ac:dyDescent="0.25"/>
    <row r="51091" customFormat="1" x14ac:dyDescent="0.25"/>
    <row r="51092" customFormat="1" x14ac:dyDescent="0.25"/>
    <row r="51093" customFormat="1" x14ac:dyDescent="0.25"/>
    <row r="51094" customFormat="1" x14ac:dyDescent="0.25"/>
    <row r="51095" customFormat="1" x14ac:dyDescent="0.25"/>
    <row r="51096" customFormat="1" x14ac:dyDescent="0.25"/>
    <row r="51097" customFormat="1" x14ac:dyDescent="0.25"/>
    <row r="51098" customFormat="1" x14ac:dyDescent="0.25"/>
    <row r="51099" customFormat="1" x14ac:dyDescent="0.25"/>
    <row r="51100" customFormat="1" x14ac:dyDescent="0.25"/>
    <row r="51101" customFormat="1" x14ac:dyDescent="0.25"/>
    <row r="51102" customFormat="1" x14ac:dyDescent="0.25"/>
    <row r="51103" customFormat="1" x14ac:dyDescent="0.25"/>
    <row r="51104" customFormat="1" x14ac:dyDescent="0.25"/>
    <row r="51105" customFormat="1" x14ac:dyDescent="0.25"/>
    <row r="51106" customFormat="1" x14ac:dyDescent="0.25"/>
    <row r="51107" customFormat="1" x14ac:dyDescent="0.25"/>
    <row r="51108" customFormat="1" x14ac:dyDescent="0.25"/>
    <row r="51109" customFormat="1" x14ac:dyDescent="0.25"/>
    <row r="51110" customFormat="1" x14ac:dyDescent="0.25"/>
    <row r="51111" customFormat="1" x14ac:dyDescent="0.25"/>
    <row r="51112" customFormat="1" x14ac:dyDescent="0.25"/>
    <row r="51113" customFormat="1" x14ac:dyDescent="0.25"/>
    <row r="51114" customFormat="1" x14ac:dyDescent="0.25"/>
    <row r="51115" customFormat="1" x14ac:dyDescent="0.25"/>
    <row r="51116" customFormat="1" x14ac:dyDescent="0.25"/>
    <row r="51117" customFormat="1" x14ac:dyDescent="0.25"/>
    <row r="51118" customFormat="1" x14ac:dyDescent="0.25"/>
    <row r="51119" customFormat="1" x14ac:dyDescent="0.25"/>
    <row r="51120" customFormat="1" x14ac:dyDescent="0.25"/>
    <row r="51121" customFormat="1" x14ac:dyDescent="0.25"/>
    <row r="51122" customFormat="1" x14ac:dyDescent="0.25"/>
    <row r="51123" customFormat="1" x14ac:dyDescent="0.25"/>
    <row r="51124" customFormat="1" x14ac:dyDescent="0.25"/>
    <row r="51125" customFormat="1" x14ac:dyDescent="0.25"/>
    <row r="51126" customFormat="1" x14ac:dyDescent="0.25"/>
    <row r="51127" customFormat="1" x14ac:dyDescent="0.25"/>
    <row r="51128" customFormat="1" x14ac:dyDescent="0.25"/>
    <row r="51129" customFormat="1" x14ac:dyDescent="0.25"/>
    <row r="51130" customFormat="1" x14ac:dyDescent="0.25"/>
    <row r="51131" customFormat="1" x14ac:dyDescent="0.25"/>
    <row r="51132" customFormat="1" x14ac:dyDescent="0.25"/>
    <row r="51133" customFormat="1" x14ac:dyDescent="0.25"/>
    <row r="51134" customFormat="1" x14ac:dyDescent="0.25"/>
    <row r="51135" customFormat="1" x14ac:dyDescent="0.25"/>
    <row r="51136" customFormat="1" x14ac:dyDescent="0.25"/>
    <row r="51137" customFormat="1" x14ac:dyDescent="0.25"/>
    <row r="51138" customFormat="1" x14ac:dyDescent="0.25"/>
    <row r="51139" customFormat="1" x14ac:dyDescent="0.25"/>
    <row r="51140" customFormat="1" x14ac:dyDescent="0.25"/>
    <row r="51141" customFormat="1" x14ac:dyDescent="0.25"/>
    <row r="51142" customFormat="1" x14ac:dyDescent="0.25"/>
    <row r="51143" customFormat="1" x14ac:dyDescent="0.25"/>
    <row r="51144" customFormat="1" x14ac:dyDescent="0.25"/>
    <row r="51145" customFormat="1" x14ac:dyDescent="0.25"/>
    <row r="51146" customFormat="1" x14ac:dyDescent="0.25"/>
    <row r="51147" customFormat="1" x14ac:dyDescent="0.25"/>
    <row r="51148" customFormat="1" x14ac:dyDescent="0.25"/>
    <row r="51149" customFormat="1" x14ac:dyDescent="0.25"/>
    <row r="51150" customFormat="1" x14ac:dyDescent="0.25"/>
    <row r="51151" customFormat="1" x14ac:dyDescent="0.25"/>
    <row r="51152" customFormat="1" x14ac:dyDescent="0.25"/>
    <row r="51153" customFormat="1" x14ac:dyDescent="0.25"/>
    <row r="51154" customFormat="1" x14ac:dyDescent="0.25"/>
    <row r="51155" customFormat="1" x14ac:dyDescent="0.25"/>
    <row r="51156" customFormat="1" x14ac:dyDescent="0.25"/>
    <row r="51157" customFormat="1" x14ac:dyDescent="0.25"/>
    <row r="51158" customFormat="1" x14ac:dyDescent="0.25"/>
    <row r="51159" customFormat="1" x14ac:dyDescent="0.25"/>
    <row r="51160" customFormat="1" x14ac:dyDescent="0.25"/>
    <row r="51161" customFormat="1" x14ac:dyDescent="0.25"/>
    <row r="51162" customFormat="1" x14ac:dyDescent="0.25"/>
    <row r="51163" customFormat="1" x14ac:dyDescent="0.25"/>
    <row r="51164" customFormat="1" x14ac:dyDescent="0.25"/>
    <row r="51165" customFormat="1" x14ac:dyDescent="0.25"/>
    <row r="51166" customFormat="1" x14ac:dyDescent="0.25"/>
    <row r="51167" customFormat="1" x14ac:dyDescent="0.25"/>
    <row r="51168" customFormat="1" x14ac:dyDescent="0.25"/>
    <row r="51169" customFormat="1" x14ac:dyDescent="0.25"/>
    <row r="51170" customFormat="1" x14ac:dyDescent="0.25"/>
    <row r="51171" customFormat="1" x14ac:dyDescent="0.25"/>
    <row r="51172" customFormat="1" x14ac:dyDescent="0.25"/>
    <row r="51173" customFormat="1" x14ac:dyDescent="0.25"/>
    <row r="51174" customFormat="1" x14ac:dyDescent="0.25"/>
    <row r="51175" customFormat="1" x14ac:dyDescent="0.25"/>
    <row r="51176" customFormat="1" x14ac:dyDescent="0.25"/>
    <row r="51177" customFormat="1" x14ac:dyDescent="0.25"/>
    <row r="51178" customFormat="1" x14ac:dyDescent="0.25"/>
    <row r="51179" customFormat="1" x14ac:dyDescent="0.25"/>
    <row r="51180" customFormat="1" x14ac:dyDescent="0.25"/>
    <row r="51181" customFormat="1" x14ac:dyDescent="0.25"/>
    <row r="51182" customFormat="1" x14ac:dyDescent="0.25"/>
    <row r="51183" customFormat="1" x14ac:dyDescent="0.25"/>
    <row r="51184" customFormat="1" x14ac:dyDescent="0.25"/>
    <row r="51185" customFormat="1" x14ac:dyDescent="0.25"/>
    <row r="51186" customFormat="1" x14ac:dyDescent="0.25"/>
    <row r="51187" customFormat="1" x14ac:dyDescent="0.25"/>
    <row r="51188" customFormat="1" x14ac:dyDescent="0.25"/>
    <row r="51189" customFormat="1" x14ac:dyDescent="0.25"/>
    <row r="51190" customFormat="1" x14ac:dyDescent="0.25"/>
    <row r="51191" customFormat="1" x14ac:dyDescent="0.25"/>
    <row r="51192" customFormat="1" x14ac:dyDescent="0.25"/>
    <row r="51193" customFormat="1" x14ac:dyDescent="0.25"/>
    <row r="51194" customFormat="1" x14ac:dyDescent="0.25"/>
    <row r="51195" customFormat="1" x14ac:dyDescent="0.25"/>
    <row r="51196" customFormat="1" x14ac:dyDescent="0.25"/>
    <row r="51197" customFormat="1" x14ac:dyDescent="0.25"/>
    <row r="51198" customFormat="1" x14ac:dyDescent="0.25"/>
    <row r="51199" customFormat="1" x14ac:dyDescent="0.25"/>
    <row r="51200" customFormat="1" x14ac:dyDescent="0.25"/>
    <row r="51201" customFormat="1" x14ac:dyDescent="0.25"/>
    <row r="51202" customFormat="1" x14ac:dyDescent="0.25"/>
    <row r="51203" customFormat="1" x14ac:dyDescent="0.25"/>
    <row r="51204" customFormat="1" x14ac:dyDescent="0.25"/>
    <row r="51205" customFormat="1" x14ac:dyDescent="0.25"/>
    <row r="51206" customFormat="1" x14ac:dyDescent="0.25"/>
    <row r="51207" customFormat="1" x14ac:dyDescent="0.25"/>
    <row r="51208" customFormat="1" x14ac:dyDescent="0.25"/>
    <row r="51209" customFormat="1" x14ac:dyDescent="0.25"/>
    <row r="51210" customFormat="1" x14ac:dyDescent="0.25"/>
    <row r="51211" customFormat="1" x14ac:dyDescent="0.25"/>
    <row r="51212" customFormat="1" x14ac:dyDescent="0.25"/>
    <row r="51213" customFormat="1" x14ac:dyDescent="0.25"/>
    <row r="51214" customFormat="1" x14ac:dyDescent="0.25"/>
    <row r="51215" customFormat="1" x14ac:dyDescent="0.25"/>
    <row r="51216" customFormat="1" x14ac:dyDescent="0.25"/>
    <row r="51217" customFormat="1" x14ac:dyDescent="0.25"/>
    <row r="51218" customFormat="1" x14ac:dyDescent="0.25"/>
    <row r="51219" customFormat="1" x14ac:dyDescent="0.25"/>
    <row r="51220" customFormat="1" x14ac:dyDescent="0.25"/>
    <row r="51221" customFormat="1" x14ac:dyDescent="0.25"/>
    <row r="51222" customFormat="1" x14ac:dyDescent="0.25"/>
    <row r="51223" customFormat="1" x14ac:dyDescent="0.25"/>
    <row r="51224" customFormat="1" x14ac:dyDescent="0.25"/>
    <row r="51225" customFormat="1" x14ac:dyDescent="0.25"/>
    <row r="51226" customFormat="1" x14ac:dyDescent="0.25"/>
    <row r="51227" customFormat="1" x14ac:dyDescent="0.25"/>
    <row r="51228" customFormat="1" x14ac:dyDescent="0.25"/>
    <row r="51229" customFormat="1" x14ac:dyDescent="0.25"/>
    <row r="51230" customFormat="1" x14ac:dyDescent="0.25"/>
    <row r="51231" customFormat="1" x14ac:dyDescent="0.25"/>
    <row r="51232" customFormat="1" x14ac:dyDescent="0.25"/>
    <row r="51233" customFormat="1" x14ac:dyDescent="0.25"/>
    <row r="51234" customFormat="1" x14ac:dyDescent="0.25"/>
    <row r="51235" customFormat="1" x14ac:dyDescent="0.25"/>
    <row r="51236" customFormat="1" x14ac:dyDescent="0.25"/>
    <row r="51237" customFormat="1" x14ac:dyDescent="0.25"/>
    <row r="51238" customFormat="1" x14ac:dyDescent="0.25"/>
    <row r="51239" customFormat="1" x14ac:dyDescent="0.25"/>
    <row r="51240" customFormat="1" x14ac:dyDescent="0.25"/>
    <row r="51241" customFormat="1" x14ac:dyDescent="0.25"/>
    <row r="51242" customFormat="1" x14ac:dyDescent="0.25"/>
    <row r="51243" customFormat="1" x14ac:dyDescent="0.25"/>
    <row r="51244" customFormat="1" x14ac:dyDescent="0.25"/>
    <row r="51245" customFormat="1" x14ac:dyDescent="0.25"/>
    <row r="51246" customFormat="1" x14ac:dyDescent="0.25"/>
    <row r="51247" customFormat="1" x14ac:dyDescent="0.25"/>
    <row r="51248" customFormat="1" x14ac:dyDescent="0.25"/>
    <row r="51249" customFormat="1" x14ac:dyDescent="0.25"/>
    <row r="51250" customFormat="1" x14ac:dyDescent="0.25"/>
    <row r="51251" customFormat="1" x14ac:dyDescent="0.25"/>
    <row r="51252" customFormat="1" x14ac:dyDescent="0.25"/>
    <row r="51253" customFormat="1" x14ac:dyDescent="0.25"/>
    <row r="51254" customFormat="1" x14ac:dyDescent="0.25"/>
    <row r="51255" customFormat="1" x14ac:dyDescent="0.25"/>
    <row r="51256" customFormat="1" x14ac:dyDescent="0.25"/>
    <row r="51257" customFormat="1" x14ac:dyDescent="0.25"/>
    <row r="51258" customFormat="1" x14ac:dyDescent="0.25"/>
    <row r="51259" customFormat="1" x14ac:dyDescent="0.25"/>
    <row r="51260" customFormat="1" x14ac:dyDescent="0.25"/>
    <row r="51261" customFormat="1" x14ac:dyDescent="0.25"/>
    <row r="51262" customFormat="1" x14ac:dyDescent="0.25"/>
    <row r="51263" customFormat="1" x14ac:dyDescent="0.25"/>
    <row r="51264" customFormat="1" x14ac:dyDescent="0.25"/>
    <row r="51265" customFormat="1" x14ac:dyDescent="0.25"/>
    <row r="51266" customFormat="1" x14ac:dyDescent="0.25"/>
    <row r="51267" customFormat="1" x14ac:dyDescent="0.25"/>
    <row r="51268" customFormat="1" x14ac:dyDescent="0.25"/>
    <row r="51269" customFormat="1" x14ac:dyDescent="0.25"/>
    <row r="51270" customFormat="1" x14ac:dyDescent="0.25"/>
    <row r="51271" customFormat="1" x14ac:dyDescent="0.25"/>
    <row r="51272" customFormat="1" x14ac:dyDescent="0.25"/>
    <row r="51273" customFormat="1" x14ac:dyDescent="0.25"/>
    <row r="51274" customFormat="1" x14ac:dyDescent="0.25"/>
    <row r="51275" customFormat="1" x14ac:dyDescent="0.25"/>
    <row r="51276" customFormat="1" x14ac:dyDescent="0.25"/>
    <row r="51277" customFormat="1" x14ac:dyDescent="0.25"/>
    <row r="51278" customFormat="1" x14ac:dyDescent="0.25"/>
    <row r="51279" customFormat="1" x14ac:dyDescent="0.25"/>
    <row r="51280" customFormat="1" x14ac:dyDescent="0.25"/>
    <row r="51281" customFormat="1" x14ac:dyDescent="0.25"/>
    <row r="51282" customFormat="1" x14ac:dyDescent="0.25"/>
    <row r="51283" customFormat="1" x14ac:dyDescent="0.25"/>
    <row r="51284" customFormat="1" x14ac:dyDescent="0.25"/>
    <row r="51285" customFormat="1" x14ac:dyDescent="0.25"/>
    <row r="51286" customFormat="1" x14ac:dyDescent="0.25"/>
    <row r="51287" customFormat="1" x14ac:dyDescent="0.25"/>
    <row r="51288" customFormat="1" x14ac:dyDescent="0.25"/>
    <row r="51289" customFormat="1" x14ac:dyDescent="0.25"/>
    <row r="51290" customFormat="1" x14ac:dyDescent="0.25"/>
    <row r="51291" customFormat="1" x14ac:dyDescent="0.25"/>
    <row r="51292" customFormat="1" x14ac:dyDescent="0.25"/>
    <row r="51293" customFormat="1" x14ac:dyDescent="0.25"/>
    <row r="51294" customFormat="1" x14ac:dyDescent="0.25"/>
    <row r="51295" customFormat="1" x14ac:dyDescent="0.25"/>
    <row r="51296" customFormat="1" x14ac:dyDescent="0.25"/>
    <row r="51297" customFormat="1" x14ac:dyDescent="0.25"/>
    <row r="51298" customFormat="1" x14ac:dyDescent="0.25"/>
    <row r="51299" customFormat="1" x14ac:dyDescent="0.25"/>
    <row r="51300" customFormat="1" x14ac:dyDescent="0.25"/>
    <row r="51301" customFormat="1" x14ac:dyDescent="0.25"/>
    <row r="51302" customFormat="1" x14ac:dyDescent="0.25"/>
    <row r="51303" customFormat="1" x14ac:dyDescent="0.25"/>
    <row r="51304" customFormat="1" x14ac:dyDescent="0.25"/>
    <row r="51305" customFormat="1" x14ac:dyDescent="0.25"/>
    <row r="51306" customFormat="1" x14ac:dyDescent="0.25"/>
    <row r="51307" customFormat="1" x14ac:dyDescent="0.25"/>
    <row r="51308" customFormat="1" x14ac:dyDescent="0.25"/>
    <row r="51309" customFormat="1" x14ac:dyDescent="0.25"/>
    <row r="51310" customFormat="1" x14ac:dyDescent="0.25"/>
    <row r="51311" customFormat="1" x14ac:dyDescent="0.25"/>
    <row r="51312" customFormat="1" x14ac:dyDescent="0.25"/>
    <row r="51313" customFormat="1" x14ac:dyDescent="0.25"/>
    <row r="51314" customFormat="1" x14ac:dyDescent="0.25"/>
    <row r="51315" customFormat="1" x14ac:dyDescent="0.25"/>
    <row r="51316" customFormat="1" x14ac:dyDescent="0.25"/>
    <row r="51317" customFormat="1" x14ac:dyDescent="0.25"/>
    <row r="51318" customFormat="1" x14ac:dyDescent="0.25"/>
    <row r="51319" customFormat="1" x14ac:dyDescent="0.25"/>
    <row r="51320" customFormat="1" x14ac:dyDescent="0.25"/>
    <row r="51321" customFormat="1" x14ac:dyDescent="0.25"/>
    <row r="51322" customFormat="1" x14ac:dyDescent="0.25"/>
    <row r="51323" customFormat="1" x14ac:dyDescent="0.25"/>
    <row r="51324" customFormat="1" x14ac:dyDescent="0.25"/>
    <row r="51325" customFormat="1" x14ac:dyDescent="0.25"/>
    <row r="51326" customFormat="1" x14ac:dyDescent="0.25"/>
    <row r="51327" customFormat="1" x14ac:dyDescent="0.25"/>
    <row r="51328" customFormat="1" x14ac:dyDescent="0.25"/>
    <row r="51329" customFormat="1" x14ac:dyDescent="0.25"/>
    <row r="51330" customFormat="1" x14ac:dyDescent="0.25"/>
    <row r="51331" customFormat="1" x14ac:dyDescent="0.25"/>
    <row r="51332" customFormat="1" x14ac:dyDescent="0.25"/>
    <row r="51333" customFormat="1" x14ac:dyDescent="0.25"/>
    <row r="51334" customFormat="1" x14ac:dyDescent="0.25"/>
    <row r="51335" customFormat="1" x14ac:dyDescent="0.25"/>
    <row r="51336" customFormat="1" x14ac:dyDescent="0.25"/>
    <row r="51337" customFormat="1" x14ac:dyDescent="0.25"/>
    <row r="51338" customFormat="1" x14ac:dyDescent="0.25"/>
    <row r="51339" customFormat="1" x14ac:dyDescent="0.25"/>
    <row r="51340" customFormat="1" x14ac:dyDescent="0.25"/>
    <row r="51341" customFormat="1" x14ac:dyDescent="0.25"/>
    <row r="51342" customFormat="1" x14ac:dyDescent="0.25"/>
    <row r="51343" customFormat="1" x14ac:dyDescent="0.25"/>
    <row r="51344" customFormat="1" x14ac:dyDescent="0.25"/>
    <row r="51345" customFormat="1" x14ac:dyDescent="0.25"/>
    <row r="51346" customFormat="1" x14ac:dyDescent="0.25"/>
    <row r="51347" customFormat="1" x14ac:dyDescent="0.25"/>
    <row r="51348" customFormat="1" x14ac:dyDescent="0.25"/>
    <row r="51349" customFormat="1" x14ac:dyDescent="0.25"/>
    <row r="51350" customFormat="1" x14ac:dyDescent="0.25"/>
    <row r="51351" customFormat="1" x14ac:dyDescent="0.25"/>
    <row r="51352" customFormat="1" x14ac:dyDescent="0.25"/>
    <row r="51353" customFormat="1" x14ac:dyDescent="0.25"/>
    <row r="51354" customFormat="1" x14ac:dyDescent="0.25"/>
    <row r="51355" customFormat="1" x14ac:dyDescent="0.25"/>
    <row r="51356" customFormat="1" x14ac:dyDescent="0.25"/>
    <row r="51357" customFormat="1" x14ac:dyDescent="0.25"/>
    <row r="51358" customFormat="1" x14ac:dyDescent="0.25"/>
    <row r="51359" customFormat="1" x14ac:dyDescent="0.25"/>
    <row r="51360" customFormat="1" x14ac:dyDescent="0.25"/>
    <row r="51361" customFormat="1" x14ac:dyDescent="0.25"/>
    <row r="51362" customFormat="1" x14ac:dyDescent="0.25"/>
    <row r="51363" customFormat="1" x14ac:dyDescent="0.25"/>
    <row r="51364" customFormat="1" x14ac:dyDescent="0.25"/>
    <row r="51365" customFormat="1" x14ac:dyDescent="0.25"/>
    <row r="51366" customFormat="1" x14ac:dyDescent="0.25"/>
    <row r="51367" customFormat="1" x14ac:dyDescent="0.25"/>
    <row r="51368" customFormat="1" x14ac:dyDescent="0.25"/>
    <row r="51369" customFormat="1" x14ac:dyDescent="0.25"/>
    <row r="51370" customFormat="1" x14ac:dyDescent="0.25"/>
    <row r="51371" customFormat="1" x14ac:dyDescent="0.25"/>
    <row r="51372" customFormat="1" x14ac:dyDescent="0.25"/>
    <row r="51373" customFormat="1" x14ac:dyDescent="0.25"/>
    <row r="51374" customFormat="1" x14ac:dyDescent="0.25"/>
    <row r="51375" customFormat="1" x14ac:dyDescent="0.25"/>
    <row r="51376" customFormat="1" x14ac:dyDescent="0.25"/>
    <row r="51377" customFormat="1" x14ac:dyDescent="0.25"/>
    <row r="51378" customFormat="1" x14ac:dyDescent="0.25"/>
    <row r="51379" customFormat="1" x14ac:dyDescent="0.25"/>
    <row r="51380" customFormat="1" x14ac:dyDescent="0.25"/>
    <row r="51381" customFormat="1" x14ac:dyDescent="0.25"/>
    <row r="51382" customFormat="1" x14ac:dyDescent="0.25"/>
    <row r="51383" customFormat="1" x14ac:dyDescent="0.25"/>
    <row r="51384" customFormat="1" x14ac:dyDescent="0.25"/>
    <row r="51385" customFormat="1" x14ac:dyDescent="0.25"/>
    <row r="51386" customFormat="1" x14ac:dyDescent="0.25"/>
    <row r="51387" customFormat="1" x14ac:dyDescent="0.25"/>
    <row r="51388" customFormat="1" x14ac:dyDescent="0.25"/>
    <row r="51389" customFormat="1" x14ac:dyDescent="0.25"/>
    <row r="51390" customFormat="1" x14ac:dyDescent="0.25"/>
    <row r="51391" customFormat="1" x14ac:dyDescent="0.25"/>
    <row r="51392" customFormat="1" x14ac:dyDescent="0.25"/>
    <row r="51393" customFormat="1" x14ac:dyDescent="0.25"/>
    <row r="51394" customFormat="1" x14ac:dyDescent="0.25"/>
    <row r="51395" customFormat="1" x14ac:dyDescent="0.25"/>
    <row r="51396" customFormat="1" x14ac:dyDescent="0.25"/>
    <row r="51397" customFormat="1" x14ac:dyDescent="0.25"/>
    <row r="51398" customFormat="1" x14ac:dyDescent="0.25"/>
    <row r="51399" customFormat="1" x14ac:dyDescent="0.25"/>
    <row r="51400" customFormat="1" x14ac:dyDescent="0.25"/>
    <row r="51401" customFormat="1" x14ac:dyDescent="0.25"/>
    <row r="51402" customFormat="1" x14ac:dyDescent="0.25"/>
    <row r="51403" customFormat="1" x14ac:dyDescent="0.25"/>
    <row r="51404" customFormat="1" x14ac:dyDescent="0.25"/>
    <row r="51405" customFormat="1" x14ac:dyDescent="0.25"/>
    <row r="51406" customFormat="1" x14ac:dyDescent="0.25"/>
    <row r="51407" customFormat="1" x14ac:dyDescent="0.25"/>
    <row r="51408" customFormat="1" x14ac:dyDescent="0.25"/>
    <row r="51409" customFormat="1" x14ac:dyDescent="0.25"/>
    <row r="51410" customFormat="1" x14ac:dyDescent="0.25"/>
    <row r="51411" customFormat="1" x14ac:dyDescent="0.25"/>
    <row r="51412" customFormat="1" x14ac:dyDescent="0.25"/>
    <row r="51413" customFormat="1" x14ac:dyDescent="0.25"/>
    <row r="51414" customFormat="1" x14ac:dyDescent="0.25"/>
    <row r="51415" customFormat="1" x14ac:dyDescent="0.25"/>
    <row r="51416" customFormat="1" x14ac:dyDescent="0.25"/>
    <row r="51417" customFormat="1" x14ac:dyDescent="0.25"/>
    <row r="51418" customFormat="1" x14ac:dyDescent="0.25"/>
    <row r="51419" customFormat="1" x14ac:dyDescent="0.25"/>
    <row r="51420" customFormat="1" x14ac:dyDescent="0.25"/>
    <row r="51421" customFormat="1" x14ac:dyDescent="0.25"/>
    <row r="51422" customFormat="1" x14ac:dyDescent="0.25"/>
    <row r="51423" customFormat="1" x14ac:dyDescent="0.25"/>
    <row r="51424" customFormat="1" x14ac:dyDescent="0.25"/>
    <row r="51425" customFormat="1" x14ac:dyDescent="0.25"/>
    <row r="51426" customFormat="1" x14ac:dyDescent="0.25"/>
    <row r="51427" customFormat="1" x14ac:dyDescent="0.25"/>
    <row r="51428" customFormat="1" x14ac:dyDescent="0.25"/>
    <row r="51429" customFormat="1" x14ac:dyDescent="0.25"/>
    <row r="51430" customFormat="1" x14ac:dyDescent="0.25"/>
    <row r="51431" customFormat="1" x14ac:dyDescent="0.25"/>
    <row r="51432" customFormat="1" x14ac:dyDescent="0.25"/>
    <row r="51433" customFormat="1" x14ac:dyDescent="0.25"/>
    <row r="51434" customFormat="1" x14ac:dyDescent="0.25"/>
    <row r="51435" customFormat="1" x14ac:dyDescent="0.25"/>
    <row r="51436" customFormat="1" x14ac:dyDescent="0.25"/>
    <row r="51437" customFormat="1" x14ac:dyDescent="0.25"/>
    <row r="51438" customFormat="1" x14ac:dyDescent="0.25"/>
    <row r="51439" customFormat="1" x14ac:dyDescent="0.25"/>
    <row r="51440" customFormat="1" x14ac:dyDescent="0.25"/>
    <row r="51441" customFormat="1" x14ac:dyDescent="0.25"/>
    <row r="51442" customFormat="1" x14ac:dyDescent="0.25"/>
    <row r="51443" customFormat="1" x14ac:dyDescent="0.25"/>
    <row r="51444" customFormat="1" x14ac:dyDescent="0.25"/>
    <row r="51445" customFormat="1" x14ac:dyDescent="0.25"/>
    <row r="51446" customFormat="1" x14ac:dyDescent="0.25"/>
    <row r="51447" customFormat="1" x14ac:dyDescent="0.25"/>
    <row r="51448" customFormat="1" x14ac:dyDescent="0.25"/>
    <row r="51449" customFormat="1" x14ac:dyDescent="0.25"/>
    <row r="51450" customFormat="1" x14ac:dyDescent="0.25"/>
    <row r="51451" customFormat="1" x14ac:dyDescent="0.25"/>
    <row r="51452" customFormat="1" x14ac:dyDescent="0.25"/>
    <row r="51453" customFormat="1" x14ac:dyDescent="0.25"/>
    <row r="51454" customFormat="1" x14ac:dyDescent="0.25"/>
    <row r="51455" customFormat="1" x14ac:dyDescent="0.25"/>
    <row r="51456" customFormat="1" x14ac:dyDescent="0.25"/>
    <row r="51457" customFormat="1" x14ac:dyDescent="0.25"/>
    <row r="51458" customFormat="1" x14ac:dyDescent="0.25"/>
    <row r="51459" customFormat="1" x14ac:dyDescent="0.25"/>
    <row r="51460" customFormat="1" x14ac:dyDescent="0.25"/>
    <row r="51461" customFormat="1" x14ac:dyDescent="0.25"/>
    <row r="51462" customFormat="1" x14ac:dyDescent="0.25"/>
    <row r="51463" customFormat="1" x14ac:dyDescent="0.25"/>
    <row r="51464" customFormat="1" x14ac:dyDescent="0.25"/>
    <row r="51465" customFormat="1" x14ac:dyDescent="0.25"/>
    <row r="51466" customFormat="1" x14ac:dyDescent="0.25"/>
    <row r="51467" customFormat="1" x14ac:dyDescent="0.25"/>
    <row r="51468" customFormat="1" x14ac:dyDescent="0.25"/>
    <row r="51469" customFormat="1" x14ac:dyDescent="0.25"/>
    <row r="51470" customFormat="1" x14ac:dyDescent="0.25"/>
    <row r="51471" customFormat="1" x14ac:dyDescent="0.25"/>
    <row r="51472" customFormat="1" x14ac:dyDescent="0.25"/>
    <row r="51473" customFormat="1" x14ac:dyDescent="0.25"/>
    <row r="51474" customFormat="1" x14ac:dyDescent="0.25"/>
    <row r="51475" customFormat="1" x14ac:dyDescent="0.25"/>
    <row r="51476" customFormat="1" x14ac:dyDescent="0.25"/>
    <row r="51477" customFormat="1" x14ac:dyDescent="0.25"/>
    <row r="51478" customFormat="1" x14ac:dyDescent="0.25"/>
    <row r="51479" customFormat="1" x14ac:dyDescent="0.25"/>
    <row r="51480" customFormat="1" x14ac:dyDescent="0.25"/>
    <row r="51481" customFormat="1" x14ac:dyDescent="0.25"/>
    <row r="51482" customFormat="1" x14ac:dyDescent="0.25"/>
    <row r="51483" customFormat="1" x14ac:dyDescent="0.25"/>
    <row r="51484" customFormat="1" x14ac:dyDescent="0.25"/>
    <row r="51485" customFormat="1" x14ac:dyDescent="0.25"/>
    <row r="51486" customFormat="1" x14ac:dyDescent="0.25"/>
    <row r="51487" customFormat="1" x14ac:dyDescent="0.25"/>
    <row r="51488" customFormat="1" x14ac:dyDescent="0.25"/>
    <row r="51489" customFormat="1" x14ac:dyDescent="0.25"/>
    <row r="51490" customFormat="1" x14ac:dyDescent="0.25"/>
    <row r="51491" customFormat="1" x14ac:dyDescent="0.25"/>
    <row r="51492" customFormat="1" x14ac:dyDescent="0.25"/>
    <row r="51493" customFormat="1" x14ac:dyDescent="0.25"/>
    <row r="51494" customFormat="1" x14ac:dyDescent="0.25"/>
    <row r="51495" customFormat="1" x14ac:dyDescent="0.25"/>
    <row r="51496" customFormat="1" x14ac:dyDescent="0.25"/>
    <row r="51497" customFormat="1" x14ac:dyDescent="0.25"/>
    <row r="51498" customFormat="1" x14ac:dyDescent="0.25"/>
    <row r="51499" customFormat="1" x14ac:dyDescent="0.25"/>
    <row r="51500" customFormat="1" x14ac:dyDescent="0.25"/>
    <row r="51501" customFormat="1" x14ac:dyDescent="0.25"/>
    <row r="51502" customFormat="1" x14ac:dyDescent="0.25"/>
    <row r="51503" customFormat="1" x14ac:dyDescent="0.25"/>
    <row r="51504" customFormat="1" x14ac:dyDescent="0.25"/>
    <row r="51505" customFormat="1" x14ac:dyDescent="0.25"/>
    <row r="51506" customFormat="1" x14ac:dyDescent="0.25"/>
    <row r="51507" customFormat="1" x14ac:dyDescent="0.25"/>
    <row r="51508" customFormat="1" x14ac:dyDescent="0.25"/>
    <row r="51509" customFormat="1" x14ac:dyDescent="0.25"/>
    <row r="51510" customFormat="1" x14ac:dyDescent="0.25"/>
    <row r="51511" customFormat="1" x14ac:dyDescent="0.25"/>
    <row r="51512" customFormat="1" x14ac:dyDescent="0.25"/>
    <row r="51513" customFormat="1" x14ac:dyDescent="0.25"/>
    <row r="51514" customFormat="1" x14ac:dyDescent="0.25"/>
    <row r="51515" customFormat="1" x14ac:dyDescent="0.25"/>
    <row r="51516" customFormat="1" x14ac:dyDescent="0.25"/>
    <row r="51517" customFormat="1" x14ac:dyDescent="0.25"/>
    <row r="51518" customFormat="1" x14ac:dyDescent="0.25"/>
    <row r="51519" customFormat="1" x14ac:dyDescent="0.25"/>
    <row r="51520" customFormat="1" x14ac:dyDescent="0.25"/>
    <row r="51521" customFormat="1" x14ac:dyDescent="0.25"/>
    <row r="51522" customFormat="1" x14ac:dyDescent="0.25"/>
    <row r="51523" customFormat="1" x14ac:dyDescent="0.25"/>
    <row r="51524" customFormat="1" x14ac:dyDescent="0.25"/>
    <row r="51525" customFormat="1" x14ac:dyDescent="0.25"/>
    <row r="51526" customFormat="1" x14ac:dyDescent="0.25"/>
    <row r="51527" customFormat="1" x14ac:dyDescent="0.25"/>
    <row r="51528" customFormat="1" x14ac:dyDescent="0.25"/>
    <row r="51529" customFormat="1" x14ac:dyDescent="0.25"/>
    <row r="51530" customFormat="1" x14ac:dyDescent="0.25"/>
    <row r="51531" customFormat="1" x14ac:dyDescent="0.25"/>
    <row r="51532" customFormat="1" x14ac:dyDescent="0.25"/>
    <row r="51533" customFormat="1" x14ac:dyDescent="0.25"/>
    <row r="51534" customFormat="1" x14ac:dyDescent="0.25"/>
    <row r="51535" customFormat="1" x14ac:dyDescent="0.25"/>
    <row r="51536" customFormat="1" x14ac:dyDescent="0.25"/>
    <row r="51537" customFormat="1" x14ac:dyDescent="0.25"/>
    <row r="51538" customFormat="1" x14ac:dyDescent="0.25"/>
    <row r="51539" customFormat="1" x14ac:dyDescent="0.25"/>
    <row r="51540" customFormat="1" x14ac:dyDescent="0.25"/>
    <row r="51541" customFormat="1" x14ac:dyDescent="0.25"/>
    <row r="51542" customFormat="1" x14ac:dyDescent="0.25"/>
    <row r="51543" customFormat="1" x14ac:dyDescent="0.25"/>
    <row r="51544" customFormat="1" x14ac:dyDescent="0.25"/>
    <row r="51545" customFormat="1" x14ac:dyDescent="0.25"/>
    <row r="51546" customFormat="1" x14ac:dyDescent="0.25"/>
    <row r="51547" customFormat="1" x14ac:dyDescent="0.25"/>
    <row r="51548" customFormat="1" x14ac:dyDescent="0.25"/>
    <row r="51549" customFormat="1" x14ac:dyDescent="0.25"/>
    <row r="51550" customFormat="1" x14ac:dyDescent="0.25"/>
    <row r="51551" customFormat="1" x14ac:dyDescent="0.25"/>
    <row r="51552" customFormat="1" x14ac:dyDescent="0.25"/>
    <row r="51553" customFormat="1" x14ac:dyDescent="0.25"/>
    <row r="51554" customFormat="1" x14ac:dyDescent="0.25"/>
    <row r="51555" customFormat="1" x14ac:dyDescent="0.25"/>
    <row r="51556" customFormat="1" x14ac:dyDescent="0.25"/>
    <row r="51557" customFormat="1" x14ac:dyDescent="0.25"/>
    <row r="51558" customFormat="1" x14ac:dyDescent="0.25"/>
    <row r="51559" customFormat="1" x14ac:dyDescent="0.25"/>
    <row r="51560" customFormat="1" x14ac:dyDescent="0.25"/>
    <row r="51561" customFormat="1" x14ac:dyDescent="0.25"/>
    <row r="51562" customFormat="1" x14ac:dyDescent="0.25"/>
    <row r="51563" customFormat="1" x14ac:dyDescent="0.25"/>
    <row r="51564" customFormat="1" x14ac:dyDescent="0.25"/>
    <row r="51565" customFormat="1" x14ac:dyDescent="0.25"/>
    <row r="51566" customFormat="1" x14ac:dyDescent="0.25"/>
    <row r="51567" customFormat="1" x14ac:dyDescent="0.25"/>
    <row r="51568" customFormat="1" x14ac:dyDescent="0.25"/>
    <row r="51569" customFormat="1" x14ac:dyDescent="0.25"/>
    <row r="51570" customFormat="1" x14ac:dyDescent="0.25"/>
    <row r="51571" customFormat="1" x14ac:dyDescent="0.25"/>
    <row r="51572" customFormat="1" x14ac:dyDescent="0.25"/>
    <row r="51573" customFormat="1" x14ac:dyDescent="0.25"/>
    <row r="51574" customFormat="1" x14ac:dyDescent="0.25"/>
    <row r="51575" customFormat="1" x14ac:dyDescent="0.25"/>
    <row r="51576" customFormat="1" x14ac:dyDescent="0.25"/>
    <row r="51577" customFormat="1" x14ac:dyDescent="0.25"/>
    <row r="51578" customFormat="1" x14ac:dyDescent="0.25"/>
    <row r="51579" customFormat="1" x14ac:dyDescent="0.25"/>
    <row r="51580" customFormat="1" x14ac:dyDescent="0.25"/>
    <row r="51581" customFormat="1" x14ac:dyDescent="0.25"/>
    <row r="51582" customFormat="1" x14ac:dyDescent="0.25"/>
    <row r="51583" customFormat="1" x14ac:dyDescent="0.25"/>
    <row r="51584" customFormat="1" x14ac:dyDescent="0.25"/>
    <row r="51585" customFormat="1" x14ac:dyDescent="0.25"/>
    <row r="51586" customFormat="1" x14ac:dyDescent="0.25"/>
    <row r="51587" customFormat="1" x14ac:dyDescent="0.25"/>
    <row r="51588" customFormat="1" x14ac:dyDescent="0.25"/>
    <row r="51589" customFormat="1" x14ac:dyDescent="0.25"/>
    <row r="51590" customFormat="1" x14ac:dyDescent="0.25"/>
    <row r="51591" customFormat="1" x14ac:dyDescent="0.25"/>
    <row r="51592" customFormat="1" x14ac:dyDescent="0.25"/>
    <row r="51593" customFormat="1" x14ac:dyDescent="0.25"/>
    <row r="51594" customFormat="1" x14ac:dyDescent="0.25"/>
    <row r="51595" customFormat="1" x14ac:dyDescent="0.25"/>
    <row r="51596" customFormat="1" x14ac:dyDescent="0.25"/>
    <row r="51597" customFormat="1" x14ac:dyDescent="0.25"/>
    <row r="51598" customFormat="1" x14ac:dyDescent="0.25"/>
    <row r="51599" customFormat="1" x14ac:dyDescent="0.25"/>
    <row r="51600" customFormat="1" x14ac:dyDescent="0.25"/>
    <row r="51601" customFormat="1" x14ac:dyDescent="0.25"/>
    <row r="51602" customFormat="1" x14ac:dyDescent="0.25"/>
    <row r="51603" customFormat="1" x14ac:dyDescent="0.25"/>
    <row r="51604" customFormat="1" x14ac:dyDescent="0.25"/>
    <row r="51605" customFormat="1" x14ac:dyDescent="0.25"/>
    <row r="51606" customFormat="1" x14ac:dyDescent="0.25"/>
    <row r="51607" customFormat="1" x14ac:dyDescent="0.25"/>
    <row r="51608" customFormat="1" x14ac:dyDescent="0.25"/>
    <row r="51609" customFormat="1" x14ac:dyDescent="0.25"/>
    <row r="51610" customFormat="1" x14ac:dyDescent="0.25"/>
    <row r="51611" customFormat="1" x14ac:dyDescent="0.25"/>
    <row r="51612" customFormat="1" x14ac:dyDescent="0.25"/>
    <row r="51613" customFormat="1" x14ac:dyDescent="0.25"/>
    <row r="51614" customFormat="1" x14ac:dyDescent="0.25"/>
    <row r="51615" customFormat="1" x14ac:dyDescent="0.25"/>
    <row r="51616" customFormat="1" x14ac:dyDescent="0.25"/>
    <row r="51617" customFormat="1" x14ac:dyDescent="0.25"/>
    <row r="51618" customFormat="1" x14ac:dyDescent="0.25"/>
    <row r="51619" customFormat="1" x14ac:dyDescent="0.25"/>
    <row r="51620" customFormat="1" x14ac:dyDescent="0.25"/>
    <row r="51621" customFormat="1" x14ac:dyDescent="0.25"/>
    <row r="51622" customFormat="1" x14ac:dyDescent="0.25"/>
    <row r="51623" customFormat="1" x14ac:dyDescent="0.25"/>
    <row r="51624" customFormat="1" x14ac:dyDescent="0.25"/>
    <row r="51625" customFormat="1" x14ac:dyDescent="0.25"/>
    <row r="51626" customFormat="1" x14ac:dyDescent="0.25"/>
    <row r="51627" customFormat="1" x14ac:dyDescent="0.25"/>
    <row r="51628" customFormat="1" x14ac:dyDescent="0.25"/>
    <row r="51629" customFormat="1" x14ac:dyDescent="0.25"/>
    <row r="51630" customFormat="1" x14ac:dyDescent="0.25"/>
    <row r="51631" customFormat="1" x14ac:dyDescent="0.25"/>
    <row r="51632" customFormat="1" x14ac:dyDescent="0.25"/>
    <row r="51633" customFormat="1" x14ac:dyDescent="0.25"/>
    <row r="51634" customFormat="1" x14ac:dyDescent="0.25"/>
    <row r="51635" customFormat="1" x14ac:dyDescent="0.25"/>
    <row r="51636" customFormat="1" x14ac:dyDescent="0.25"/>
    <row r="51637" customFormat="1" x14ac:dyDescent="0.25"/>
    <row r="51638" customFormat="1" x14ac:dyDescent="0.25"/>
    <row r="51639" customFormat="1" x14ac:dyDescent="0.25"/>
    <row r="51640" customFormat="1" x14ac:dyDescent="0.25"/>
    <row r="51641" customFormat="1" x14ac:dyDescent="0.25"/>
    <row r="51642" customFormat="1" x14ac:dyDescent="0.25"/>
    <row r="51643" customFormat="1" x14ac:dyDescent="0.25"/>
    <row r="51644" customFormat="1" x14ac:dyDescent="0.25"/>
    <row r="51645" customFormat="1" x14ac:dyDescent="0.25"/>
    <row r="51646" customFormat="1" x14ac:dyDescent="0.25"/>
    <row r="51647" customFormat="1" x14ac:dyDescent="0.25"/>
    <row r="51648" customFormat="1" x14ac:dyDescent="0.25"/>
    <row r="51649" customFormat="1" x14ac:dyDescent="0.25"/>
    <row r="51650" customFormat="1" x14ac:dyDescent="0.25"/>
    <row r="51651" customFormat="1" x14ac:dyDescent="0.25"/>
    <row r="51652" customFormat="1" x14ac:dyDescent="0.25"/>
    <row r="51653" customFormat="1" x14ac:dyDescent="0.25"/>
    <row r="51654" customFormat="1" x14ac:dyDescent="0.25"/>
    <row r="51655" customFormat="1" x14ac:dyDescent="0.25"/>
    <row r="51656" customFormat="1" x14ac:dyDescent="0.25"/>
    <row r="51657" customFormat="1" x14ac:dyDescent="0.25"/>
    <row r="51658" customFormat="1" x14ac:dyDescent="0.25"/>
    <row r="51659" customFormat="1" x14ac:dyDescent="0.25"/>
    <row r="51660" customFormat="1" x14ac:dyDescent="0.25"/>
    <row r="51661" customFormat="1" x14ac:dyDescent="0.25"/>
    <row r="51662" customFormat="1" x14ac:dyDescent="0.25"/>
    <row r="51663" customFormat="1" x14ac:dyDescent="0.25"/>
    <row r="51664" customFormat="1" x14ac:dyDescent="0.25"/>
    <row r="51665" customFormat="1" x14ac:dyDescent="0.25"/>
    <row r="51666" customFormat="1" x14ac:dyDescent="0.25"/>
    <row r="51667" customFormat="1" x14ac:dyDescent="0.25"/>
    <row r="51668" customFormat="1" x14ac:dyDescent="0.25"/>
    <row r="51669" customFormat="1" x14ac:dyDescent="0.25"/>
    <row r="51670" customFormat="1" x14ac:dyDescent="0.25"/>
    <row r="51671" customFormat="1" x14ac:dyDescent="0.25"/>
    <row r="51672" customFormat="1" x14ac:dyDescent="0.25"/>
    <row r="51673" customFormat="1" x14ac:dyDescent="0.25"/>
    <row r="51674" customFormat="1" x14ac:dyDescent="0.25"/>
    <row r="51675" customFormat="1" x14ac:dyDescent="0.25"/>
    <row r="51676" customFormat="1" x14ac:dyDescent="0.25"/>
    <row r="51677" customFormat="1" x14ac:dyDescent="0.25"/>
    <row r="51678" customFormat="1" x14ac:dyDescent="0.25"/>
    <row r="51679" customFormat="1" x14ac:dyDescent="0.25"/>
    <row r="51680" customFormat="1" x14ac:dyDescent="0.25"/>
    <row r="51681" customFormat="1" x14ac:dyDescent="0.25"/>
    <row r="51682" customFormat="1" x14ac:dyDescent="0.25"/>
    <row r="51683" customFormat="1" x14ac:dyDescent="0.25"/>
    <row r="51684" customFormat="1" x14ac:dyDescent="0.25"/>
    <row r="51685" customFormat="1" x14ac:dyDescent="0.25"/>
    <row r="51686" customFormat="1" x14ac:dyDescent="0.25"/>
    <row r="51687" customFormat="1" x14ac:dyDescent="0.25"/>
    <row r="51688" customFormat="1" x14ac:dyDescent="0.25"/>
    <row r="51689" customFormat="1" x14ac:dyDescent="0.25"/>
    <row r="51690" customFormat="1" x14ac:dyDescent="0.25"/>
    <row r="51691" customFormat="1" x14ac:dyDescent="0.25"/>
    <row r="51692" customFormat="1" x14ac:dyDescent="0.25"/>
    <row r="51693" customFormat="1" x14ac:dyDescent="0.25"/>
    <row r="51694" customFormat="1" x14ac:dyDescent="0.25"/>
    <row r="51695" customFormat="1" x14ac:dyDescent="0.25"/>
    <row r="51696" customFormat="1" x14ac:dyDescent="0.25"/>
    <row r="51697" customFormat="1" x14ac:dyDescent="0.25"/>
    <row r="51698" customFormat="1" x14ac:dyDescent="0.25"/>
    <row r="51699" customFormat="1" x14ac:dyDescent="0.25"/>
    <row r="51700" customFormat="1" x14ac:dyDescent="0.25"/>
    <row r="51701" customFormat="1" x14ac:dyDescent="0.25"/>
    <row r="51702" customFormat="1" x14ac:dyDescent="0.25"/>
    <row r="51703" customFormat="1" x14ac:dyDescent="0.25"/>
    <row r="51704" customFormat="1" x14ac:dyDescent="0.25"/>
    <row r="51705" customFormat="1" x14ac:dyDescent="0.25"/>
    <row r="51706" customFormat="1" x14ac:dyDescent="0.25"/>
    <row r="51707" customFormat="1" x14ac:dyDescent="0.25"/>
    <row r="51708" customFormat="1" x14ac:dyDescent="0.25"/>
    <row r="51709" customFormat="1" x14ac:dyDescent="0.25"/>
    <row r="51710" customFormat="1" x14ac:dyDescent="0.25"/>
    <row r="51711" customFormat="1" x14ac:dyDescent="0.25"/>
    <row r="51712" customFormat="1" x14ac:dyDescent="0.25"/>
    <row r="51713" customFormat="1" x14ac:dyDescent="0.25"/>
    <row r="51714" customFormat="1" x14ac:dyDescent="0.25"/>
    <row r="51715" customFormat="1" x14ac:dyDescent="0.25"/>
    <row r="51716" customFormat="1" x14ac:dyDescent="0.25"/>
    <row r="51717" customFormat="1" x14ac:dyDescent="0.25"/>
    <row r="51718" customFormat="1" x14ac:dyDescent="0.25"/>
    <row r="51719" customFormat="1" x14ac:dyDescent="0.25"/>
    <row r="51720" customFormat="1" x14ac:dyDescent="0.25"/>
    <row r="51721" customFormat="1" x14ac:dyDescent="0.25"/>
    <row r="51722" customFormat="1" x14ac:dyDescent="0.25"/>
    <row r="51723" customFormat="1" x14ac:dyDescent="0.25"/>
    <row r="51724" customFormat="1" x14ac:dyDescent="0.25"/>
    <row r="51725" customFormat="1" x14ac:dyDescent="0.25"/>
    <row r="51726" customFormat="1" x14ac:dyDescent="0.25"/>
    <row r="51727" customFormat="1" x14ac:dyDescent="0.25"/>
    <row r="51728" customFormat="1" x14ac:dyDescent="0.25"/>
    <row r="51729" customFormat="1" x14ac:dyDescent="0.25"/>
    <row r="51730" customFormat="1" x14ac:dyDescent="0.25"/>
    <row r="51731" customFormat="1" x14ac:dyDescent="0.25"/>
    <row r="51732" customFormat="1" x14ac:dyDescent="0.25"/>
    <row r="51733" customFormat="1" x14ac:dyDescent="0.25"/>
    <row r="51734" customFormat="1" x14ac:dyDescent="0.25"/>
    <row r="51735" customFormat="1" x14ac:dyDescent="0.25"/>
    <row r="51736" customFormat="1" x14ac:dyDescent="0.25"/>
    <row r="51737" customFormat="1" x14ac:dyDescent="0.25"/>
    <row r="51738" customFormat="1" x14ac:dyDescent="0.25"/>
    <row r="51739" customFormat="1" x14ac:dyDescent="0.25"/>
    <row r="51740" customFormat="1" x14ac:dyDescent="0.25"/>
    <row r="51741" customFormat="1" x14ac:dyDescent="0.25"/>
    <row r="51742" customFormat="1" x14ac:dyDescent="0.25"/>
    <row r="51743" customFormat="1" x14ac:dyDescent="0.25"/>
    <row r="51744" customFormat="1" x14ac:dyDescent="0.25"/>
    <row r="51745" customFormat="1" x14ac:dyDescent="0.25"/>
    <row r="51746" customFormat="1" x14ac:dyDescent="0.25"/>
    <row r="51747" customFormat="1" x14ac:dyDescent="0.25"/>
    <row r="51748" customFormat="1" x14ac:dyDescent="0.25"/>
    <row r="51749" customFormat="1" x14ac:dyDescent="0.25"/>
    <row r="51750" customFormat="1" x14ac:dyDescent="0.25"/>
    <row r="51751" customFormat="1" x14ac:dyDescent="0.25"/>
    <row r="51752" customFormat="1" x14ac:dyDescent="0.25"/>
    <row r="51753" customFormat="1" x14ac:dyDescent="0.25"/>
    <row r="51754" customFormat="1" x14ac:dyDescent="0.25"/>
    <row r="51755" customFormat="1" x14ac:dyDescent="0.25"/>
    <row r="51756" customFormat="1" x14ac:dyDescent="0.25"/>
    <row r="51757" customFormat="1" x14ac:dyDescent="0.25"/>
    <row r="51758" customFormat="1" x14ac:dyDescent="0.25"/>
    <row r="51759" customFormat="1" x14ac:dyDescent="0.25"/>
    <row r="51760" customFormat="1" x14ac:dyDescent="0.25"/>
    <row r="51761" customFormat="1" x14ac:dyDescent="0.25"/>
    <row r="51762" customFormat="1" x14ac:dyDescent="0.25"/>
    <row r="51763" customFormat="1" x14ac:dyDescent="0.25"/>
    <row r="51764" customFormat="1" x14ac:dyDescent="0.25"/>
    <row r="51765" customFormat="1" x14ac:dyDescent="0.25"/>
    <row r="51766" customFormat="1" x14ac:dyDescent="0.25"/>
    <row r="51767" customFormat="1" x14ac:dyDescent="0.25"/>
    <row r="51768" customFormat="1" x14ac:dyDescent="0.25"/>
    <row r="51769" customFormat="1" x14ac:dyDescent="0.25"/>
    <row r="51770" customFormat="1" x14ac:dyDescent="0.25"/>
    <row r="51771" customFormat="1" x14ac:dyDescent="0.25"/>
    <row r="51772" customFormat="1" x14ac:dyDescent="0.25"/>
    <row r="51773" customFormat="1" x14ac:dyDescent="0.25"/>
    <row r="51774" customFormat="1" x14ac:dyDescent="0.25"/>
    <row r="51775" customFormat="1" x14ac:dyDescent="0.25"/>
    <row r="51776" customFormat="1" x14ac:dyDescent="0.25"/>
    <row r="51777" customFormat="1" x14ac:dyDescent="0.25"/>
    <row r="51778" customFormat="1" x14ac:dyDescent="0.25"/>
    <row r="51779" customFormat="1" x14ac:dyDescent="0.25"/>
    <row r="51780" customFormat="1" x14ac:dyDescent="0.25"/>
    <row r="51781" customFormat="1" x14ac:dyDescent="0.25"/>
    <row r="51782" customFormat="1" x14ac:dyDescent="0.25"/>
    <row r="51783" customFormat="1" x14ac:dyDescent="0.25"/>
    <row r="51784" customFormat="1" x14ac:dyDescent="0.25"/>
    <row r="51785" customFormat="1" x14ac:dyDescent="0.25"/>
    <row r="51786" customFormat="1" x14ac:dyDescent="0.25"/>
    <row r="51787" customFormat="1" x14ac:dyDescent="0.25"/>
    <row r="51788" customFormat="1" x14ac:dyDescent="0.25"/>
    <row r="51789" customFormat="1" x14ac:dyDescent="0.25"/>
    <row r="51790" customFormat="1" x14ac:dyDescent="0.25"/>
    <row r="51791" customFormat="1" x14ac:dyDescent="0.25"/>
    <row r="51792" customFormat="1" x14ac:dyDescent="0.25"/>
    <row r="51793" customFormat="1" x14ac:dyDescent="0.25"/>
    <row r="51794" customFormat="1" x14ac:dyDescent="0.25"/>
    <row r="51795" customFormat="1" x14ac:dyDescent="0.25"/>
    <row r="51796" customFormat="1" x14ac:dyDescent="0.25"/>
    <row r="51797" customFormat="1" x14ac:dyDescent="0.25"/>
    <row r="51798" customFormat="1" x14ac:dyDescent="0.25"/>
    <row r="51799" customFormat="1" x14ac:dyDescent="0.25"/>
    <row r="51800" customFormat="1" x14ac:dyDescent="0.25"/>
    <row r="51801" customFormat="1" x14ac:dyDescent="0.25"/>
    <row r="51802" customFormat="1" x14ac:dyDescent="0.25"/>
    <row r="51803" customFormat="1" x14ac:dyDescent="0.25"/>
    <row r="51804" customFormat="1" x14ac:dyDescent="0.25"/>
    <row r="51805" customFormat="1" x14ac:dyDescent="0.25"/>
    <row r="51806" customFormat="1" x14ac:dyDescent="0.25"/>
    <row r="51807" customFormat="1" x14ac:dyDescent="0.25"/>
    <row r="51808" customFormat="1" x14ac:dyDescent="0.25"/>
    <row r="51809" customFormat="1" x14ac:dyDescent="0.25"/>
    <row r="51810" customFormat="1" x14ac:dyDescent="0.25"/>
    <row r="51811" customFormat="1" x14ac:dyDescent="0.25"/>
    <row r="51812" customFormat="1" x14ac:dyDescent="0.25"/>
    <row r="51813" customFormat="1" x14ac:dyDescent="0.25"/>
    <row r="51814" customFormat="1" x14ac:dyDescent="0.25"/>
    <row r="51815" customFormat="1" x14ac:dyDescent="0.25"/>
    <row r="51816" customFormat="1" x14ac:dyDescent="0.25"/>
    <row r="51817" customFormat="1" x14ac:dyDescent="0.25"/>
    <row r="51818" customFormat="1" x14ac:dyDescent="0.25"/>
    <row r="51819" customFormat="1" x14ac:dyDescent="0.25"/>
    <row r="51820" customFormat="1" x14ac:dyDescent="0.25"/>
    <row r="51821" customFormat="1" x14ac:dyDescent="0.25"/>
    <row r="51822" customFormat="1" x14ac:dyDescent="0.25"/>
    <row r="51823" customFormat="1" x14ac:dyDescent="0.25"/>
    <row r="51824" customFormat="1" x14ac:dyDescent="0.25"/>
    <row r="51825" customFormat="1" x14ac:dyDescent="0.25"/>
    <row r="51826" customFormat="1" x14ac:dyDescent="0.25"/>
    <row r="51827" customFormat="1" x14ac:dyDescent="0.25"/>
    <row r="51828" customFormat="1" x14ac:dyDescent="0.25"/>
    <row r="51829" customFormat="1" x14ac:dyDescent="0.25"/>
    <row r="51830" customFormat="1" x14ac:dyDescent="0.25"/>
    <row r="51831" customFormat="1" x14ac:dyDescent="0.25"/>
    <row r="51832" customFormat="1" x14ac:dyDescent="0.25"/>
    <row r="51833" customFormat="1" x14ac:dyDescent="0.25"/>
    <row r="51834" customFormat="1" x14ac:dyDescent="0.25"/>
    <row r="51835" customFormat="1" x14ac:dyDescent="0.25"/>
    <row r="51836" customFormat="1" x14ac:dyDescent="0.25"/>
    <row r="51837" customFormat="1" x14ac:dyDescent="0.25"/>
    <row r="51838" customFormat="1" x14ac:dyDescent="0.25"/>
    <row r="51839" customFormat="1" x14ac:dyDescent="0.25"/>
    <row r="51840" customFormat="1" x14ac:dyDescent="0.25"/>
    <row r="51841" customFormat="1" x14ac:dyDescent="0.25"/>
    <row r="51842" customFormat="1" x14ac:dyDescent="0.25"/>
    <row r="51843" customFormat="1" x14ac:dyDescent="0.25"/>
    <row r="51844" customFormat="1" x14ac:dyDescent="0.25"/>
    <row r="51845" customFormat="1" x14ac:dyDescent="0.25"/>
    <row r="51846" customFormat="1" x14ac:dyDescent="0.25"/>
    <row r="51847" customFormat="1" x14ac:dyDescent="0.25"/>
    <row r="51848" customFormat="1" x14ac:dyDescent="0.25"/>
    <row r="51849" customFormat="1" x14ac:dyDescent="0.25"/>
    <row r="51850" customFormat="1" x14ac:dyDescent="0.25"/>
    <row r="51851" customFormat="1" x14ac:dyDescent="0.25"/>
    <row r="51852" customFormat="1" x14ac:dyDescent="0.25"/>
    <row r="51853" customFormat="1" x14ac:dyDescent="0.25"/>
    <row r="51854" customFormat="1" x14ac:dyDescent="0.25"/>
    <row r="51855" customFormat="1" x14ac:dyDescent="0.25"/>
    <row r="51856" customFormat="1" x14ac:dyDescent="0.25"/>
    <row r="51857" customFormat="1" x14ac:dyDescent="0.25"/>
    <row r="51858" customFormat="1" x14ac:dyDescent="0.25"/>
    <row r="51859" customFormat="1" x14ac:dyDescent="0.25"/>
    <row r="51860" customFormat="1" x14ac:dyDescent="0.25"/>
    <row r="51861" customFormat="1" x14ac:dyDescent="0.25"/>
    <row r="51862" customFormat="1" x14ac:dyDescent="0.25"/>
    <row r="51863" customFormat="1" x14ac:dyDescent="0.25"/>
    <row r="51864" customFormat="1" x14ac:dyDescent="0.25"/>
    <row r="51865" customFormat="1" x14ac:dyDescent="0.25"/>
    <row r="51866" customFormat="1" x14ac:dyDescent="0.25"/>
    <row r="51867" customFormat="1" x14ac:dyDescent="0.25"/>
    <row r="51868" customFormat="1" x14ac:dyDescent="0.25"/>
    <row r="51869" customFormat="1" x14ac:dyDescent="0.25"/>
    <row r="51870" customFormat="1" x14ac:dyDescent="0.25"/>
    <row r="51871" customFormat="1" x14ac:dyDescent="0.25"/>
    <row r="51872" customFormat="1" x14ac:dyDescent="0.25"/>
    <row r="51873" customFormat="1" x14ac:dyDescent="0.25"/>
    <row r="51874" customFormat="1" x14ac:dyDescent="0.25"/>
    <row r="51875" customFormat="1" x14ac:dyDescent="0.25"/>
    <row r="51876" customFormat="1" x14ac:dyDescent="0.25"/>
    <row r="51877" customFormat="1" x14ac:dyDescent="0.25"/>
    <row r="51878" customFormat="1" x14ac:dyDescent="0.25"/>
    <row r="51879" customFormat="1" x14ac:dyDescent="0.25"/>
    <row r="51880" customFormat="1" x14ac:dyDescent="0.25"/>
    <row r="51881" customFormat="1" x14ac:dyDescent="0.25"/>
    <row r="51882" customFormat="1" x14ac:dyDescent="0.25"/>
    <row r="51883" customFormat="1" x14ac:dyDescent="0.25"/>
    <row r="51884" customFormat="1" x14ac:dyDescent="0.25"/>
    <row r="51885" customFormat="1" x14ac:dyDescent="0.25"/>
    <row r="51886" customFormat="1" x14ac:dyDescent="0.25"/>
    <row r="51887" customFormat="1" x14ac:dyDescent="0.25"/>
    <row r="51888" customFormat="1" x14ac:dyDescent="0.25"/>
    <row r="51889" customFormat="1" x14ac:dyDescent="0.25"/>
    <row r="51890" customFormat="1" x14ac:dyDescent="0.25"/>
    <row r="51891" customFormat="1" x14ac:dyDescent="0.25"/>
    <row r="51892" customFormat="1" x14ac:dyDescent="0.25"/>
    <row r="51893" customFormat="1" x14ac:dyDescent="0.25"/>
    <row r="51894" customFormat="1" x14ac:dyDescent="0.25"/>
    <row r="51895" customFormat="1" x14ac:dyDescent="0.25"/>
    <row r="51896" customFormat="1" x14ac:dyDescent="0.25"/>
    <row r="51897" customFormat="1" x14ac:dyDescent="0.25"/>
    <row r="51898" customFormat="1" x14ac:dyDescent="0.25"/>
    <row r="51899" customFormat="1" x14ac:dyDescent="0.25"/>
    <row r="51900" customFormat="1" x14ac:dyDescent="0.25"/>
    <row r="51901" customFormat="1" x14ac:dyDescent="0.25"/>
    <row r="51902" customFormat="1" x14ac:dyDescent="0.25"/>
    <row r="51903" customFormat="1" x14ac:dyDescent="0.25"/>
    <row r="51904" customFormat="1" x14ac:dyDescent="0.25"/>
    <row r="51905" customFormat="1" x14ac:dyDescent="0.25"/>
    <row r="51906" customFormat="1" x14ac:dyDescent="0.25"/>
    <row r="51907" customFormat="1" x14ac:dyDescent="0.25"/>
    <row r="51908" customFormat="1" x14ac:dyDescent="0.25"/>
    <row r="51909" customFormat="1" x14ac:dyDescent="0.25"/>
    <row r="51910" customFormat="1" x14ac:dyDescent="0.25"/>
    <row r="51911" customFormat="1" x14ac:dyDescent="0.25"/>
    <row r="51912" customFormat="1" x14ac:dyDescent="0.25"/>
    <row r="51913" customFormat="1" x14ac:dyDescent="0.25"/>
    <row r="51914" customFormat="1" x14ac:dyDescent="0.25"/>
    <row r="51915" customFormat="1" x14ac:dyDescent="0.25"/>
    <row r="51916" customFormat="1" x14ac:dyDescent="0.25"/>
    <row r="51917" customFormat="1" x14ac:dyDescent="0.25"/>
    <row r="51918" customFormat="1" x14ac:dyDescent="0.25"/>
    <row r="51919" customFormat="1" x14ac:dyDescent="0.25"/>
    <row r="51920" customFormat="1" x14ac:dyDescent="0.25"/>
    <row r="51921" customFormat="1" x14ac:dyDescent="0.25"/>
    <row r="51922" customFormat="1" x14ac:dyDescent="0.25"/>
    <row r="51923" customFormat="1" x14ac:dyDescent="0.25"/>
    <row r="51924" customFormat="1" x14ac:dyDescent="0.25"/>
    <row r="51925" customFormat="1" x14ac:dyDescent="0.25"/>
    <row r="51926" customFormat="1" x14ac:dyDescent="0.25"/>
    <row r="51927" customFormat="1" x14ac:dyDescent="0.25"/>
    <row r="51928" customFormat="1" x14ac:dyDescent="0.25"/>
    <row r="51929" customFormat="1" x14ac:dyDescent="0.25"/>
    <row r="51930" customFormat="1" x14ac:dyDescent="0.25"/>
    <row r="51931" customFormat="1" x14ac:dyDescent="0.25"/>
    <row r="51932" customFormat="1" x14ac:dyDescent="0.25"/>
    <row r="51933" customFormat="1" x14ac:dyDescent="0.25"/>
    <row r="51934" customFormat="1" x14ac:dyDescent="0.25"/>
    <row r="51935" customFormat="1" x14ac:dyDescent="0.25"/>
    <row r="51936" customFormat="1" x14ac:dyDescent="0.25"/>
    <row r="51937" customFormat="1" x14ac:dyDescent="0.25"/>
    <row r="51938" customFormat="1" x14ac:dyDescent="0.25"/>
    <row r="51939" customFormat="1" x14ac:dyDescent="0.25"/>
    <row r="51940" customFormat="1" x14ac:dyDescent="0.25"/>
    <row r="51941" customFormat="1" x14ac:dyDescent="0.25"/>
    <row r="51942" customFormat="1" x14ac:dyDescent="0.25"/>
    <row r="51943" customFormat="1" x14ac:dyDescent="0.25"/>
    <row r="51944" customFormat="1" x14ac:dyDescent="0.25"/>
    <row r="51945" customFormat="1" x14ac:dyDescent="0.25"/>
    <row r="51946" customFormat="1" x14ac:dyDescent="0.25"/>
    <row r="51947" customFormat="1" x14ac:dyDescent="0.25"/>
    <row r="51948" customFormat="1" x14ac:dyDescent="0.25"/>
    <row r="51949" customFormat="1" x14ac:dyDescent="0.25"/>
    <row r="51950" customFormat="1" x14ac:dyDescent="0.25"/>
    <row r="51951" customFormat="1" x14ac:dyDescent="0.25"/>
    <row r="51952" customFormat="1" x14ac:dyDescent="0.25"/>
    <row r="51953" customFormat="1" x14ac:dyDescent="0.25"/>
    <row r="51954" customFormat="1" x14ac:dyDescent="0.25"/>
    <row r="51955" customFormat="1" x14ac:dyDescent="0.25"/>
    <row r="51956" customFormat="1" x14ac:dyDescent="0.25"/>
    <row r="51957" customFormat="1" x14ac:dyDescent="0.25"/>
    <row r="51958" customFormat="1" x14ac:dyDescent="0.25"/>
    <row r="51959" customFormat="1" x14ac:dyDescent="0.25"/>
    <row r="51960" customFormat="1" x14ac:dyDescent="0.25"/>
    <row r="51961" customFormat="1" x14ac:dyDescent="0.25"/>
    <row r="51962" customFormat="1" x14ac:dyDescent="0.25"/>
    <row r="51963" customFormat="1" x14ac:dyDescent="0.25"/>
    <row r="51964" customFormat="1" x14ac:dyDescent="0.25"/>
    <row r="51965" customFormat="1" x14ac:dyDescent="0.25"/>
    <row r="51966" customFormat="1" x14ac:dyDescent="0.25"/>
    <row r="51967" customFormat="1" x14ac:dyDescent="0.25"/>
    <row r="51968" customFormat="1" x14ac:dyDescent="0.25"/>
    <row r="51969" customFormat="1" x14ac:dyDescent="0.25"/>
    <row r="51970" customFormat="1" x14ac:dyDescent="0.25"/>
    <row r="51971" customFormat="1" x14ac:dyDescent="0.25"/>
    <row r="51972" customFormat="1" x14ac:dyDescent="0.25"/>
    <row r="51973" customFormat="1" x14ac:dyDescent="0.25"/>
    <row r="51974" customFormat="1" x14ac:dyDescent="0.25"/>
    <row r="51975" customFormat="1" x14ac:dyDescent="0.25"/>
    <row r="51976" customFormat="1" x14ac:dyDescent="0.25"/>
    <row r="51977" customFormat="1" x14ac:dyDescent="0.25"/>
    <row r="51978" customFormat="1" x14ac:dyDescent="0.25"/>
    <row r="51979" customFormat="1" x14ac:dyDescent="0.25"/>
    <row r="51980" customFormat="1" x14ac:dyDescent="0.25"/>
    <row r="51981" customFormat="1" x14ac:dyDescent="0.25"/>
    <row r="51982" customFormat="1" x14ac:dyDescent="0.25"/>
    <row r="51983" customFormat="1" x14ac:dyDescent="0.25"/>
    <row r="51984" customFormat="1" x14ac:dyDescent="0.25"/>
    <row r="51985" customFormat="1" x14ac:dyDescent="0.25"/>
    <row r="51986" customFormat="1" x14ac:dyDescent="0.25"/>
    <row r="51987" customFormat="1" x14ac:dyDescent="0.25"/>
    <row r="51988" customFormat="1" x14ac:dyDescent="0.25"/>
    <row r="51989" customFormat="1" x14ac:dyDescent="0.25"/>
    <row r="51990" customFormat="1" x14ac:dyDescent="0.25"/>
    <row r="51991" customFormat="1" x14ac:dyDescent="0.25"/>
    <row r="51992" customFormat="1" x14ac:dyDescent="0.25"/>
    <row r="51993" customFormat="1" x14ac:dyDescent="0.25"/>
    <row r="51994" customFormat="1" x14ac:dyDescent="0.25"/>
    <row r="51995" customFormat="1" x14ac:dyDescent="0.25"/>
    <row r="51996" customFormat="1" x14ac:dyDescent="0.25"/>
    <row r="51997" customFormat="1" x14ac:dyDescent="0.25"/>
    <row r="51998" customFormat="1" x14ac:dyDescent="0.25"/>
    <row r="51999" customFormat="1" x14ac:dyDescent="0.25"/>
    <row r="52000" customFormat="1" x14ac:dyDescent="0.25"/>
    <row r="52001" customFormat="1" x14ac:dyDescent="0.25"/>
    <row r="52002" customFormat="1" x14ac:dyDescent="0.25"/>
    <row r="52003" customFormat="1" x14ac:dyDescent="0.25"/>
    <row r="52004" customFormat="1" x14ac:dyDescent="0.25"/>
    <row r="52005" customFormat="1" x14ac:dyDescent="0.25"/>
    <row r="52006" customFormat="1" x14ac:dyDescent="0.25"/>
    <row r="52007" customFormat="1" x14ac:dyDescent="0.25"/>
    <row r="52008" customFormat="1" x14ac:dyDescent="0.25"/>
    <row r="52009" customFormat="1" x14ac:dyDescent="0.25"/>
    <row r="52010" customFormat="1" x14ac:dyDescent="0.25"/>
    <row r="52011" customFormat="1" x14ac:dyDescent="0.25"/>
    <row r="52012" customFormat="1" x14ac:dyDescent="0.25"/>
    <row r="52013" customFormat="1" x14ac:dyDescent="0.25"/>
    <row r="52014" customFormat="1" x14ac:dyDescent="0.25"/>
    <row r="52015" customFormat="1" x14ac:dyDescent="0.25"/>
    <row r="52016" customFormat="1" x14ac:dyDescent="0.25"/>
    <row r="52017" customFormat="1" x14ac:dyDescent="0.25"/>
    <row r="52018" customFormat="1" x14ac:dyDescent="0.25"/>
    <row r="52019" customFormat="1" x14ac:dyDescent="0.25"/>
    <row r="52020" customFormat="1" x14ac:dyDescent="0.25"/>
    <row r="52021" customFormat="1" x14ac:dyDescent="0.25"/>
    <row r="52022" customFormat="1" x14ac:dyDescent="0.25"/>
    <row r="52023" customFormat="1" x14ac:dyDescent="0.25"/>
    <row r="52024" customFormat="1" x14ac:dyDescent="0.25"/>
    <row r="52025" customFormat="1" x14ac:dyDescent="0.25"/>
    <row r="52026" customFormat="1" x14ac:dyDescent="0.25"/>
    <row r="52027" customFormat="1" x14ac:dyDescent="0.25"/>
    <row r="52028" customFormat="1" x14ac:dyDescent="0.25"/>
    <row r="52029" customFormat="1" x14ac:dyDescent="0.25"/>
    <row r="52030" customFormat="1" x14ac:dyDescent="0.25"/>
    <row r="52031" customFormat="1" x14ac:dyDescent="0.25"/>
    <row r="52032" customFormat="1" x14ac:dyDescent="0.25"/>
    <row r="52033" customFormat="1" x14ac:dyDescent="0.25"/>
    <row r="52034" customFormat="1" x14ac:dyDescent="0.25"/>
    <row r="52035" customFormat="1" x14ac:dyDescent="0.25"/>
    <row r="52036" customFormat="1" x14ac:dyDescent="0.25"/>
    <row r="52037" customFormat="1" x14ac:dyDescent="0.25"/>
    <row r="52038" customFormat="1" x14ac:dyDescent="0.25"/>
    <row r="52039" customFormat="1" x14ac:dyDescent="0.25"/>
    <row r="52040" customFormat="1" x14ac:dyDescent="0.25"/>
    <row r="52041" customFormat="1" x14ac:dyDescent="0.25"/>
    <row r="52042" customFormat="1" x14ac:dyDescent="0.25"/>
    <row r="52043" customFormat="1" x14ac:dyDescent="0.25"/>
    <row r="52044" customFormat="1" x14ac:dyDescent="0.25"/>
    <row r="52045" customFormat="1" x14ac:dyDescent="0.25"/>
    <row r="52046" customFormat="1" x14ac:dyDescent="0.25"/>
    <row r="52047" customFormat="1" x14ac:dyDescent="0.25"/>
    <row r="52048" customFormat="1" x14ac:dyDescent="0.25"/>
    <row r="52049" customFormat="1" x14ac:dyDescent="0.25"/>
    <row r="52050" customFormat="1" x14ac:dyDescent="0.25"/>
    <row r="52051" customFormat="1" x14ac:dyDescent="0.25"/>
    <row r="52052" customFormat="1" x14ac:dyDescent="0.25"/>
    <row r="52053" customFormat="1" x14ac:dyDescent="0.25"/>
    <row r="52054" customFormat="1" x14ac:dyDescent="0.25"/>
    <row r="52055" customFormat="1" x14ac:dyDescent="0.25"/>
    <row r="52056" customFormat="1" x14ac:dyDescent="0.25"/>
    <row r="52057" customFormat="1" x14ac:dyDescent="0.25"/>
    <row r="52058" customFormat="1" x14ac:dyDescent="0.25"/>
    <row r="52059" customFormat="1" x14ac:dyDescent="0.25"/>
    <row r="52060" customFormat="1" x14ac:dyDescent="0.25"/>
    <row r="52061" customFormat="1" x14ac:dyDescent="0.25"/>
    <row r="52062" customFormat="1" x14ac:dyDescent="0.25"/>
    <row r="52063" customFormat="1" x14ac:dyDescent="0.25"/>
    <row r="52064" customFormat="1" x14ac:dyDescent="0.25"/>
    <row r="52065" customFormat="1" x14ac:dyDescent="0.25"/>
    <row r="52066" customFormat="1" x14ac:dyDescent="0.25"/>
    <row r="52067" customFormat="1" x14ac:dyDescent="0.25"/>
    <row r="52068" customFormat="1" x14ac:dyDescent="0.25"/>
    <row r="52069" customFormat="1" x14ac:dyDescent="0.25"/>
    <row r="52070" customFormat="1" x14ac:dyDescent="0.25"/>
    <row r="52071" customFormat="1" x14ac:dyDescent="0.25"/>
    <row r="52072" customFormat="1" x14ac:dyDescent="0.25"/>
    <row r="52073" customFormat="1" x14ac:dyDescent="0.25"/>
    <row r="52074" customFormat="1" x14ac:dyDescent="0.25"/>
    <row r="52075" customFormat="1" x14ac:dyDescent="0.25"/>
    <row r="52076" customFormat="1" x14ac:dyDescent="0.25"/>
    <row r="52077" customFormat="1" x14ac:dyDescent="0.25"/>
    <row r="52078" customFormat="1" x14ac:dyDescent="0.25"/>
    <row r="52079" customFormat="1" x14ac:dyDescent="0.25"/>
    <row r="52080" customFormat="1" x14ac:dyDescent="0.25"/>
    <row r="52081" customFormat="1" x14ac:dyDescent="0.25"/>
    <row r="52082" customFormat="1" x14ac:dyDescent="0.25"/>
    <row r="52083" customFormat="1" x14ac:dyDescent="0.25"/>
    <row r="52084" customFormat="1" x14ac:dyDescent="0.25"/>
    <row r="52085" customFormat="1" x14ac:dyDescent="0.25"/>
    <row r="52086" customFormat="1" x14ac:dyDescent="0.25"/>
    <row r="52087" customFormat="1" x14ac:dyDescent="0.25"/>
    <row r="52088" customFormat="1" x14ac:dyDescent="0.25"/>
    <row r="52089" customFormat="1" x14ac:dyDescent="0.25"/>
    <row r="52090" customFormat="1" x14ac:dyDescent="0.25"/>
    <row r="52091" customFormat="1" x14ac:dyDescent="0.25"/>
    <row r="52092" customFormat="1" x14ac:dyDescent="0.25"/>
    <row r="52093" customFormat="1" x14ac:dyDescent="0.25"/>
    <row r="52094" customFormat="1" x14ac:dyDescent="0.25"/>
    <row r="52095" customFormat="1" x14ac:dyDescent="0.25"/>
    <row r="52096" customFormat="1" x14ac:dyDescent="0.25"/>
    <row r="52097" customFormat="1" x14ac:dyDescent="0.25"/>
    <row r="52098" customFormat="1" x14ac:dyDescent="0.25"/>
    <row r="52099" customFormat="1" x14ac:dyDescent="0.25"/>
    <row r="52100" customFormat="1" x14ac:dyDescent="0.25"/>
    <row r="52101" customFormat="1" x14ac:dyDescent="0.25"/>
    <row r="52102" customFormat="1" x14ac:dyDescent="0.25"/>
    <row r="52103" customFormat="1" x14ac:dyDescent="0.25"/>
    <row r="52104" customFormat="1" x14ac:dyDescent="0.25"/>
    <row r="52105" customFormat="1" x14ac:dyDescent="0.25"/>
    <row r="52106" customFormat="1" x14ac:dyDescent="0.25"/>
    <row r="52107" customFormat="1" x14ac:dyDescent="0.25"/>
    <row r="52108" customFormat="1" x14ac:dyDescent="0.25"/>
    <row r="52109" customFormat="1" x14ac:dyDescent="0.25"/>
    <row r="52110" customFormat="1" x14ac:dyDescent="0.25"/>
    <row r="52111" customFormat="1" x14ac:dyDescent="0.25"/>
    <row r="52112" customFormat="1" x14ac:dyDescent="0.25"/>
    <row r="52113" customFormat="1" x14ac:dyDescent="0.25"/>
    <row r="52114" customFormat="1" x14ac:dyDescent="0.25"/>
    <row r="52115" customFormat="1" x14ac:dyDescent="0.25"/>
    <row r="52116" customFormat="1" x14ac:dyDescent="0.25"/>
    <row r="52117" customFormat="1" x14ac:dyDescent="0.25"/>
    <row r="52118" customFormat="1" x14ac:dyDescent="0.25"/>
    <row r="52119" customFormat="1" x14ac:dyDescent="0.25"/>
    <row r="52120" customFormat="1" x14ac:dyDescent="0.25"/>
    <row r="52121" customFormat="1" x14ac:dyDescent="0.25"/>
    <row r="52122" customFormat="1" x14ac:dyDescent="0.25"/>
    <row r="52123" customFormat="1" x14ac:dyDescent="0.25"/>
    <row r="52124" customFormat="1" x14ac:dyDescent="0.25"/>
    <row r="52125" customFormat="1" x14ac:dyDescent="0.25"/>
    <row r="52126" customFormat="1" x14ac:dyDescent="0.25"/>
    <row r="52127" customFormat="1" x14ac:dyDescent="0.25"/>
    <row r="52128" customFormat="1" x14ac:dyDescent="0.25"/>
    <row r="52129" customFormat="1" x14ac:dyDescent="0.25"/>
    <row r="52130" customFormat="1" x14ac:dyDescent="0.25"/>
    <row r="52131" customFormat="1" x14ac:dyDescent="0.25"/>
    <row r="52132" customFormat="1" x14ac:dyDescent="0.25"/>
    <row r="52133" customFormat="1" x14ac:dyDescent="0.25"/>
    <row r="52134" customFormat="1" x14ac:dyDescent="0.25"/>
    <row r="52135" customFormat="1" x14ac:dyDescent="0.25"/>
    <row r="52136" customFormat="1" x14ac:dyDescent="0.25"/>
    <row r="52137" customFormat="1" x14ac:dyDescent="0.25"/>
    <row r="52138" customFormat="1" x14ac:dyDescent="0.25"/>
    <row r="52139" customFormat="1" x14ac:dyDescent="0.25"/>
    <row r="52140" customFormat="1" x14ac:dyDescent="0.25"/>
    <row r="52141" customFormat="1" x14ac:dyDescent="0.25"/>
    <row r="52142" customFormat="1" x14ac:dyDescent="0.25"/>
    <row r="52143" customFormat="1" x14ac:dyDescent="0.25"/>
    <row r="52144" customFormat="1" x14ac:dyDescent="0.25"/>
    <row r="52145" customFormat="1" x14ac:dyDescent="0.25"/>
    <row r="52146" customFormat="1" x14ac:dyDescent="0.25"/>
    <row r="52147" customFormat="1" x14ac:dyDescent="0.25"/>
    <row r="52148" customFormat="1" x14ac:dyDescent="0.25"/>
    <row r="52149" customFormat="1" x14ac:dyDescent="0.25"/>
    <row r="52150" customFormat="1" x14ac:dyDescent="0.25"/>
    <row r="52151" customFormat="1" x14ac:dyDescent="0.25"/>
    <row r="52152" customFormat="1" x14ac:dyDescent="0.25"/>
    <row r="52153" customFormat="1" x14ac:dyDescent="0.25"/>
    <row r="52154" customFormat="1" x14ac:dyDescent="0.25"/>
    <row r="52155" customFormat="1" x14ac:dyDescent="0.25"/>
    <row r="52156" customFormat="1" x14ac:dyDescent="0.25"/>
    <row r="52157" customFormat="1" x14ac:dyDescent="0.25"/>
    <row r="52158" customFormat="1" x14ac:dyDescent="0.25"/>
    <row r="52159" customFormat="1" x14ac:dyDescent="0.25"/>
    <row r="52160" customFormat="1" x14ac:dyDescent="0.25"/>
    <row r="52161" customFormat="1" x14ac:dyDescent="0.25"/>
    <row r="52162" customFormat="1" x14ac:dyDescent="0.25"/>
    <row r="52163" customFormat="1" x14ac:dyDescent="0.25"/>
    <row r="52164" customFormat="1" x14ac:dyDescent="0.25"/>
    <row r="52165" customFormat="1" x14ac:dyDescent="0.25"/>
    <row r="52166" customFormat="1" x14ac:dyDescent="0.25"/>
    <row r="52167" customFormat="1" x14ac:dyDescent="0.25"/>
    <row r="52168" customFormat="1" x14ac:dyDescent="0.25"/>
    <row r="52169" customFormat="1" x14ac:dyDescent="0.25"/>
    <row r="52170" customFormat="1" x14ac:dyDescent="0.25"/>
    <row r="52171" customFormat="1" x14ac:dyDescent="0.25"/>
    <row r="52172" customFormat="1" x14ac:dyDescent="0.25"/>
    <row r="52173" customFormat="1" x14ac:dyDescent="0.25"/>
    <row r="52174" customFormat="1" x14ac:dyDescent="0.25"/>
    <row r="52175" customFormat="1" x14ac:dyDescent="0.25"/>
    <row r="52176" customFormat="1" x14ac:dyDescent="0.25"/>
    <row r="52177" customFormat="1" x14ac:dyDescent="0.25"/>
    <row r="52178" customFormat="1" x14ac:dyDescent="0.25"/>
    <row r="52179" customFormat="1" x14ac:dyDescent="0.25"/>
    <row r="52180" customFormat="1" x14ac:dyDescent="0.25"/>
    <row r="52181" customFormat="1" x14ac:dyDescent="0.25"/>
    <row r="52182" customFormat="1" x14ac:dyDescent="0.25"/>
    <row r="52183" customFormat="1" x14ac:dyDescent="0.25"/>
    <row r="52184" customFormat="1" x14ac:dyDescent="0.25"/>
    <row r="52185" customFormat="1" x14ac:dyDescent="0.25"/>
    <row r="52186" customFormat="1" x14ac:dyDescent="0.25"/>
    <row r="52187" customFormat="1" x14ac:dyDescent="0.25"/>
    <row r="52188" customFormat="1" x14ac:dyDescent="0.25"/>
    <row r="52189" customFormat="1" x14ac:dyDescent="0.25"/>
    <row r="52190" customFormat="1" x14ac:dyDescent="0.25"/>
    <row r="52191" customFormat="1" x14ac:dyDescent="0.25"/>
    <row r="52192" customFormat="1" x14ac:dyDescent="0.25"/>
    <row r="52193" customFormat="1" x14ac:dyDescent="0.25"/>
    <row r="52194" customFormat="1" x14ac:dyDescent="0.25"/>
    <row r="52195" customFormat="1" x14ac:dyDescent="0.25"/>
    <row r="52196" customFormat="1" x14ac:dyDescent="0.25"/>
    <row r="52197" customFormat="1" x14ac:dyDescent="0.25"/>
    <row r="52198" customFormat="1" x14ac:dyDescent="0.25"/>
    <row r="52199" customFormat="1" x14ac:dyDescent="0.25"/>
    <row r="52200" customFormat="1" x14ac:dyDescent="0.25"/>
    <row r="52201" customFormat="1" x14ac:dyDescent="0.25"/>
    <row r="52202" customFormat="1" x14ac:dyDescent="0.25"/>
    <row r="52203" customFormat="1" x14ac:dyDescent="0.25"/>
    <row r="52204" customFormat="1" x14ac:dyDescent="0.25"/>
    <row r="52205" customFormat="1" x14ac:dyDescent="0.25"/>
    <row r="52206" customFormat="1" x14ac:dyDescent="0.25"/>
    <row r="52207" customFormat="1" x14ac:dyDescent="0.25"/>
    <row r="52208" customFormat="1" x14ac:dyDescent="0.25"/>
    <row r="52209" customFormat="1" x14ac:dyDescent="0.25"/>
    <row r="52210" customFormat="1" x14ac:dyDescent="0.25"/>
    <row r="52211" customFormat="1" x14ac:dyDescent="0.25"/>
    <row r="52212" customFormat="1" x14ac:dyDescent="0.25"/>
    <row r="52213" customFormat="1" x14ac:dyDescent="0.25"/>
    <row r="52214" customFormat="1" x14ac:dyDescent="0.25"/>
    <row r="52215" customFormat="1" x14ac:dyDescent="0.25"/>
    <row r="52216" customFormat="1" x14ac:dyDescent="0.25"/>
    <row r="52217" customFormat="1" x14ac:dyDescent="0.25"/>
    <row r="52218" customFormat="1" x14ac:dyDescent="0.25"/>
    <row r="52219" customFormat="1" x14ac:dyDescent="0.25"/>
    <row r="52220" customFormat="1" x14ac:dyDescent="0.25"/>
    <row r="52221" customFormat="1" x14ac:dyDescent="0.25"/>
    <row r="52222" customFormat="1" x14ac:dyDescent="0.25"/>
    <row r="52223" customFormat="1" x14ac:dyDescent="0.25"/>
    <row r="52224" customFormat="1" x14ac:dyDescent="0.25"/>
    <row r="52225" customFormat="1" x14ac:dyDescent="0.25"/>
    <row r="52226" customFormat="1" x14ac:dyDescent="0.25"/>
    <row r="52227" customFormat="1" x14ac:dyDescent="0.25"/>
    <row r="52228" customFormat="1" x14ac:dyDescent="0.25"/>
    <row r="52229" customFormat="1" x14ac:dyDescent="0.25"/>
    <row r="52230" customFormat="1" x14ac:dyDescent="0.25"/>
    <row r="52231" customFormat="1" x14ac:dyDescent="0.25"/>
    <row r="52232" customFormat="1" x14ac:dyDescent="0.25"/>
    <row r="52233" customFormat="1" x14ac:dyDescent="0.25"/>
    <row r="52234" customFormat="1" x14ac:dyDescent="0.25"/>
    <row r="52235" customFormat="1" x14ac:dyDescent="0.25"/>
    <row r="52236" customFormat="1" x14ac:dyDescent="0.25"/>
    <row r="52237" customFormat="1" x14ac:dyDescent="0.25"/>
    <row r="52238" customFormat="1" x14ac:dyDescent="0.25"/>
    <row r="52239" customFormat="1" x14ac:dyDescent="0.25"/>
    <row r="52240" customFormat="1" x14ac:dyDescent="0.25"/>
    <row r="52241" customFormat="1" x14ac:dyDescent="0.25"/>
    <row r="52242" customFormat="1" x14ac:dyDescent="0.25"/>
    <row r="52243" customFormat="1" x14ac:dyDescent="0.25"/>
    <row r="52244" customFormat="1" x14ac:dyDescent="0.25"/>
    <row r="52245" customFormat="1" x14ac:dyDescent="0.25"/>
    <row r="52246" customFormat="1" x14ac:dyDescent="0.25"/>
    <row r="52247" customFormat="1" x14ac:dyDescent="0.25"/>
    <row r="52248" customFormat="1" x14ac:dyDescent="0.25"/>
    <row r="52249" customFormat="1" x14ac:dyDescent="0.25"/>
    <row r="52250" customFormat="1" x14ac:dyDescent="0.25"/>
    <row r="52251" customFormat="1" x14ac:dyDescent="0.25"/>
    <row r="52252" customFormat="1" x14ac:dyDescent="0.25"/>
    <row r="52253" customFormat="1" x14ac:dyDescent="0.25"/>
    <row r="52254" customFormat="1" x14ac:dyDescent="0.25"/>
    <row r="52255" customFormat="1" x14ac:dyDescent="0.25"/>
    <row r="52256" customFormat="1" x14ac:dyDescent="0.25"/>
    <row r="52257" customFormat="1" x14ac:dyDescent="0.25"/>
    <row r="52258" customFormat="1" x14ac:dyDescent="0.25"/>
    <row r="52259" customFormat="1" x14ac:dyDescent="0.25"/>
    <row r="52260" customFormat="1" x14ac:dyDescent="0.25"/>
    <row r="52261" customFormat="1" x14ac:dyDescent="0.25"/>
    <row r="52262" customFormat="1" x14ac:dyDescent="0.25"/>
    <row r="52263" customFormat="1" x14ac:dyDescent="0.25"/>
    <row r="52264" customFormat="1" x14ac:dyDescent="0.25"/>
    <row r="52265" customFormat="1" x14ac:dyDescent="0.25"/>
    <row r="52266" customFormat="1" x14ac:dyDescent="0.25"/>
    <row r="52267" customFormat="1" x14ac:dyDescent="0.25"/>
    <row r="52268" customFormat="1" x14ac:dyDescent="0.25"/>
    <row r="52269" customFormat="1" x14ac:dyDescent="0.25"/>
    <row r="52270" customFormat="1" x14ac:dyDescent="0.25"/>
    <row r="52271" customFormat="1" x14ac:dyDescent="0.25"/>
    <row r="52272" customFormat="1" x14ac:dyDescent="0.25"/>
    <row r="52273" customFormat="1" x14ac:dyDescent="0.25"/>
    <row r="52274" customFormat="1" x14ac:dyDescent="0.25"/>
    <row r="52275" customFormat="1" x14ac:dyDescent="0.25"/>
    <row r="52276" customFormat="1" x14ac:dyDescent="0.25"/>
    <row r="52277" customFormat="1" x14ac:dyDescent="0.25"/>
    <row r="52278" customFormat="1" x14ac:dyDescent="0.25"/>
    <row r="52279" customFormat="1" x14ac:dyDescent="0.25"/>
    <row r="52280" customFormat="1" x14ac:dyDescent="0.25"/>
    <row r="52281" customFormat="1" x14ac:dyDescent="0.25"/>
    <row r="52282" customFormat="1" x14ac:dyDescent="0.25"/>
    <row r="52283" customFormat="1" x14ac:dyDescent="0.25"/>
    <row r="52284" customFormat="1" x14ac:dyDescent="0.25"/>
    <row r="52285" customFormat="1" x14ac:dyDescent="0.25"/>
    <row r="52286" customFormat="1" x14ac:dyDescent="0.25"/>
    <row r="52287" customFormat="1" x14ac:dyDescent="0.25"/>
    <row r="52288" customFormat="1" x14ac:dyDescent="0.25"/>
    <row r="52289" customFormat="1" x14ac:dyDescent="0.25"/>
    <row r="52290" customFormat="1" x14ac:dyDescent="0.25"/>
    <row r="52291" customFormat="1" x14ac:dyDescent="0.25"/>
    <row r="52292" customFormat="1" x14ac:dyDescent="0.25"/>
    <row r="52293" customFormat="1" x14ac:dyDescent="0.25"/>
    <row r="52294" customFormat="1" x14ac:dyDescent="0.25"/>
    <row r="52295" customFormat="1" x14ac:dyDescent="0.25"/>
    <row r="52296" customFormat="1" x14ac:dyDescent="0.25"/>
    <row r="52297" customFormat="1" x14ac:dyDescent="0.25"/>
    <row r="52298" customFormat="1" x14ac:dyDescent="0.25"/>
    <row r="52299" customFormat="1" x14ac:dyDescent="0.25"/>
    <row r="52300" customFormat="1" x14ac:dyDescent="0.25"/>
    <row r="52301" customFormat="1" x14ac:dyDescent="0.25"/>
    <row r="52302" customFormat="1" x14ac:dyDescent="0.25"/>
    <row r="52303" customFormat="1" x14ac:dyDescent="0.25"/>
    <row r="52304" customFormat="1" x14ac:dyDescent="0.25"/>
    <row r="52305" customFormat="1" x14ac:dyDescent="0.25"/>
    <row r="52306" customFormat="1" x14ac:dyDescent="0.25"/>
    <row r="52307" customFormat="1" x14ac:dyDescent="0.25"/>
    <row r="52308" customFormat="1" x14ac:dyDescent="0.25"/>
    <row r="52309" customFormat="1" x14ac:dyDescent="0.25"/>
    <row r="52310" customFormat="1" x14ac:dyDescent="0.25"/>
    <row r="52311" customFormat="1" x14ac:dyDescent="0.25"/>
    <row r="52312" customFormat="1" x14ac:dyDescent="0.25"/>
    <row r="52313" customFormat="1" x14ac:dyDescent="0.25"/>
    <row r="52314" customFormat="1" x14ac:dyDescent="0.25"/>
    <row r="52315" customFormat="1" x14ac:dyDescent="0.25"/>
    <row r="52316" customFormat="1" x14ac:dyDescent="0.25"/>
    <row r="52317" customFormat="1" x14ac:dyDescent="0.25"/>
    <row r="52318" customFormat="1" x14ac:dyDescent="0.25"/>
    <row r="52319" customFormat="1" x14ac:dyDescent="0.25"/>
    <row r="52320" customFormat="1" x14ac:dyDescent="0.25"/>
    <row r="52321" customFormat="1" x14ac:dyDescent="0.25"/>
    <row r="52322" customFormat="1" x14ac:dyDescent="0.25"/>
    <row r="52323" customFormat="1" x14ac:dyDescent="0.25"/>
    <row r="52324" customFormat="1" x14ac:dyDescent="0.25"/>
    <row r="52325" customFormat="1" x14ac:dyDescent="0.25"/>
    <row r="52326" customFormat="1" x14ac:dyDescent="0.25"/>
    <row r="52327" customFormat="1" x14ac:dyDescent="0.25"/>
    <row r="52328" customFormat="1" x14ac:dyDescent="0.25"/>
    <row r="52329" customFormat="1" x14ac:dyDescent="0.25"/>
    <row r="52330" customFormat="1" x14ac:dyDescent="0.25"/>
    <row r="52331" customFormat="1" x14ac:dyDescent="0.25"/>
    <row r="52332" customFormat="1" x14ac:dyDescent="0.25"/>
    <row r="52333" customFormat="1" x14ac:dyDescent="0.25"/>
    <row r="52334" customFormat="1" x14ac:dyDescent="0.25"/>
    <row r="52335" customFormat="1" x14ac:dyDescent="0.25"/>
    <row r="52336" customFormat="1" x14ac:dyDescent="0.25"/>
    <row r="52337" customFormat="1" x14ac:dyDescent="0.25"/>
    <row r="52338" customFormat="1" x14ac:dyDescent="0.25"/>
    <row r="52339" customFormat="1" x14ac:dyDescent="0.25"/>
    <row r="52340" customFormat="1" x14ac:dyDescent="0.25"/>
    <row r="52341" customFormat="1" x14ac:dyDescent="0.25"/>
    <row r="52342" customFormat="1" x14ac:dyDescent="0.25"/>
    <row r="52343" customFormat="1" x14ac:dyDescent="0.25"/>
    <row r="52344" customFormat="1" x14ac:dyDescent="0.25"/>
    <row r="52345" customFormat="1" x14ac:dyDescent="0.25"/>
    <row r="52346" customFormat="1" x14ac:dyDescent="0.25"/>
    <row r="52347" customFormat="1" x14ac:dyDescent="0.25"/>
    <row r="52348" customFormat="1" x14ac:dyDescent="0.25"/>
    <row r="52349" customFormat="1" x14ac:dyDescent="0.25"/>
    <row r="52350" customFormat="1" x14ac:dyDescent="0.25"/>
    <row r="52351" customFormat="1" x14ac:dyDescent="0.25"/>
    <row r="52352" customFormat="1" x14ac:dyDescent="0.25"/>
    <row r="52353" customFormat="1" x14ac:dyDescent="0.25"/>
    <row r="52354" customFormat="1" x14ac:dyDescent="0.25"/>
    <row r="52355" customFormat="1" x14ac:dyDescent="0.25"/>
    <row r="52356" customFormat="1" x14ac:dyDescent="0.25"/>
    <row r="52357" customFormat="1" x14ac:dyDescent="0.25"/>
    <row r="52358" customFormat="1" x14ac:dyDescent="0.25"/>
    <row r="52359" customFormat="1" x14ac:dyDescent="0.25"/>
    <row r="52360" customFormat="1" x14ac:dyDescent="0.25"/>
    <row r="52361" customFormat="1" x14ac:dyDescent="0.25"/>
    <row r="52362" customFormat="1" x14ac:dyDescent="0.25"/>
    <row r="52363" customFormat="1" x14ac:dyDescent="0.25"/>
    <row r="52364" customFormat="1" x14ac:dyDescent="0.25"/>
    <row r="52365" customFormat="1" x14ac:dyDescent="0.25"/>
    <row r="52366" customFormat="1" x14ac:dyDescent="0.25"/>
    <row r="52367" customFormat="1" x14ac:dyDescent="0.25"/>
    <row r="52368" customFormat="1" x14ac:dyDescent="0.25"/>
    <row r="52369" customFormat="1" x14ac:dyDescent="0.25"/>
    <row r="52370" customFormat="1" x14ac:dyDescent="0.25"/>
    <row r="52371" customFormat="1" x14ac:dyDescent="0.25"/>
    <row r="52372" customFormat="1" x14ac:dyDescent="0.25"/>
    <row r="52373" customFormat="1" x14ac:dyDescent="0.25"/>
    <row r="52374" customFormat="1" x14ac:dyDescent="0.25"/>
    <row r="52375" customFormat="1" x14ac:dyDescent="0.25"/>
    <row r="52376" customFormat="1" x14ac:dyDescent="0.25"/>
    <row r="52377" customFormat="1" x14ac:dyDescent="0.25"/>
    <row r="52378" customFormat="1" x14ac:dyDescent="0.25"/>
    <row r="52379" customFormat="1" x14ac:dyDescent="0.25"/>
    <row r="52380" customFormat="1" x14ac:dyDescent="0.25"/>
    <row r="52381" customFormat="1" x14ac:dyDescent="0.25"/>
    <row r="52382" customFormat="1" x14ac:dyDescent="0.25"/>
    <row r="52383" customFormat="1" x14ac:dyDescent="0.25"/>
    <row r="52384" customFormat="1" x14ac:dyDescent="0.25"/>
    <row r="52385" customFormat="1" x14ac:dyDescent="0.25"/>
    <row r="52386" customFormat="1" x14ac:dyDescent="0.25"/>
    <row r="52387" customFormat="1" x14ac:dyDescent="0.25"/>
    <row r="52388" customFormat="1" x14ac:dyDescent="0.25"/>
    <row r="52389" customFormat="1" x14ac:dyDescent="0.25"/>
    <row r="52390" customFormat="1" x14ac:dyDescent="0.25"/>
    <row r="52391" customFormat="1" x14ac:dyDescent="0.25"/>
    <row r="52392" customFormat="1" x14ac:dyDescent="0.25"/>
    <row r="52393" customFormat="1" x14ac:dyDescent="0.25"/>
    <row r="52394" customFormat="1" x14ac:dyDescent="0.25"/>
    <row r="52395" customFormat="1" x14ac:dyDescent="0.25"/>
    <row r="52396" customFormat="1" x14ac:dyDescent="0.25"/>
    <row r="52397" customFormat="1" x14ac:dyDescent="0.25"/>
    <row r="52398" customFormat="1" x14ac:dyDescent="0.25"/>
    <row r="52399" customFormat="1" x14ac:dyDescent="0.25"/>
    <row r="52400" customFormat="1" x14ac:dyDescent="0.25"/>
    <row r="52401" customFormat="1" x14ac:dyDescent="0.25"/>
    <row r="52402" customFormat="1" x14ac:dyDescent="0.25"/>
    <row r="52403" customFormat="1" x14ac:dyDescent="0.25"/>
    <row r="52404" customFormat="1" x14ac:dyDescent="0.25"/>
    <row r="52405" customFormat="1" x14ac:dyDescent="0.25"/>
    <row r="52406" customFormat="1" x14ac:dyDescent="0.25"/>
    <row r="52407" customFormat="1" x14ac:dyDescent="0.25"/>
    <row r="52408" customFormat="1" x14ac:dyDescent="0.25"/>
    <row r="52409" customFormat="1" x14ac:dyDescent="0.25"/>
    <row r="52410" customFormat="1" x14ac:dyDescent="0.25"/>
    <row r="52411" customFormat="1" x14ac:dyDescent="0.25"/>
    <row r="52412" customFormat="1" x14ac:dyDescent="0.25"/>
    <row r="52413" customFormat="1" x14ac:dyDescent="0.25"/>
    <row r="52414" customFormat="1" x14ac:dyDescent="0.25"/>
    <row r="52415" customFormat="1" x14ac:dyDescent="0.25"/>
    <row r="52416" customFormat="1" x14ac:dyDescent="0.25"/>
    <row r="52417" customFormat="1" x14ac:dyDescent="0.25"/>
    <row r="52418" customFormat="1" x14ac:dyDescent="0.25"/>
    <row r="52419" customFormat="1" x14ac:dyDescent="0.25"/>
    <row r="52420" customFormat="1" x14ac:dyDescent="0.25"/>
    <row r="52421" customFormat="1" x14ac:dyDescent="0.25"/>
    <row r="52422" customFormat="1" x14ac:dyDescent="0.25"/>
    <row r="52423" customFormat="1" x14ac:dyDescent="0.25"/>
    <row r="52424" customFormat="1" x14ac:dyDescent="0.25"/>
    <row r="52425" customFormat="1" x14ac:dyDescent="0.25"/>
    <row r="52426" customFormat="1" x14ac:dyDescent="0.25"/>
    <row r="52427" customFormat="1" x14ac:dyDescent="0.25"/>
    <row r="52428" customFormat="1" x14ac:dyDescent="0.25"/>
    <row r="52429" customFormat="1" x14ac:dyDescent="0.25"/>
    <row r="52430" customFormat="1" x14ac:dyDescent="0.25"/>
    <row r="52431" customFormat="1" x14ac:dyDescent="0.25"/>
    <row r="52432" customFormat="1" x14ac:dyDescent="0.25"/>
    <row r="52433" customFormat="1" x14ac:dyDescent="0.25"/>
    <row r="52434" customFormat="1" x14ac:dyDescent="0.25"/>
    <row r="52435" customFormat="1" x14ac:dyDescent="0.25"/>
    <row r="52436" customFormat="1" x14ac:dyDescent="0.25"/>
    <row r="52437" customFormat="1" x14ac:dyDescent="0.25"/>
    <row r="52438" customFormat="1" x14ac:dyDescent="0.25"/>
    <row r="52439" customFormat="1" x14ac:dyDescent="0.25"/>
    <row r="52440" customFormat="1" x14ac:dyDescent="0.25"/>
    <row r="52441" customFormat="1" x14ac:dyDescent="0.25"/>
    <row r="52442" customFormat="1" x14ac:dyDescent="0.25"/>
    <row r="52443" customFormat="1" x14ac:dyDescent="0.25"/>
    <row r="52444" customFormat="1" x14ac:dyDescent="0.25"/>
    <row r="52445" customFormat="1" x14ac:dyDescent="0.25"/>
    <row r="52446" customFormat="1" x14ac:dyDescent="0.25"/>
    <row r="52447" customFormat="1" x14ac:dyDescent="0.25"/>
    <row r="52448" customFormat="1" x14ac:dyDescent="0.25"/>
    <row r="52449" customFormat="1" x14ac:dyDescent="0.25"/>
    <row r="52450" customFormat="1" x14ac:dyDescent="0.25"/>
    <row r="52451" customFormat="1" x14ac:dyDescent="0.25"/>
    <row r="52452" customFormat="1" x14ac:dyDescent="0.25"/>
    <row r="52453" customFormat="1" x14ac:dyDescent="0.25"/>
    <row r="52454" customFormat="1" x14ac:dyDescent="0.25"/>
    <row r="52455" customFormat="1" x14ac:dyDescent="0.25"/>
    <row r="52456" customFormat="1" x14ac:dyDescent="0.25"/>
    <row r="52457" customFormat="1" x14ac:dyDescent="0.25"/>
    <row r="52458" customFormat="1" x14ac:dyDescent="0.25"/>
    <row r="52459" customFormat="1" x14ac:dyDescent="0.25"/>
    <row r="52460" customFormat="1" x14ac:dyDescent="0.25"/>
    <row r="52461" customFormat="1" x14ac:dyDescent="0.25"/>
    <row r="52462" customFormat="1" x14ac:dyDescent="0.25"/>
    <row r="52463" customFormat="1" x14ac:dyDescent="0.25"/>
    <row r="52464" customFormat="1" x14ac:dyDescent="0.25"/>
    <row r="52465" customFormat="1" x14ac:dyDescent="0.25"/>
    <row r="52466" customFormat="1" x14ac:dyDescent="0.25"/>
    <row r="52467" customFormat="1" x14ac:dyDescent="0.25"/>
    <row r="52468" customFormat="1" x14ac:dyDescent="0.25"/>
    <row r="52469" customFormat="1" x14ac:dyDescent="0.25"/>
    <row r="52470" customFormat="1" x14ac:dyDescent="0.25"/>
    <row r="52471" customFormat="1" x14ac:dyDescent="0.25"/>
    <row r="52472" customFormat="1" x14ac:dyDescent="0.25"/>
    <row r="52473" customFormat="1" x14ac:dyDescent="0.25"/>
    <row r="52474" customFormat="1" x14ac:dyDescent="0.25"/>
    <row r="52475" customFormat="1" x14ac:dyDescent="0.25"/>
    <row r="52476" customFormat="1" x14ac:dyDescent="0.25"/>
    <row r="52477" customFormat="1" x14ac:dyDescent="0.25"/>
    <row r="52478" customFormat="1" x14ac:dyDescent="0.25"/>
    <row r="52479" customFormat="1" x14ac:dyDescent="0.25"/>
    <row r="52480" customFormat="1" x14ac:dyDescent="0.25"/>
    <row r="52481" customFormat="1" x14ac:dyDescent="0.25"/>
    <row r="52482" customFormat="1" x14ac:dyDescent="0.25"/>
    <row r="52483" customFormat="1" x14ac:dyDescent="0.25"/>
    <row r="52484" customFormat="1" x14ac:dyDescent="0.25"/>
    <row r="52485" customFormat="1" x14ac:dyDescent="0.25"/>
    <row r="52486" customFormat="1" x14ac:dyDescent="0.25"/>
    <row r="52487" customFormat="1" x14ac:dyDescent="0.25"/>
    <row r="52488" customFormat="1" x14ac:dyDescent="0.25"/>
    <row r="52489" customFormat="1" x14ac:dyDescent="0.25"/>
    <row r="52490" customFormat="1" x14ac:dyDescent="0.25"/>
    <row r="52491" customFormat="1" x14ac:dyDescent="0.25"/>
    <row r="52492" customFormat="1" x14ac:dyDescent="0.25"/>
    <row r="52493" customFormat="1" x14ac:dyDescent="0.25"/>
    <row r="52494" customFormat="1" x14ac:dyDescent="0.25"/>
    <row r="52495" customFormat="1" x14ac:dyDescent="0.25"/>
    <row r="52496" customFormat="1" x14ac:dyDescent="0.25"/>
    <row r="52497" customFormat="1" x14ac:dyDescent="0.25"/>
    <row r="52498" customFormat="1" x14ac:dyDescent="0.25"/>
    <row r="52499" customFormat="1" x14ac:dyDescent="0.25"/>
    <row r="52500" customFormat="1" x14ac:dyDescent="0.25"/>
    <row r="52501" customFormat="1" x14ac:dyDescent="0.25"/>
    <row r="52502" customFormat="1" x14ac:dyDescent="0.25"/>
    <row r="52503" customFormat="1" x14ac:dyDescent="0.25"/>
    <row r="52504" customFormat="1" x14ac:dyDescent="0.25"/>
    <row r="52505" customFormat="1" x14ac:dyDescent="0.25"/>
    <row r="52506" customFormat="1" x14ac:dyDescent="0.25"/>
    <row r="52507" customFormat="1" x14ac:dyDescent="0.25"/>
    <row r="52508" customFormat="1" x14ac:dyDescent="0.25"/>
    <row r="52509" customFormat="1" x14ac:dyDescent="0.25"/>
    <row r="52510" customFormat="1" x14ac:dyDescent="0.25"/>
    <row r="52511" customFormat="1" x14ac:dyDescent="0.25"/>
    <row r="52512" customFormat="1" x14ac:dyDescent="0.25"/>
    <row r="52513" customFormat="1" x14ac:dyDescent="0.25"/>
    <row r="52514" customFormat="1" x14ac:dyDescent="0.25"/>
    <row r="52515" customFormat="1" x14ac:dyDescent="0.25"/>
    <row r="52516" customFormat="1" x14ac:dyDescent="0.25"/>
    <row r="52517" customFormat="1" x14ac:dyDescent="0.25"/>
    <row r="52518" customFormat="1" x14ac:dyDescent="0.25"/>
    <row r="52519" customFormat="1" x14ac:dyDescent="0.25"/>
    <row r="52520" customFormat="1" x14ac:dyDescent="0.25"/>
    <row r="52521" customFormat="1" x14ac:dyDescent="0.25"/>
    <row r="52522" customFormat="1" x14ac:dyDescent="0.25"/>
    <row r="52523" customFormat="1" x14ac:dyDescent="0.25"/>
    <row r="52524" customFormat="1" x14ac:dyDescent="0.25"/>
    <row r="52525" customFormat="1" x14ac:dyDescent="0.25"/>
    <row r="52526" customFormat="1" x14ac:dyDescent="0.25"/>
    <row r="52527" customFormat="1" x14ac:dyDescent="0.25"/>
    <row r="52528" customFormat="1" x14ac:dyDescent="0.25"/>
    <row r="52529" customFormat="1" x14ac:dyDescent="0.25"/>
    <row r="52530" customFormat="1" x14ac:dyDescent="0.25"/>
    <row r="52531" customFormat="1" x14ac:dyDescent="0.25"/>
    <row r="52532" customFormat="1" x14ac:dyDescent="0.25"/>
    <row r="52533" customFormat="1" x14ac:dyDescent="0.25"/>
    <row r="52534" customFormat="1" x14ac:dyDescent="0.25"/>
    <row r="52535" customFormat="1" x14ac:dyDescent="0.25"/>
    <row r="52536" customFormat="1" x14ac:dyDescent="0.25"/>
    <row r="52537" customFormat="1" x14ac:dyDescent="0.25"/>
    <row r="52538" customFormat="1" x14ac:dyDescent="0.25"/>
    <row r="52539" customFormat="1" x14ac:dyDescent="0.25"/>
    <row r="52540" customFormat="1" x14ac:dyDescent="0.25"/>
    <row r="52541" customFormat="1" x14ac:dyDescent="0.25"/>
    <row r="52542" customFormat="1" x14ac:dyDescent="0.25"/>
    <row r="52543" customFormat="1" x14ac:dyDescent="0.25"/>
    <row r="52544" customFormat="1" x14ac:dyDescent="0.25"/>
    <row r="52545" customFormat="1" x14ac:dyDescent="0.25"/>
    <row r="52546" customFormat="1" x14ac:dyDescent="0.25"/>
    <row r="52547" customFormat="1" x14ac:dyDescent="0.25"/>
    <row r="52548" customFormat="1" x14ac:dyDescent="0.25"/>
    <row r="52549" customFormat="1" x14ac:dyDescent="0.25"/>
    <row r="52550" customFormat="1" x14ac:dyDescent="0.25"/>
    <row r="52551" customFormat="1" x14ac:dyDescent="0.25"/>
    <row r="52552" customFormat="1" x14ac:dyDescent="0.25"/>
    <row r="52553" customFormat="1" x14ac:dyDescent="0.25"/>
    <row r="52554" customFormat="1" x14ac:dyDescent="0.25"/>
    <row r="52555" customFormat="1" x14ac:dyDescent="0.25"/>
    <row r="52556" customFormat="1" x14ac:dyDescent="0.25"/>
    <row r="52557" customFormat="1" x14ac:dyDescent="0.25"/>
    <row r="52558" customFormat="1" x14ac:dyDescent="0.25"/>
    <row r="52559" customFormat="1" x14ac:dyDescent="0.25"/>
    <row r="52560" customFormat="1" x14ac:dyDescent="0.25"/>
    <row r="52561" customFormat="1" x14ac:dyDescent="0.25"/>
    <row r="52562" customFormat="1" x14ac:dyDescent="0.25"/>
    <row r="52563" customFormat="1" x14ac:dyDescent="0.25"/>
    <row r="52564" customFormat="1" x14ac:dyDescent="0.25"/>
    <row r="52565" customFormat="1" x14ac:dyDescent="0.25"/>
    <row r="52566" customFormat="1" x14ac:dyDescent="0.25"/>
    <row r="52567" customFormat="1" x14ac:dyDescent="0.25"/>
    <row r="52568" customFormat="1" x14ac:dyDescent="0.25"/>
    <row r="52569" customFormat="1" x14ac:dyDescent="0.25"/>
    <row r="52570" customFormat="1" x14ac:dyDescent="0.25"/>
    <row r="52571" customFormat="1" x14ac:dyDescent="0.25"/>
    <row r="52572" customFormat="1" x14ac:dyDescent="0.25"/>
    <row r="52573" customFormat="1" x14ac:dyDescent="0.25"/>
    <row r="52574" customFormat="1" x14ac:dyDescent="0.25"/>
    <row r="52575" customFormat="1" x14ac:dyDescent="0.25"/>
    <row r="52576" customFormat="1" x14ac:dyDescent="0.25"/>
    <row r="52577" customFormat="1" x14ac:dyDescent="0.25"/>
    <row r="52578" customFormat="1" x14ac:dyDescent="0.25"/>
    <row r="52579" customFormat="1" x14ac:dyDescent="0.25"/>
    <row r="52580" customFormat="1" x14ac:dyDescent="0.25"/>
    <row r="52581" customFormat="1" x14ac:dyDescent="0.25"/>
    <row r="52582" customFormat="1" x14ac:dyDescent="0.25"/>
    <row r="52583" customFormat="1" x14ac:dyDescent="0.25"/>
    <row r="52584" customFormat="1" x14ac:dyDescent="0.25"/>
    <row r="52585" customFormat="1" x14ac:dyDescent="0.25"/>
    <row r="52586" customFormat="1" x14ac:dyDescent="0.25"/>
    <row r="52587" customFormat="1" x14ac:dyDescent="0.25"/>
    <row r="52588" customFormat="1" x14ac:dyDescent="0.25"/>
    <row r="52589" customFormat="1" x14ac:dyDescent="0.25"/>
    <row r="52590" customFormat="1" x14ac:dyDescent="0.25"/>
    <row r="52591" customFormat="1" x14ac:dyDescent="0.25"/>
    <row r="52592" customFormat="1" x14ac:dyDescent="0.25"/>
    <row r="52593" customFormat="1" x14ac:dyDescent="0.25"/>
    <row r="52594" customFormat="1" x14ac:dyDescent="0.25"/>
    <row r="52595" customFormat="1" x14ac:dyDescent="0.25"/>
    <row r="52596" customFormat="1" x14ac:dyDescent="0.25"/>
    <row r="52597" customFormat="1" x14ac:dyDescent="0.25"/>
    <row r="52598" customFormat="1" x14ac:dyDescent="0.25"/>
    <row r="52599" customFormat="1" x14ac:dyDescent="0.25"/>
    <row r="52600" customFormat="1" x14ac:dyDescent="0.25"/>
    <row r="52601" customFormat="1" x14ac:dyDescent="0.25"/>
    <row r="52602" customFormat="1" x14ac:dyDescent="0.25"/>
    <row r="52603" customFormat="1" x14ac:dyDescent="0.25"/>
    <row r="52604" customFormat="1" x14ac:dyDescent="0.25"/>
    <row r="52605" customFormat="1" x14ac:dyDescent="0.25"/>
    <row r="52606" customFormat="1" x14ac:dyDescent="0.25"/>
    <row r="52607" customFormat="1" x14ac:dyDescent="0.25"/>
    <row r="52608" customFormat="1" x14ac:dyDescent="0.25"/>
    <row r="52609" customFormat="1" x14ac:dyDescent="0.25"/>
    <row r="52610" customFormat="1" x14ac:dyDescent="0.25"/>
    <row r="52611" customFormat="1" x14ac:dyDescent="0.25"/>
    <row r="52612" customFormat="1" x14ac:dyDescent="0.25"/>
    <row r="52613" customFormat="1" x14ac:dyDescent="0.25"/>
    <row r="52614" customFormat="1" x14ac:dyDescent="0.25"/>
    <row r="52615" customFormat="1" x14ac:dyDescent="0.25"/>
    <row r="52616" customFormat="1" x14ac:dyDescent="0.25"/>
    <row r="52617" customFormat="1" x14ac:dyDescent="0.25"/>
    <row r="52618" customFormat="1" x14ac:dyDescent="0.25"/>
    <row r="52619" customFormat="1" x14ac:dyDescent="0.25"/>
    <row r="52620" customFormat="1" x14ac:dyDescent="0.25"/>
    <row r="52621" customFormat="1" x14ac:dyDescent="0.25"/>
    <row r="52622" customFormat="1" x14ac:dyDescent="0.25"/>
    <row r="52623" customFormat="1" x14ac:dyDescent="0.25"/>
    <row r="52624" customFormat="1" x14ac:dyDescent="0.25"/>
    <row r="52625" customFormat="1" x14ac:dyDescent="0.25"/>
    <row r="52626" customFormat="1" x14ac:dyDescent="0.25"/>
    <row r="52627" customFormat="1" x14ac:dyDescent="0.25"/>
    <row r="52628" customFormat="1" x14ac:dyDescent="0.25"/>
    <row r="52629" customFormat="1" x14ac:dyDescent="0.25"/>
    <row r="52630" customFormat="1" x14ac:dyDescent="0.25"/>
    <row r="52631" customFormat="1" x14ac:dyDescent="0.25"/>
    <row r="52632" customFormat="1" x14ac:dyDescent="0.25"/>
    <row r="52633" customFormat="1" x14ac:dyDescent="0.25"/>
    <row r="52634" customFormat="1" x14ac:dyDescent="0.25"/>
    <row r="52635" customFormat="1" x14ac:dyDescent="0.25"/>
    <row r="52636" customFormat="1" x14ac:dyDescent="0.25"/>
    <row r="52637" customFormat="1" x14ac:dyDescent="0.25"/>
    <row r="52638" customFormat="1" x14ac:dyDescent="0.25"/>
    <row r="52639" customFormat="1" x14ac:dyDescent="0.25"/>
    <row r="52640" customFormat="1" x14ac:dyDescent="0.25"/>
    <row r="52641" customFormat="1" x14ac:dyDescent="0.25"/>
    <row r="52642" customFormat="1" x14ac:dyDescent="0.25"/>
    <row r="52643" customFormat="1" x14ac:dyDescent="0.25"/>
    <row r="52644" customFormat="1" x14ac:dyDescent="0.25"/>
    <row r="52645" customFormat="1" x14ac:dyDescent="0.25"/>
    <row r="52646" customFormat="1" x14ac:dyDescent="0.25"/>
    <row r="52647" customFormat="1" x14ac:dyDescent="0.25"/>
    <row r="52648" customFormat="1" x14ac:dyDescent="0.25"/>
    <row r="52649" customFormat="1" x14ac:dyDescent="0.25"/>
    <row r="52650" customFormat="1" x14ac:dyDescent="0.25"/>
    <row r="52651" customFormat="1" x14ac:dyDescent="0.25"/>
    <row r="52652" customFormat="1" x14ac:dyDescent="0.25"/>
    <row r="52653" customFormat="1" x14ac:dyDescent="0.25"/>
    <row r="52654" customFormat="1" x14ac:dyDescent="0.25"/>
    <row r="52655" customFormat="1" x14ac:dyDescent="0.25"/>
    <row r="52656" customFormat="1" x14ac:dyDescent="0.25"/>
    <row r="52657" customFormat="1" x14ac:dyDescent="0.25"/>
    <row r="52658" customFormat="1" x14ac:dyDescent="0.25"/>
    <row r="52659" customFormat="1" x14ac:dyDescent="0.25"/>
    <row r="52660" customFormat="1" x14ac:dyDescent="0.25"/>
    <row r="52661" customFormat="1" x14ac:dyDescent="0.25"/>
    <row r="52662" customFormat="1" x14ac:dyDescent="0.25"/>
    <row r="52663" customFormat="1" x14ac:dyDescent="0.25"/>
    <row r="52664" customFormat="1" x14ac:dyDescent="0.25"/>
    <row r="52665" customFormat="1" x14ac:dyDescent="0.25"/>
    <row r="52666" customFormat="1" x14ac:dyDescent="0.25"/>
    <row r="52667" customFormat="1" x14ac:dyDescent="0.25"/>
    <row r="52668" customFormat="1" x14ac:dyDescent="0.25"/>
    <row r="52669" customFormat="1" x14ac:dyDescent="0.25"/>
    <row r="52670" customFormat="1" x14ac:dyDescent="0.25"/>
    <row r="52671" customFormat="1" x14ac:dyDescent="0.25"/>
    <row r="52672" customFormat="1" x14ac:dyDescent="0.25"/>
    <row r="52673" customFormat="1" x14ac:dyDescent="0.25"/>
    <row r="52674" customFormat="1" x14ac:dyDescent="0.25"/>
    <row r="52675" customFormat="1" x14ac:dyDescent="0.25"/>
    <row r="52676" customFormat="1" x14ac:dyDescent="0.25"/>
    <row r="52677" customFormat="1" x14ac:dyDescent="0.25"/>
    <row r="52678" customFormat="1" x14ac:dyDescent="0.25"/>
    <row r="52679" customFormat="1" x14ac:dyDescent="0.25"/>
    <row r="52680" customFormat="1" x14ac:dyDescent="0.25"/>
    <row r="52681" customFormat="1" x14ac:dyDescent="0.25"/>
    <row r="52682" customFormat="1" x14ac:dyDescent="0.25"/>
    <row r="52683" customFormat="1" x14ac:dyDescent="0.25"/>
    <row r="52684" customFormat="1" x14ac:dyDescent="0.25"/>
    <row r="52685" customFormat="1" x14ac:dyDescent="0.25"/>
    <row r="52686" customFormat="1" x14ac:dyDescent="0.25"/>
    <row r="52687" customFormat="1" x14ac:dyDescent="0.25"/>
    <row r="52688" customFormat="1" x14ac:dyDescent="0.25"/>
    <row r="52689" customFormat="1" x14ac:dyDescent="0.25"/>
    <row r="52690" customFormat="1" x14ac:dyDescent="0.25"/>
    <row r="52691" customFormat="1" x14ac:dyDescent="0.25"/>
    <row r="52692" customFormat="1" x14ac:dyDescent="0.25"/>
    <row r="52693" customFormat="1" x14ac:dyDescent="0.25"/>
    <row r="52694" customFormat="1" x14ac:dyDescent="0.25"/>
    <row r="52695" customFormat="1" x14ac:dyDescent="0.25"/>
    <row r="52696" customFormat="1" x14ac:dyDescent="0.25"/>
    <row r="52697" customFormat="1" x14ac:dyDescent="0.25"/>
    <row r="52698" customFormat="1" x14ac:dyDescent="0.25"/>
    <row r="52699" customFormat="1" x14ac:dyDescent="0.25"/>
    <row r="52700" customFormat="1" x14ac:dyDescent="0.25"/>
    <row r="52701" customFormat="1" x14ac:dyDescent="0.25"/>
    <row r="52702" customFormat="1" x14ac:dyDescent="0.25"/>
    <row r="52703" customFormat="1" x14ac:dyDescent="0.25"/>
    <row r="52704" customFormat="1" x14ac:dyDescent="0.25"/>
    <row r="52705" customFormat="1" x14ac:dyDescent="0.25"/>
    <row r="52706" customFormat="1" x14ac:dyDescent="0.25"/>
    <row r="52707" customFormat="1" x14ac:dyDescent="0.25"/>
    <row r="52708" customFormat="1" x14ac:dyDescent="0.25"/>
    <row r="52709" customFormat="1" x14ac:dyDescent="0.25"/>
    <row r="52710" customFormat="1" x14ac:dyDescent="0.25"/>
    <row r="52711" customFormat="1" x14ac:dyDescent="0.25"/>
    <row r="52712" customFormat="1" x14ac:dyDescent="0.25"/>
    <row r="52713" customFormat="1" x14ac:dyDescent="0.25"/>
    <row r="52714" customFormat="1" x14ac:dyDescent="0.25"/>
    <row r="52715" customFormat="1" x14ac:dyDescent="0.25"/>
    <row r="52716" customFormat="1" x14ac:dyDescent="0.25"/>
    <row r="52717" customFormat="1" x14ac:dyDescent="0.25"/>
    <row r="52718" customFormat="1" x14ac:dyDescent="0.25"/>
    <row r="52719" customFormat="1" x14ac:dyDescent="0.25"/>
    <row r="52720" customFormat="1" x14ac:dyDescent="0.25"/>
    <row r="52721" customFormat="1" x14ac:dyDescent="0.25"/>
    <row r="52722" customFormat="1" x14ac:dyDescent="0.25"/>
    <row r="52723" customFormat="1" x14ac:dyDescent="0.25"/>
    <row r="52724" customFormat="1" x14ac:dyDescent="0.25"/>
    <row r="52725" customFormat="1" x14ac:dyDescent="0.25"/>
    <row r="52726" customFormat="1" x14ac:dyDescent="0.25"/>
    <row r="52727" customFormat="1" x14ac:dyDescent="0.25"/>
    <row r="52728" customFormat="1" x14ac:dyDescent="0.25"/>
    <row r="52729" customFormat="1" x14ac:dyDescent="0.25"/>
    <row r="52730" customFormat="1" x14ac:dyDescent="0.25"/>
    <row r="52731" customFormat="1" x14ac:dyDescent="0.25"/>
    <row r="52732" customFormat="1" x14ac:dyDescent="0.25"/>
    <row r="52733" customFormat="1" x14ac:dyDescent="0.25"/>
    <row r="52734" customFormat="1" x14ac:dyDescent="0.25"/>
    <row r="52735" customFormat="1" x14ac:dyDescent="0.25"/>
    <row r="52736" customFormat="1" x14ac:dyDescent="0.25"/>
    <row r="52737" customFormat="1" x14ac:dyDescent="0.25"/>
    <row r="52738" customFormat="1" x14ac:dyDescent="0.25"/>
    <row r="52739" customFormat="1" x14ac:dyDescent="0.25"/>
    <row r="52740" customFormat="1" x14ac:dyDescent="0.25"/>
    <row r="52741" customFormat="1" x14ac:dyDescent="0.25"/>
    <row r="52742" customFormat="1" x14ac:dyDescent="0.25"/>
    <row r="52743" customFormat="1" x14ac:dyDescent="0.25"/>
    <row r="52744" customFormat="1" x14ac:dyDescent="0.25"/>
    <row r="52745" customFormat="1" x14ac:dyDescent="0.25"/>
    <row r="52746" customFormat="1" x14ac:dyDescent="0.25"/>
    <row r="52747" customFormat="1" x14ac:dyDescent="0.25"/>
    <row r="52748" customFormat="1" x14ac:dyDescent="0.25"/>
    <row r="52749" customFormat="1" x14ac:dyDescent="0.25"/>
    <row r="52750" customFormat="1" x14ac:dyDescent="0.25"/>
    <row r="52751" customFormat="1" x14ac:dyDescent="0.25"/>
    <row r="52752" customFormat="1" x14ac:dyDescent="0.25"/>
    <row r="52753" customFormat="1" x14ac:dyDescent="0.25"/>
    <row r="52754" customFormat="1" x14ac:dyDescent="0.25"/>
    <row r="52755" customFormat="1" x14ac:dyDescent="0.25"/>
    <row r="52756" customFormat="1" x14ac:dyDescent="0.25"/>
    <row r="52757" customFormat="1" x14ac:dyDescent="0.25"/>
    <row r="52758" customFormat="1" x14ac:dyDescent="0.25"/>
    <row r="52759" customFormat="1" x14ac:dyDescent="0.25"/>
    <row r="52760" customFormat="1" x14ac:dyDescent="0.25"/>
    <row r="52761" customFormat="1" x14ac:dyDescent="0.25"/>
    <row r="52762" customFormat="1" x14ac:dyDescent="0.25"/>
    <row r="52763" customFormat="1" x14ac:dyDescent="0.25"/>
    <row r="52764" customFormat="1" x14ac:dyDescent="0.25"/>
    <row r="52765" customFormat="1" x14ac:dyDescent="0.25"/>
    <row r="52766" customFormat="1" x14ac:dyDescent="0.25"/>
    <row r="52767" customFormat="1" x14ac:dyDescent="0.25"/>
    <row r="52768" customFormat="1" x14ac:dyDescent="0.25"/>
    <row r="52769" customFormat="1" x14ac:dyDescent="0.25"/>
    <row r="52770" customFormat="1" x14ac:dyDescent="0.25"/>
    <row r="52771" customFormat="1" x14ac:dyDescent="0.25"/>
    <row r="52772" customFormat="1" x14ac:dyDescent="0.25"/>
    <row r="52773" customFormat="1" x14ac:dyDescent="0.25"/>
    <row r="52774" customFormat="1" x14ac:dyDescent="0.25"/>
    <row r="52775" customFormat="1" x14ac:dyDescent="0.25"/>
    <row r="52776" customFormat="1" x14ac:dyDescent="0.25"/>
    <row r="52777" customFormat="1" x14ac:dyDescent="0.25"/>
    <row r="52778" customFormat="1" x14ac:dyDescent="0.25"/>
    <row r="52779" customFormat="1" x14ac:dyDescent="0.25"/>
    <row r="52780" customFormat="1" x14ac:dyDescent="0.25"/>
    <row r="52781" customFormat="1" x14ac:dyDescent="0.25"/>
    <row r="52782" customFormat="1" x14ac:dyDescent="0.25"/>
    <row r="52783" customFormat="1" x14ac:dyDescent="0.25"/>
    <row r="52784" customFormat="1" x14ac:dyDescent="0.25"/>
    <row r="52785" customFormat="1" x14ac:dyDescent="0.25"/>
    <row r="52786" customFormat="1" x14ac:dyDescent="0.25"/>
    <row r="52787" customFormat="1" x14ac:dyDescent="0.25"/>
    <row r="52788" customFormat="1" x14ac:dyDescent="0.25"/>
    <row r="52789" customFormat="1" x14ac:dyDescent="0.25"/>
    <row r="52790" customFormat="1" x14ac:dyDescent="0.25"/>
    <row r="52791" customFormat="1" x14ac:dyDescent="0.25"/>
    <row r="52792" customFormat="1" x14ac:dyDescent="0.25"/>
    <row r="52793" customFormat="1" x14ac:dyDescent="0.25"/>
    <row r="52794" customFormat="1" x14ac:dyDescent="0.25"/>
    <row r="52795" customFormat="1" x14ac:dyDescent="0.25"/>
    <row r="52796" customFormat="1" x14ac:dyDescent="0.25"/>
    <row r="52797" customFormat="1" x14ac:dyDescent="0.25"/>
    <row r="52798" customFormat="1" x14ac:dyDescent="0.25"/>
    <row r="52799" customFormat="1" x14ac:dyDescent="0.25"/>
    <row r="52800" customFormat="1" x14ac:dyDescent="0.25"/>
    <row r="52801" customFormat="1" x14ac:dyDescent="0.25"/>
    <row r="52802" customFormat="1" x14ac:dyDescent="0.25"/>
    <row r="52803" customFormat="1" x14ac:dyDescent="0.25"/>
    <row r="52804" customFormat="1" x14ac:dyDescent="0.25"/>
    <row r="52805" customFormat="1" x14ac:dyDescent="0.25"/>
    <row r="52806" customFormat="1" x14ac:dyDescent="0.25"/>
    <row r="52807" customFormat="1" x14ac:dyDescent="0.25"/>
    <row r="52808" customFormat="1" x14ac:dyDescent="0.25"/>
    <row r="52809" customFormat="1" x14ac:dyDescent="0.25"/>
    <row r="52810" customFormat="1" x14ac:dyDescent="0.25"/>
    <row r="52811" customFormat="1" x14ac:dyDescent="0.25"/>
    <row r="52812" customFormat="1" x14ac:dyDescent="0.25"/>
    <row r="52813" customFormat="1" x14ac:dyDescent="0.25"/>
    <row r="52814" customFormat="1" x14ac:dyDescent="0.25"/>
    <row r="52815" customFormat="1" x14ac:dyDescent="0.25"/>
    <row r="52816" customFormat="1" x14ac:dyDescent="0.25"/>
    <row r="52817" customFormat="1" x14ac:dyDescent="0.25"/>
    <row r="52818" customFormat="1" x14ac:dyDescent="0.25"/>
    <row r="52819" customFormat="1" x14ac:dyDescent="0.25"/>
    <row r="52820" customFormat="1" x14ac:dyDescent="0.25"/>
    <row r="52821" customFormat="1" x14ac:dyDescent="0.25"/>
    <row r="52822" customFormat="1" x14ac:dyDescent="0.25"/>
    <row r="52823" customFormat="1" x14ac:dyDescent="0.25"/>
    <row r="52824" customFormat="1" x14ac:dyDescent="0.25"/>
    <row r="52825" customFormat="1" x14ac:dyDescent="0.25"/>
    <row r="52826" customFormat="1" x14ac:dyDescent="0.25"/>
    <row r="52827" customFormat="1" x14ac:dyDescent="0.25"/>
    <row r="52828" customFormat="1" x14ac:dyDescent="0.25"/>
    <row r="52829" customFormat="1" x14ac:dyDescent="0.25"/>
    <row r="52830" customFormat="1" x14ac:dyDescent="0.25"/>
    <row r="52831" customFormat="1" x14ac:dyDescent="0.25"/>
    <row r="52832" customFormat="1" x14ac:dyDescent="0.25"/>
    <row r="52833" customFormat="1" x14ac:dyDescent="0.25"/>
    <row r="52834" customFormat="1" x14ac:dyDescent="0.25"/>
    <row r="52835" customFormat="1" x14ac:dyDescent="0.25"/>
    <row r="52836" customFormat="1" x14ac:dyDescent="0.25"/>
    <row r="52837" customFormat="1" x14ac:dyDescent="0.25"/>
    <row r="52838" customFormat="1" x14ac:dyDescent="0.25"/>
    <row r="52839" customFormat="1" x14ac:dyDescent="0.25"/>
    <row r="52840" customFormat="1" x14ac:dyDescent="0.25"/>
    <row r="52841" customFormat="1" x14ac:dyDescent="0.25"/>
    <row r="52842" customFormat="1" x14ac:dyDescent="0.25"/>
    <row r="52843" customFormat="1" x14ac:dyDescent="0.25"/>
    <row r="52844" customFormat="1" x14ac:dyDescent="0.25"/>
    <row r="52845" customFormat="1" x14ac:dyDescent="0.25"/>
    <row r="52846" customFormat="1" x14ac:dyDescent="0.25"/>
    <row r="52847" customFormat="1" x14ac:dyDescent="0.25"/>
    <row r="52848" customFormat="1" x14ac:dyDescent="0.25"/>
    <row r="52849" customFormat="1" x14ac:dyDescent="0.25"/>
    <row r="52850" customFormat="1" x14ac:dyDescent="0.25"/>
    <row r="52851" customFormat="1" x14ac:dyDescent="0.25"/>
    <row r="52852" customFormat="1" x14ac:dyDescent="0.25"/>
    <row r="52853" customFormat="1" x14ac:dyDescent="0.25"/>
    <row r="52854" customFormat="1" x14ac:dyDescent="0.25"/>
    <row r="52855" customFormat="1" x14ac:dyDescent="0.25"/>
    <row r="52856" customFormat="1" x14ac:dyDescent="0.25"/>
    <row r="52857" customFormat="1" x14ac:dyDescent="0.25"/>
    <row r="52858" customFormat="1" x14ac:dyDescent="0.25"/>
    <row r="52859" customFormat="1" x14ac:dyDescent="0.25"/>
    <row r="52860" customFormat="1" x14ac:dyDescent="0.25"/>
    <row r="52861" customFormat="1" x14ac:dyDescent="0.25"/>
    <row r="52862" customFormat="1" x14ac:dyDescent="0.25"/>
    <row r="52863" customFormat="1" x14ac:dyDescent="0.25"/>
    <row r="52864" customFormat="1" x14ac:dyDescent="0.25"/>
    <row r="52865" customFormat="1" x14ac:dyDescent="0.25"/>
    <row r="52866" customFormat="1" x14ac:dyDescent="0.25"/>
    <row r="52867" customFormat="1" x14ac:dyDescent="0.25"/>
    <row r="52868" customFormat="1" x14ac:dyDescent="0.25"/>
    <row r="52869" customFormat="1" x14ac:dyDescent="0.25"/>
    <row r="52870" customFormat="1" x14ac:dyDescent="0.25"/>
    <row r="52871" customFormat="1" x14ac:dyDescent="0.25"/>
    <row r="52872" customFormat="1" x14ac:dyDescent="0.25"/>
    <row r="52873" customFormat="1" x14ac:dyDescent="0.25"/>
    <row r="52874" customFormat="1" x14ac:dyDescent="0.25"/>
    <row r="52875" customFormat="1" x14ac:dyDescent="0.25"/>
    <row r="52876" customFormat="1" x14ac:dyDescent="0.25"/>
    <row r="52877" customFormat="1" x14ac:dyDescent="0.25"/>
    <row r="52878" customFormat="1" x14ac:dyDescent="0.25"/>
    <row r="52879" customFormat="1" x14ac:dyDescent="0.25"/>
    <row r="52880" customFormat="1" x14ac:dyDescent="0.25"/>
    <row r="52881" customFormat="1" x14ac:dyDescent="0.25"/>
    <row r="52882" customFormat="1" x14ac:dyDescent="0.25"/>
    <row r="52883" customFormat="1" x14ac:dyDescent="0.25"/>
    <row r="52884" customFormat="1" x14ac:dyDescent="0.25"/>
    <row r="52885" customFormat="1" x14ac:dyDescent="0.25"/>
    <row r="52886" customFormat="1" x14ac:dyDescent="0.25"/>
    <row r="52887" customFormat="1" x14ac:dyDescent="0.25"/>
    <row r="52888" customFormat="1" x14ac:dyDescent="0.25"/>
    <row r="52889" customFormat="1" x14ac:dyDescent="0.25"/>
    <row r="52890" customFormat="1" x14ac:dyDescent="0.25"/>
    <row r="52891" customFormat="1" x14ac:dyDescent="0.25"/>
    <row r="52892" customFormat="1" x14ac:dyDescent="0.25"/>
    <row r="52893" customFormat="1" x14ac:dyDescent="0.25"/>
    <row r="52894" customFormat="1" x14ac:dyDescent="0.25"/>
    <row r="52895" customFormat="1" x14ac:dyDescent="0.25"/>
    <row r="52896" customFormat="1" x14ac:dyDescent="0.25"/>
    <row r="52897" customFormat="1" x14ac:dyDescent="0.25"/>
    <row r="52898" customFormat="1" x14ac:dyDescent="0.25"/>
    <row r="52899" customFormat="1" x14ac:dyDescent="0.25"/>
    <row r="52900" customFormat="1" x14ac:dyDescent="0.25"/>
    <row r="52901" customFormat="1" x14ac:dyDescent="0.25"/>
    <row r="52902" customFormat="1" x14ac:dyDescent="0.25"/>
    <row r="52903" customFormat="1" x14ac:dyDescent="0.25"/>
    <row r="52904" customFormat="1" x14ac:dyDescent="0.25"/>
    <row r="52905" customFormat="1" x14ac:dyDescent="0.25"/>
    <row r="52906" customFormat="1" x14ac:dyDescent="0.25"/>
    <row r="52907" customFormat="1" x14ac:dyDescent="0.25"/>
    <row r="52908" customFormat="1" x14ac:dyDescent="0.25"/>
    <row r="52909" customFormat="1" x14ac:dyDescent="0.25"/>
    <row r="52910" customFormat="1" x14ac:dyDescent="0.25"/>
    <row r="52911" customFormat="1" x14ac:dyDescent="0.25"/>
    <row r="52912" customFormat="1" x14ac:dyDescent="0.25"/>
    <row r="52913" customFormat="1" x14ac:dyDescent="0.25"/>
    <row r="52914" customFormat="1" x14ac:dyDescent="0.25"/>
    <row r="52915" customFormat="1" x14ac:dyDescent="0.25"/>
    <row r="52916" customFormat="1" x14ac:dyDescent="0.25"/>
    <row r="52917" customFormat="1" x14ac:dyDescent="0.25"/>
    <row r="52918" customFormat="1" x14ac:dyDescent="0.25"/>
    <row r="52919" customFormat="1" x14ac:dyDescent="0.25"/>
    <row r="52920" customFormat="1" x14ac:dyDescent="0.25"/>
    <row r="52921" customFormat="1" x14ac:dyDescent="0.25"/>
    <row r="52922" customFormat="1" x14ac:dyDescent="0.25"/>
    <row r="52923" customFormat="1" x14ac:dyDescent="0.25"/>
    <row r="52924" customFormat="1" x14ac:dyDescent="0.25"/>
    <row r="52925" customFormat="1" x14ac:dyDescent="0.25"/>
    <row r="52926" customFormat="1" x14ac:dyDescent="0.25"/>
    <row r="52927" customFormat="1" x14ac:dyDescent="0.25"/>
    <row r="52928" customFormat="1" x14ac:dyDescent="0.25"/>
    <row r="52929" customFormat="1" x14ac:dyDescent="0.25"/>
    <row r="52930" customFormat="1" x14ac:dyDescent="0.25"/>
    <row r="52931" customFormat="1" x14ac:dyDescent="0.25"/>
    <row r="52932" customFormat="1" x14ac:dyDescent="0.25"/>
    <row r="52933" customFormat="1" x14ac:dyDescent="0.25"/>
    <row r="52934" customFormat="1" x14ac:dyDescent="0.25"/>
    <row r="52935" customFormat="1" x14ac:dyDescent="0.25"/>
    <row r="52936" customFormat="1" x14ac:dyDescent="0.25"/>
    <row r="52937" customFormat="1" x14ac:dyDescent="0.25"/>
    <row r="52938" customFormat="1" x14ac:dyDescent="0.25"/>
    <row r="52939" customFormat="1" x14ac:dyDescent="0.25"/>
    <row r="52940" customFormat="1" x14ac:dyDescent="0.25"/>
    <row r="52941" customFormat="1" x14ac:dyDescent="0.25"/>
    <row r="52942" customFormat="1" x14ac:dyDescent="0.25"/>
    <row r="52943" customFormat="1" x14ac:dyDescent="0.25"/>
    <row r="52944" customFormat="1" x14ac:dyDescent="0.25"/>
    <row r="52945" customFormat="1" x14ac:dyDescent="0.25"/>
    <row r="52946" customFormat="1" x14ac:dyDescent="0.25"/>
    <row r="52947" customFormat="1" x14ac:dyDescent="0.25"/>
    <row r="52948" customFormat="1" x14ac:dyDescent="0.25"/>
    <row r="52949" customFormat="1" x14ac:dyDescent="0.25"/>
    <row r="52950" customFormat="1" x14ac:dyDescent="0.25"/>
    <row r="52951" customFormat="1" x14ac:dyDescent="0.25"/>
    <row r="52952" customFormat="1" x14ac:dyDescent="0.25"/>
    <row r="52953" customFormat="1" x14ac:dyDescent="0.25"/>
    <row r="52954" customFormat="1" x14ac:dyDescent="0.25"/>
    <row r="52955" customFormat="1" x14ac:dyDescent="0.25"/>
    <row r="52956" customFormat="1" x14ac:dyDescent="0.25"/>
    <row r="52957" customFormat="1" x14ac:dyDescent="0.25"/>
    <row r="52958" customFormat="1" x14ac:dyDescent="0.25"/>
    <row r="52959" customFormat="1" x14ac:dyDescent="0.25"/>
    <row r="52960" customFormat="1" x14ac:dyDescent="0.25"/>
    <row r="52961" customFormat="1" x14ac:dyDescent="0.25"/>
    <row r="52962" customFormat="1" x14ac:dyDescent="0.25"/>
    <row r="52963" customFormat="1" x14ac:dyDescent="0.25"/>
    <row r="52964" customFormat="1" x14ac:dyDescent="0.25"/>
    <row r="52965" customFormat="1" x14ac:dyDescent="0.25"/>
    <row r="52966" customFormat="1" x14ac:dyDescent="0.25"/>
    <row r="52967" customFormat="1" x14ac:dyDescent="0.25"/>
    <row r="52968" customFormat="1" x14ac:dyDescent="0.25"/>
    <row r="52969" customFormat="1" x14ac:dyDescent="0.25"/>
    <row r="52970" customFormat="1" x14ac:dyDescent="0.25"/>
    <row r="52971" customFormat="1" x14ac:dyDescent="0.25"/>
    <row r="52972" customFormat="1" x14ac:dyDescent="0.25"/>
    <row r="52973" customFormat="1" x14ac:dyDescent="0.25"/>
    <row r="52974" customFormat="1" x14ac:dyDescent="0.25"/>
    <row r="52975" customFormat="1" x14ac:dyDescent="0.25"/>
    <row r="52976" customFormat="1" x14ac:dyDescent="0.25"/>
    <row r="52977" customFormat="1" x14ac:dyDescent="0.25"/>
    <row r="52978" customFormat="1" x14ac:dyDescent="0.25"/>
    <row r="52979" customFormat="1" x14ac:dyDescent="0.25"/>
    <row r="52980" customFormat="1" x14ac:dyDescent="0.25"/>
    <row r="52981" customFormat="1" x14ac:dyDescent="0.25"/>
    <row r="52982" customFormat="1" x14ac:dyDescent="0.25"/>
    <row r="52983" customFormat="1" x14ac:dyDescent="0.25"/>
    <row r="52984" customFormat="1" x14ac:dyDescent="0.25"/>
    <row r="52985" customFormat="1" x14ac:dyDescent="0.25"/>
    <row r="52986" customFormat="1" x14ac:dyDescent="0.25"/>
    <row r="52987" customFormat="1" x14ac:dyDescent="0.25"/>
    <row r="52988" customFormat="1" x14ac:dyDescent="0.25"/>
    <row r="52989" customFormat="1" x14ac:dyDescent="0.25"/>
    <row r="52990" customFormat="1" x14ac:dyDescent="0.25"/>
    <row r="52991" customFormat="1" x14ac:dyDescent="0.25"/>
    <row r="52992" customFormat="1" x14ac:dyDescent="0.25"/>
    <row r="52993" customFormat="1" x14ac:dyDescent="0.25"/>
    <row r="52994" customFormat="1" x14ac:dyDescent="0.25"/>
    <row r="52995" customFormat="1" x14ac:dyDescent="0.25"/>
    <row r="52996" customFormat="1" x14ac:dyDescent="0.25"/>
    <row r="52997" customFormat="1" x14ac:dyDescent="0.25"/>
    <row r="52998" customFormat="1" x14ac:dyDescent="0.25"/>
    <row r="52999" customFormat="1" x14ac:dyDescent="0.25"/>
    <row r="53000" customFormat="1" x14ac:dyDescent="0.25"/>
    <row r="53001" customFormat="1" x14ac:dyDescent="0.25"/>
    <row r="53002" customFormat="1" x14ac:dyDescent="0.25"/>
    <row r="53003" customFormat="1" x14ac:dyDescent="0.25"/>
    <row r="53004" customFormat="1" x14ac:dyDescent="0.25"/>
    <row r="53005" customFormat="1" x14ac:dyDescent="0.25"/>
    <row r="53006" customFormat="1" x14ac:dyDescent="0.25"/>
    <row r="53007" customFormat="1" x14ac:dyDescent="0.25"/>
    <row r="53008" customFormat="1" x14ac:dyDescent="0.25"/>
    <row r="53009" customFormat="1" x14ac:dyDescent="0.25"/>
    <row r="53010" customFormat="1" x14ac:dyDescent="0.25"/>
    <row r="53011" customFormat="1" x14ac:dyDescent="0.25"/>
    <row r="53012" customFormat="1" x14ac:dyDescent="0.25"/>
    <row r="53013" customFormat="1" x14ac:dyDescent="0.25"/>
    <row r="53014" customFormat="1" x14ac:dyDescent="0.25"/>
    <row r="53015" customFormat="1" x14ac:dyDescent="0.25"/>
    <row r="53016" customFormat="1" x14ac:dyDescent="0.25"/>
    <row r="53017" customFormat="1" x14ac:dyDescent="0.25"/>
    <row r="53018" customFormat="1" x14ac:dyDescent="0.25"/>
    <row r="53019" customFormat="1" x14ac:dyDescent="0.25"/>
    <row r="53020" customFormat="1" x14ac:dyDescent="0.25"/>
    <row r="53021" customFormat="1" x14ac:dyDescent="0.25"/>
    <row r="53022" customFormat="1" x14ac:dyDescent="0.25"/>
    <row r="53023" customFormat="1" x14ac:dyDescent="0.25"/>
    <row r="53024" customFormat="1" x14ac:dyDescent="0.25"/>
    <row r="53025" customFormat="1" x14ac:dyDescent="0.25"/>
    <row r="53026" customFormat="1" x14ac:dyDescent="0.25"/>
    <row r="53027" customFormat="1" x14ac:dyDescent="0.25"/>
    <row r="53028" customFormat="1" x14ac:dyDescent="0.25"/>
    <row r="53029" customFormat="1" x14ac:dyDescent="0.25"/>
    <row r="53030" customFormat="1" x14ac:dyDescent="0.25"/>
    <row r="53031" customFormat="1" x14ac:dyDescent="0.25"/>
    <row r="53032" customFormat="1" x14ac:dyDescent="0.25"/>
    <row r="53033" customFormat="1" x14ac:dyDescent="0.25"/>
    <row r="53034" customFormat="1" x14ac:dyDescent="0.25"/>
    <row r="53035" customFormat="1" x14ac:dyDescent="0.25"/>
    <row r="53036" customFormat="1" x14ac:dyDescent="0.25"/>
    <row r="53037" customFormat="1" x14ac:dyDescent="0.25"/>
    <row r="53038" customFormat="1" x14ac:dyDescent="0.25"/>
    <row r="53039" customFormat="1" x14ac:dyDescent="0.25"/>
    <row r="53040" customFormat="1" x14ac:dyDescent="0.25"/>
    <row r="53041" customFormat="1" x14ac:dyDescent="0.25"/>
    <row r="53042" customFormat="1" x14ac:dyDescent="0.25"/>
    <row r="53043" customFormat="1" x14ac:dyDescent="0.25"/>
    <row r="53044" customFormat="1" x14ac:dyDescent="0.25"/>
    <row r="53045" customFormat="1" x14ac:dyDescent="0.25"/>
    <row r="53046" customFormat="1" x14ac:dyDescent="0.25"/>
    <row r="53047" customFormat="1" x14ac:dyDescent="0.25"/>
    <row r="53048" customFormat="1" x14ac:dyDescent="0.25"/>
    <row r="53049" customFormat="1" x14ac:dyDescent="0.25"/>
    <row r="53050" customFormat="1" x14ac:dyDescent="0.25"/>
    <row r="53051" customFormat="1" x14ac:dyDescent="0.25"/>
    <row r="53052" customFormat="1" x14ac:dyDescent="0.25"/>
    <row r="53053" customFormat="1" x14ac:dyDescent="0.25"/>
    <row r="53054" customFormat="1" x14ac:dyDescent="0.25"/>
    <row r="53055" customFormat="1" x14ac:dyDescent="0.25"/>
    <row r="53056" customFormat="1" x14ac:dyDescent="0.25"/>
    <row r="53057" customFormat="1" x14ac:dyDescent="0.25"/>
    <row r="53058" customFormat="1" x14ac:dyDescent="0.25"/>
    <row r="53059" customFormat="1" x14ac:dyDescent="0.25"/>
    <row r="53060" customFormat="1" x14ac:dyDescent="0.25"/>
    <row r="53061" customFormat="1" x14ac:dyDescent="0.25"/>
    <row r="53062" customFormat="1" x14ac:dyDescent="0.25"/>
    <row r="53063" customFormat="1" x14ac:dyDescent="0.25"/>
    <row r="53064" customFormat="1" x14ac:dyDescent="0.25"/>
    <row r="53065" customFormat="1" x14ac:dyDescent="0.25"/>
    <row r="53066" customFormat="1" x14ac:dyDescent="0.25"/>
    <row r="53067" customFormat="1" x14ac:dyDescent="0.25"/>
    <row r="53068" customFormat="1" x14ac:dyDescent="0.25"/>
    <row r="53069" customFormat="1" x14ac:dyDescent="0.25"/>
    <row r="53070" customFormat="1" x14ac:dyDescent="0.25"/>
    <row r="53071" customFormat="1" x14ac:dyDescent="0.25"/>
    <row r="53072" customFormat="1" x14ac:dyDescent="0.25"/>
    <row r="53073" customFormat="1" x14ac:dyDescent="0.25"/>
    <row r="53074" customFormat="1" x14ac:dyDescent="0.25"/>
    <row r="53075" customFormat="1" x14ac:dyDescent="0.25"/>
    <row r="53076" customFormat="1" x14ac:dyDescent="0.25"/>
    <row r="53077" customFormat="1" x14ac:dyDescent="0.25"/>
    <row r="53078" customFormat="1" x14ac:dyDescent="0.25"/>
    <row r="53079" customFormat="1" x14ac:dyDescent="0.25"/>
    <row r="53080" customFormat="1" x14ac:dyDescent="0.25"/>
    <row r="53081" customFormat="1" x14ac:dyDescent="0.25"/>
    <row r="53082" customFormat="1" x14ac:dyDescent="0.25"/>
    <row r="53083" customFormat="1" x14ac:dyDescent="0.25"/>
    <row r="53084" customFormat="1" x14ac:dyDescent="0.25"/>
    <row r="53085" customFormat="1" x14ac:dyDescent="0.25"/>
    <row r="53086" customFormat="1" x14ac:dyDescent="0.25"/>
    <row r="53087" customFormat="1" x14ac:dyDescent="0.25"/>
    <row r="53088" customFormat="1" x14ac:dyDescent="0.25"/>
    <row r="53089" customFormat="1" x14ac:dyDescent="0.25"/>
    <row r="53090" customFormat="1" x14ac:dyDescent="0.25"/>
    <row r="53091" customFormat="1" x14ac:dyDescent="0.25"/>
    <row r="53092" customFormat="1" x14ac:dyDescent="0.25"/>
    <row r="53093" customFormat="1" x14ac:dyDescent="0.25"/>
    <row r="53094" customFormat="1" x14ac:dyDescent="0.25"/>
    <row r="53095" customFormat="1" x14ac:dyDescent="0.25"/>
    <row r="53096" customFormat="1" x14ac:dyDescent="0.25"/>
    <row r="53097" customFormat="1" x14ac:dyDescent="0.25"/>
    <row r="53098" customFormat="1" x14ac:dyDescent="0.25"/>
    <row r="53099" customFormat="1" x14ac:dyDescent="0.25"/>
    <row r="53100" customFormat="1" x14ac:dyDescent="0.25"/>
    <row r="53101" customFormat="1" x14ac:dyDescent="0.25"/>
    <row r="53102" customFormat="1" x14ac:dyDescent="0.25"/>
    <row r="53103" customFormat="1" x14ac:dyDescent="0.25"/>
    <row r="53104" customFormat="1" x14ac:dyDescent="0.25"/>
    <row r="53105" customFormat="1" x14ac:dyDescent="0.25"/>
    <row r="53106" customFormat="1" x14ac:dyDescent="0.25"/>
    <row r="53107" customFormat="1" x14ac:dyDescent="0.25"/>
    <row r="53108" customFormat="1" x14ac:dyDescent="0.25"/>
    <row r="53109" customFormat="1" x14ac:dyDescent="0.25"/>
    <row r="53110" customFormat="1" x14ac:dyDescent="0.25"/>
    <row r="53111" customFormat="1" x14ac:dyDescent="0.25"/>
    <row r="53112" customFormat="1" x14ac:dyDescent="0.25"/>
    <row r="53113" customFormat="1" x14ac:dyDescent="0.25"/>
    <row r="53114" customFormat="1" x14ac:dyDescent="0.25"/>
    <row r="53115" customFormat="1" x14ac:dyDescent="0.25"/>
    <row r="53116" customFormat="1" x14ac:dyDescent="0.25"/>
    <row r="53117" customFormat="1" x14ac:dyDescent="0.25"/>
    <row r="53118" customFormat="1" x14ac:dyDescent="0.25"/>
    <row r="53119" customFormat="1" x14ac:dyDescent="0.25"/>
    <row r="53120" customFormat="1" x14ac:dyDescent="0.25"/>
    <row r="53121" customFormat="1" x14ac:dyDescent="0.25"/>
    <row r="53122" customFormat="1" x14ac:dyDescent="0.25"/>
    <row r="53123" customFormat="1" x14ac:dyDescent="0.25"/>
    <row r="53124" customFormat="1" x14ac:dyDescent="0.25"/>
    <row r="53125" customFormat="1" x14ac:dyDescent="0.25"/>
    <row r="53126" customFormat="1" x14ac:dyDescent="0.25"/>
    <row r="53127" customFormat="1" x14ac:dyDescent="0.25"/>
    <row r="53128" customFormat="1" x14ac:dyDescent="0.25"/>
    <row r="53129" customFormat="1" x14ac:dyDescent="0.25"/>
    <row r="53130" customFormat="1" x14ac:dyDescent="0.25"/>
    <row r="53131" customFormat="1" x14ac:dyDescent="0.25"/>
    <row r="53132" customFormat="1" x14ac:dyDescent="0.25"/>
    <row r="53133" customFormat="1" x14ac:dyDescent="0.25"/>
    <row r="53134" customFormat="1" x14ac:dyDescent="0.25"/>
    <row r="53135" customFormat="1" x14ac:dyDescent="0.25"/>
    <row r="53136" customFormat="1" x14ac:dyDescent="0.25"/>
    <row r="53137" customFormat="1" x14ac:dyDescent="0.25"/>
    <row r="53138" customFormat="1" x14ac:dyDescent="0.25"/>
    <row r="53139" customFormat="1" x14ac:dyDescent="0.25"/>
    <row r="53140" customFormat="1" x14ac:dyDescent="0.25"/>
    <row r="53141" customFormat="1" x14ac:dyDescent="0.25"/>
    <row r="53142" customFormat="1" x14ac:dyDescent="0.25"/>
    <row r="53143" customFormat="1" x14ac:dyDescent="0.25"/>
    <row r="53144" customFormat="1" x14ac:dyDescent="0.25"/>
    <row r="53145" customFormat="1" x14ac:dyDescent="0.25"/>
    <row r="53146" customFormat="1" x14ac:dyDescent="0.25"/>
    <row r="53147" customFormat="1" x14ac:dyDescent="0.25"/>
    <row r="53148" customFormat="1" x14ac:dyDescent="0.25"/>
    <row r="53149" customFormat="1" x14ac:dyDescent="0.25"/>
    <row r="53150" customFormat="1" x14ac:dyDescent="0.25"/>
    <row r="53151" customFormat="1" x14ac:dyDescent="0.25"/>
    <row r="53152" customFormat="1" x14ac:dyDescent="0.25"/>
    <row r="53153" customFormat="1" x14ac:dyDescent="0.25"/>
    <row r="53154" customFormat="1" x14ac:dyDescent="0.25"/>
    <row r="53155" customFormat="1" x14ac:dyDescent="0.25"/>
    <row r="53156" customFormat="1" x14ac:dyDescent="0.25"/>
    <row r="53157" customFormat="1" x14ac:dyDescent="0.25"/>
    <row r="53158" customFormat="1" x14ac:dyDescent="0.25"/>
    <row r="53159" customFormat="1" x14ac:dyDescent="0.25"/>
    <row r="53160" customFormat="1" x14ac:dyDescent="0.25"/>
    <row r="53161" customFormat="1" x14ac:dyDescent="0.25"/>
    <row r="53162" customFormat="1" x14ac:dyDescent="0.25"/>
    <row r="53163" customFormat="1" x14ac:dyDescent="0.25"/>
    <row r="53164" customFormat="1" x14ac:dyDescent="0.25"/>
    <row r="53165" customFormat="1" x14ac:dyDescent="0.25"/>
    <row r="53166" customFormat="1" x14ac:dyDescent="0.25"/>
    <row r="53167" customFormat="1" x14ac:dyDescent="0.25"/>
    <row r="53168" customFormat="1" x14ac:dyDescent="0.25"/>
    <row r="53169" customFormat="1" x14ac:dyDescent="0.25"/>
    <row r="53170" customFormat="1" x14ac:dyDescent="0.25"/>
    <row r="53171" customFormat="1" x14ac:dyDescent="0.25"/>
    <row r="53172" customFormat="1" x14ac:dyDescent="0.25"/>
    <row r="53173" customFormat="1" x14ac:dyDescent="0.25"/>
    <row r="53174" customFormat="1" x14ac:dyDescent="0.25"/>
    <row r="53175" customFormat="1" x14ac:dyDescent="0.25"/>
    <row r="53176" customFormat="1" x14ac:dyDescent="0.25"/>
    <row r="53177" customFormat="1" x14ac:dyDescent="0.25"/>
    <row r="53178" customFormat="1" x14ac:dyDescent="0.25"/>
    <row r="53179" customFormat="1" x14ac:dyDescent="0.25"/>
    <row r="53180" customFormat="1" x14ac:dyDescent="0.25"/>
    <row r="53181" customFormat="1" x14ac:dyDescent="0.25"/>
    <row r="53182" customFormat="1" x14ac:dyDescent="0.25"/>
    <row r="53183" customFormat="1" x14ac:dyDescent="0.25"/>
    <row r="53184" customFormat="1" x14ac:dyDescent="0.25"/>
    <row r="53185" customFormat="1" x14ac:dyDescent="0.25"/>
    <row r="53186" customFormat="1" x14ac:dyDescent="0.25"/>
    <row r="53187" customFormat="1" x14ac:dyDescent="0.25"/>
    <row r="53188" customFormat="1" x14ac:dyDescent="0.25"/>
    <row r="53189" customFormat="1" x14ac:dyDescent="0.25"/>
    <row r="53190" customFormat="1" x14ac:dyDescent="0.25"/>
    <row r="53191" customFormat="1" x14ac:dyDescent="0.25"/>
    <row r="53192" customFormat="1" x14ac:dyDescent="0.25"/>
    <row r="53193" customFormat="1" x14ac:dyDescent="0.25"/>
    <row r="53194" customFormat="1" x14ac:dyDescent="0.25"/>
    <row r="53195" customFormat="1" x14ac:dyDescent="0.25"/>
    <row r="53196" customFormat="1" x14ac:dyDescent="0.25"/>
    <row r="53197" customFormat="1" x14ac:dyDescent="0.25"/>
    <row r="53198" customFormat="1" x14ac:dyDescent="0.25"/>
    <row r="53199" customFormat="1" x14ac:dyDescent="0.25"/>
    <row r="53200" customFormat="1" x14ac:dyDescent="0.25"/>
    <row r="53201" customFormat="1" x14ac:dyDescent="0.25"/>
    <row r="53202" customFormat="1" x14ac:dyDescent="0.25"/>
    <row r="53203" customFormat="1" x14ac:dyDescent="0.25"/>
    <row r="53204" customFormat="1" x14ac:dyDescent="0.25"/>
    <row r="53205" customFormat="1" x14ac:dyDescent="0.25"/>
    <row r="53206" customFormat="1" x14ac:dyDescent="0.25"/>
    <row r="53207" customFormat="1" x14ac:dyDescent="0.25"/>
    <row r="53208" customFormat="1" x14ac:dyDescent="0.25"/>
    <row r="53209" customFormat="1" x14ac:dyDescent="0.25"/>
    <row r="53210" customFormat="1" x14ac:dyDescent="0.25"/>
    <row r="53211" customFormat="1" x14ac:dyDescent="0.25"/>
    <row r="53212" customFormat="1" x14ac:dyDescent="0.25"/>
    <row r="53213" customFormat="1" x14ac:dyDescent="0.25"/>
    <row r="53214" customFormat="1" x14ac:dyDescent="0.25"/>
    <row r="53215" customFormat="1" x14ac:dyDescent="0.25"/>
    <row r="53216" customFormat="1" x14ac:dyDescent="0.25"/>
    <row r="53217" customFormat="1" x14ac:dyDescent="0.25"/>
    <row r="53218" customFormat="1" x14ac:dyDescent="0.25"/>
    <row r="53219" customFormat="1" x14ac:dyDescent="0.25"/>
    <row r="53220" customFormat="1" x14ac:dyDescent="0.25"/>
    <row r="53221" customFormat="1" x14ac:dyDescent="0.25"/>
    <row r="53222" customFormat="1" x14ac:dyDescent="0.25"/>
    <row r="53223" customFormat="1" x14ac:dyDescent="0.25"/>
    <row r="53224" customFormat="1" x14ac:dyDescent="0.25"/>
    <row r="53225" customFormat="1" x14ac:dyDescent="0.25"/>
    <row r="53226" customFormat="1" x14ac:dyDescent="0.25"/>
    <row r="53227" customFormat="1" x14ac:dyDescent="0.25"/>
    <row r="53228" customFormat="1" x14ac:dyDescent="0.25"/>
    <row r="53229" customFormat="1" x14ac:dyDescent="0.25"/>
    <row r="53230" customFormat="1" x14ac:dyDescent="0.25"/>
    <row r="53231" customFormat="1" x14ac:dyDescent="0.25"/>
    <row r="53232" customFormat="1" x14ac:dyDescent="0.25"/>
    <row r="53233" customFormat="1" x14ac:dyDescent="0.25"/>
    <row r="53234" customFormat="1" x14ac:dyDescent="0.25"/>
    <row r="53235" customFormat="1" x14ac:dyDescent="0.25"/>
    <row r="53236" customFormat="1" x14ac:dyDescent="0.25"/>
    <row r="53237" customFormat="1" x14ac:dyDescent="0.25"/>
    <row r="53238" customFormat="1" x14ac:dyDescent="0.25"/>
    <row r="53239" customFormat="1" x14ac:dyDescent="0.25"/>
    <row r="53240" customFormat="1" x14ac:dyDescent="0.25"/>
    <row r="53241" customFormat="1" x14ac:dyDescent="0.25"/>
    <row r="53242" customFormat="1" x14ac:dyDescent="0.25"/>
    <row r="53243" customFormat="1" x14ac:dyDescent="0.25"/>
    <row r="53244" customFormat="1" x14ac:dyDescent="0.25"/>
    <row r="53245" customFormat="1" x14ac:dyDescent="0.25"/>
    <row r="53246" customFormat="1" x14ac:dyDescent="0.25"/>
    <row r="53247" customFormat="1" x14ac:dyDescent="0.25"/>
    <row r="53248" customFormat="1" x14ac:dyDescent="0.25"/>
    <row r="53249" customFormat="1" x14ac:dyDescent="0.25"/>
    <row r="53250" customFormat="1" x14ac:dyDescent="0.25"/>
    <row r="53251" customFormat="1" x14ac:dyDescent="0.25"/>
    <row r="53252" customFormat="1" x14ac:dyDescent="0.25"/>
    <row r="53253" customFormat="1" x14ac:dyDescent="0.25"/>
    <row r="53254" customFormat="1" x14ac:dyDescent="0.25"/>
    <row r="53255" customFormat="1" x14ac:dyDescent="0.25"/>
    <row r="53256" customFormat="1" x14ac:dyDescent="0.25"/>
    <row r="53257" customFormat="1" x14ac:dyDescent="0.25"/>
    <row r="53258" customFormat="1" x14ac:dyDescent="0.25"/>
    <row r="53259" customFormat="1" x14ac:dyDescent="0.25"/>
    <row r="53260" customFormat="1" x14ac:dyDescent="0.25"/>
    <row r="53261" customFormat="1" x14ac:dyDescent="0.25"/>
    <row r="53262" customFormat="1" x14ac:dyDescent="0.25"/>
    <row r="53263" customFormat="1" x14ac:dyDescent="0.25"/>
    <row r="53264" customFormat="1" x14ac:dyDescent="0.25"/>
    <row r="53265" customFormat="1" x14ac:dyDescent="0.25"/>
    <row r="53266" customFormat="1" x14ac:dyDescent="0.25"/>
    <row r="53267" customFormat="1" x14ac:dyDescent="0.25"/>
    <row r="53268" customFormat="1" x14ac:dyDescent="0.25"/>
    <row r="53269" customFormat="1" x14ac:dyDescent="0.25"/>
    <row r="53270" customFormat="1" x14ac:dyDescent="0.25"/>
    <row r="53271" customFormat="1" x14ac:dyDescent="0.25"/>
    <row r="53272" customFormat="1" x14ac:dyDescent="0.25"/>
    <row r="53273" customFormat="1" x14ac:dyDescent="0.25"/>
    <row r="53274" customFormat="1" x14ac:dyDescent="0.25"/>
    <row r="53275" customFormat="1" x14ac:dyDescent="0.25"/>
    <row r="53276" customFormat="1" x14ac:dyDescent="0.25"/>
    <row r="53277" customFormat="1" x14ac:dyDescent="0.25"/>
    <row r="53278" customFormat="1" x14ac:dyDescent="0.25"/>
    <row r="53279" customFormat="1" x14ac:dyDescent="0.25"/>
    <row r="53280" customFormat="1" x14ac:dyDescent="0.25"/>
    <row r="53281" customFormat="1" x14ac:dyDescent="0.25"/>
    <row r="53282" customFormat="1" x14ac:dyDescent="0.25"/>
    <row r="53283" customFormat="1" x14ac:dyDescent="0.25"/>
    <row r="53284" customFormat="1" x14ac:dyDescent="0.25"/>
    <row r="53285" customFormat="1" x14ac:dyDescent="0.25"/>
    <row r="53286" customFormat="1" x14ac:dyDescent="0.25"/>
    <row r="53287" customFormat="1" x14ac:dyDescent="0.25"/>
    <row r="53288" customFormat="1" x14ac:dyDescent="0.25"/>
    <row r="53289" customFormat="1" x14ac:dyDescent="0.25"/>
    <row r="53290" customFormat="1" x14ac:dyDescent="0.25"/>
    <row r="53291" customFormat="1" x14ac:dyDescent="0.25"/>
    <row r="53292" customFormat="1" x14ac:dyDescent="0.25"/>
    <row r="53293" customFormat="1" x14ac:dyDescent="0.25"/>
    <row r="53294" customFormat="1" x14ac:dyDescent="0.25"/>
    <row r="53295" customFormat="1" x14ac:dyDescent="0.25"/>
    <row r="53296" customFormat="1" x14ac:dyDescent="0.25"/>
    <row r="53297" customFormat="1" x14ac:dyDescent="0.25"/>
    <row r="53298" customFormat="1" x14ac:dyDescent="0.25"/>
    <row r="53299" customFormat="1" x14ac:dyDescent="0.25"/>
    <row r="53300" customFormat="1" x14ac:dyDescent="0.25"/>
    <row r="53301" customFormat="1" x14ac:dyDescent="0.25"/>
    <row r="53302" customFormat="1" x14ac:dyDescent="0.25"/>
    <row r="53303" customFormat="1" x14ac:dyDescent="0.25"/>
    <row r="53304" customFormat="1" x14ac:dyDescent="0.25"/>
    <row r="53305" customFormat="1" x14ac:dyDescent="0.25"/>
    <row r="53306" customFormat="1" x14ac:dyDescent="0.25"/>
    <row r="53307" customFormat="1" x14ac:dyDescent="0.25"/>
    <row r="53308" customFormat="1" x14ac:dyDescent="0.25"/>
    <row r="53309" customFormat="1" x14ac:dyDescent="0.25"/>
    <row r="53310" customFormat="1" x14ac:dyDescent="0.25"/>
    <row r="53311" customFormat="1" x14ac:dyDescent="0.25"/>
    <row r="53312" customFormat="1" x14ac:dyDescent="0.25"/>
    <row r="53313" customFormat="1" x14ac:dyDescent="0.25"/>
    <row r="53314" customFormat="1" x14ac:dyDescent="0.25"/>
    <row r="53315" customFormat="1" x14ac:dyDescent="0.25"/>
    <row r="53316" customFormat="1" x14ac:dyDescent="0.25"/>
    <row r="53317" customFormat="1" x14ac:dyDescent="0.25"/>
    <row r="53318" customFormat="1" x14ac:dyDescent="0.25"/>
    <row r="53319" customFormat="1" x14ac:dyDescent="0.25"/>
    <row r="53320" customFormat="1" x14ac:dyDescent="0.25"/>
    <row r="53321" customFormat="1" x14ac:dyDescent="0.25"/>
    <row r="53322" customFormat="1" x14ac:dyDescent="0.25"/>
    <row r="53323" customFormat="1" x14ac:dyDescent="0.25"/>
    <row r="53324" customFormat="1" x14ac:dyDescent="0.25"/>
    <row r="53325" customFormat="1" x14ac:dyDescent="0.25"/>
    <row r="53326" customFormat="1" x14ac:dyDescent="0.25"/>
    <row r="53327" customFormat="1" x14ac:dyDescent="0.25"/>
    <row r="53328" customFormat="1" x14ac:dyDescent="0.25"/>
    <row r="53329" customFormat="1" x14ac:dyDescent="0.25"/>
    <row r="53330" customFormat="1" x14ac:dyDescent="0.25"/>
    <row r="53331" customFormat="1" x14ac:dyDescent="0.25"/>
    <row r="53332" customFormat="1" x14ac:dyDescent="0.25"/>
    <row r="53333" customFormat="1" x14ac:dyDescent="0.25"/>
    <row r="53334" customFormat="1" x14ac:dyDescent="0.25"/>
    <row r="53335" customFormat="1" x14ac:dyDescent="0.25"/>
    <row r="53336" customFormat="1" x14ac:dyDescent="0.25"/>
    <row r="53337" customFormat="1" x14ac:dyDescent="0.25"/>
    <row r="53338" customFormat="1" x14ac:dyDescent="0.25"/>
    <row r="53339" customFormat="1" x14ac:dyDescent="0.25"/>
    <row r="53340" customFormat="1" x14ac:dyDescent="0.25"/>
    <row r="53341" customFormat="1" x14ac:dyDescent="0.25"/>
    <row r="53342" customFormat="1" x14ac:dyDescent="0.25"/>
    <row r="53343" customFormat="1" x14ac:dyDescent="0.25"/>
    <row r="53344" customFormat="1" x14ac:dyDescent="0.25"/>
    <row r="53345" customFormat="1" x14ac:dyDescent="0.25"/>
    <row r="53346" customFormat="1" x14ac:dyDescent="0.25"/>
    <row r="53347" customFormat="1" x14ac:dyDescent="0.25"/>
    <row r="53348" customFormat="1" x14ac:dyDescent="0.25"/>
    <row r="53349" customFormat="1" x14ac:dyDescent="0.25"/>
    <row r="53350" customFormat="1" x14ac:dyDescent="0.25"/>
    <row r="53351" customFormat="1" x14ac:dyDescent="0.25"/>
    <row r="53352" customFormat="1" x14ac:dyDescent="0.25"/>
    <row r="53353" customFormat="1" x14ac:dyDescent="0.25"/>
    <row r="53354" customFormat="1" x14ac:dyDescent="0.25"/>
    <row r="53355" customFormat="1" x14ac:dyDescent="0.25"/>
    <row r="53356" customFormat="1" x14ac:dyDescent="0.25"/>
    <row r="53357" customFormat="1" x14ac:dyDescent="0.25"/>
    <row r="53358" customFormat="1" x14ac:dyDescent="0.25"/>
    <row r="53359" customFormat="1" x14ac:dyDescent="0.25"/>
    <row r="53360" customFormat="1" x14ac:dyDescent="0.25"/>
    <row r="53361" customFormat="1" x14ac:dyDescent="0.25"/>
    <row r="53362" customFormat="1" x14ac:dyDescent="0.25"/>
    <row r="53363" customFormat="1" x14ac:dyDescent="0.25"/>
    <row r="53364" customFormat="1" x14ac:dyDescent="0.25"/>
    <row r="53365" customFormat="1" x14ac:dyDescent="0.25"/>
    <row r="53366" customFormat="1" x14ac:dyDescent="0.25"/>
    <row r="53367" customFormat="1" x14ac:dyDescent="0.25"/>
    <row r="53368" customFormat="1" x14ac:dyDescent="0.25"/>
    <row r="53369" customFormat="1" x14ac:dyDescent="0.25"/>
    <row r="53370" customFormat="1" x14ac:dyDescent="0.25"/>
    <row r="53371" customFormat="1" x14ac:dyDescent="0.25"/>
    <row r="53372" customFormat="1" x14ac:dyDescent="0.25"/>
    <row r="53373" customFormat="1" x14ac:dyDescent="0.25"/>
    <row r="53374" customFormat="1" x14ac:dyDescent="0.25"/>
    <row r="53375" customFormat="1" x14ac:dyDescent="0.25"/>
    <row r="53376" customFormat="1" x14ac:dyDescent="0.25"/>
    <row r="53377" customFormat="1" x14ac:dyDescent="0.25"/>
    <row r="53378" customFormat="1" x14ac:dyDescent="0.25"/>
    <row r="53379" customFormat="1" x14ac:dyDescent="0.25"/>
    <row r="53380" customFormat="1" x14ac:dyDescent="0.25"/>
    <row r="53381" customFormat="1" x14ac:dyDescent="0.25"/>
    <row r="53382" customFormat="1" x14ac:dyDescent="0.25"/>
    <row r="53383" customFormat="1" x14ac:dyDescent="0.25"/>
    <row r="53384" customFormat="1" x14ac:dyDescent="0.25"/>
    <row r="53385" customFormat="1" x14ac:dyDescent="0.25"/>
    <row r="53386" customFormat="1" x14ac:dyDescent="0.25"/>
    <row r="53387" customFormat="1" x14ac:dyDescent="0.25"/>
    <row r="53388" customFormat="1" x14ac:dyDescent="0.25"/>
    <row r="53389" customFormat="1" x14ac:dyDescent="0.25"/>
    <row r="53390" customFormat="1" x14ac:dyDescent="0.25"/>
    <row r="53391" customFormat="1" x14ac:dyDescent="0.25"/>
    <row r="53392" customFormat="1" x14ac:dyDescent="0.25"/>
    <row r="53393" customFormat="1" x14ac:dyDescent="0.25"/>
    <row r="53394" customFormat="1" x14ac:dyDescent="0.25"/>
    <row r="53395" customFormat="1" x14ac:dyDescent="0.25"/>
    <row r="53396" customFormat="1" x14ac:dyDescent="0.25"/>
    <row r="53397" customFormat="1" x14ac:dyDescent="0.25"/>
    <row r="53398" customFormat="1" x14ac:dyDescent="0.25"/>
    <row r="53399" customFormat="1" x14ac:dyDescent="0.25"/>
    <row r="53400" customFormat="1" x14ac:dyDescent="0.25"/>
    <row r="53401" customFormat="1" x14ac:dyDescent="0.25"/>
    <row r="53402" customFormat="1" x14ac:dyDescent="0.25"/>
    <row r="53403" customFormat="1" x14ac:dyDescent="0.25"/>
    <row r="53404" customFormat="1" x14ac:dyDescent="0.25"/>
    <row r="53405" customFormat="1" x14ac:dyDescent="0.25"/>
    <row r="53406" customFormat="1" x14ac:dyDescent="0.25"/>
    <row r="53407" customFormat="1" x14ac:dyDescent="0.25"/>
    <row r="53408" customFormat="1" x14ac:dyDescent="0.25"/>
    <row r="53409" customFormat="1" x14ac:dyDescent="0.25"/>
    <row r="53410" customFormat="1" x14ac:dyDescent="0.25"/>
    <row r="53411" customFormat="1" x14ac:dyDescent="0.25"/>
    <row r="53412" customFormat="1" x14ac:dyDescent="0.25"/>
    <row r="53413" customFormat="1" x14ac:dyDescent="0.25"/>
    <row r="53414" customFormat="1" x14ac:dyDescent="0.25"/>
    <row r="53415" customFormat="1" x14ac:dyDescent="0.25"/>
    <row r="53416" customFormat="1" x14ac:dyDescent="0.25"/>
    <row r="53417" customFormat="1" x14ac:dyDescent="0.25"/>
    <row r="53418" customFormat="1" x14ac:dyDescent="0.25"/>
    <row r="53419" customFormat="1" x14ac:dyDescent="0.25"/>
    <row r="53420" customFormat="1" x14ac:dyDescent="0.25"/>
    <row r="53421" customFormat="1" x14ac:dyDescent="0.25"/>
    <row r="53422" customFormat="1" x14ac:dyDescent="0.25"/>
    <row r="53423" customFormat="1" x14ac:dyDescent="0.25"/>
    <row r="53424" customFormat="1" x14ac:dyDescent="0.25"/>
    <row r="53425" customFormat="1" x14ac:dyDescent="0.25"/>
    <row r="53426" customFormat="1" x14ac:dyDescent="0.25"/>
    <row r="53427" customFormat="1" x14ac:dyDescent="0.25"/>
    <row r="53428" customFormat="1" x14ac:dyDescent="0.25"/>
    <row r="53429" customFormat="1" x14ac:dyDescent="0.25"/>
    <row r="53430" customFormat="1" x14ac:dyDescent="0.25"/>
    <row r="53431" customFormat="1" x14ac:dyDescent="0.25"/>
    <row r="53432" customFormat="1" x14ac:dyDescent="0.25"/>
    <row r="53433" customFormat="1" x14ac:dyDescent="0.25"/>
    <row r="53434" customFormat="1" x14ac:dyDescent="0.25"/>
    <row r="53435" customFormat="1" x14ac:dyDescent="0.25"/>
    <row r="53436" customFormat="1" x14ac:dyDescent="0.25"/>
    <row r="53437" customFormat="1" x14ac:dyDescent="0.25"/>
    <row r="53438" customFormat="1" x14ac:dyDescent="0.25"/>
    <row r="53439" customFormat="1" x14ac:dyDescent="0.25"/>
    <row r="53440" customFormat="1" x14ac:dyDescent="0.25"/>
    <row r="53441" customFormat="1" x14ac:dyDescent="0.25"/>
    <row r="53442" customFormat="1" x14ac:dyDescent="0.25"/>
    <row r="53443" customFormat="1" x14ac:dyDescent="0.25"/>
    <row r="53444" customFormat="1" x14ac:dyDescent="0.25"/>
    <row r="53445" customFormat="1" x14ac:dyDescent="0.25"/>
    <row r="53446" customFormat="1" x14ac:dyDescent="0.25"/>
    <row r="53447" customFormat="1" x14ac:dyDescent="0.25"/>
    <row r="53448" customFormat="1" x14ac:dyDescent="0.25"/>
    <row r="53449" customFormat="1" x14ac:dyDescent="0.25"/>
    <row r="53450" customFormat="1" x14ac:dyDescent="0.25"/>
    <row r="53451" customFormat="1" x14ac:dyDescent="0.25"/>
    <row r="53452" customFormat="1" x14ac:dyDescent="0.25"/>
    <row r="53453" customFormat="1" x14ac:dyDescent="0.25"/>
    <row r="53454" customFormat="1" x14ac:dyDescent="0.25"/>
    <row r="53455" customFormat="1" x14ac:dyDescent="0.25"/>
    <row r="53456" customFormat="1" x14ac:dyDescent="0.25"/>
    <row r="53457" customFormat="1" x14ac:dyDescent="0.25"/>
    <row r="53458" customFormat="1" x14ac:dyDescent="0.25"/>
    <row r="53459" customFormat="1" x14ac:dyDescent="0.25"/>
    <row r="53460" customFormat="1" x14ac:dyDescent="0.25"/>
    <row r="53461" customFormat="1" x14ac:dyDescent="0.25"/>
    <row r="53462" customFormat="1" x14ac:dyDescent="0.25"/>
    <row r="53463" customFormat="1" x14ac:dyDescent="0.25"/>
    <row r="53464" customFormat="1" x14ac:dyDescent="0.25"/>
    <row r="53465" customFormat="1" x14ac:dyDescent="0.25"/>
    <row r="53466" customFormat="1" x14ac:dyDescent="0.25"/>
    <row r="53467" customFormat="1" x14ac:dyDescent="0.25"/>
    <row r="53468" customFormat="1" x14ac:dyDescent="0.25"/>
    <row r="53469" customFormat="1" x14ac:dyDescent="0.25"/>
    <row r="53470" customFormat="1" x14ac:dyDescent="0.25"/>
    <row r="53471" customFormat="1" x14ac:dyDescent="0.25"/>
    <row r="53472" customFormat="1" x14ac:dyDescent="0.25"/>
    <row r="53473" customFormat="1" x14ac:dyDescent="0.25"/>
    <row r="53474" customFormat="1" x14ac:dyDescent="0.25"/>
    <row r="53475" customFormat="1" x14ac:dyDescent="0.25"/>
    <row r="53476" customFormat="1" x14ac:dyDescent="0.25"/>
    <row r="53477" customFormat="1" x14ac:dyDescent="0.25"/>
    <row r="53478" customFormat="1" x14ac:dyDescent="0.25"/>
    <row r="53479" customFormat="1" x14ac:dyDescent="0.25"/>
    <row r="53480" customFormat="1" x14ac:dyDescent="0.25"/>
    <row r="53481" customFormat="1" x14ac:dyDescent="0.25"/>
    <row r="53482" customFormat="1" x14ac:dyDescent="0.25"/>
    <row r="53483" customFormat="1" x14ac:dyDescent="0.25"/>
    <row r="53484" customFormat="1" x14ac:dyDescent="0.25"/>
    <row r="53485" customFormat="1" x14ac:dyDescent="0.25"/>
    <row r="53486" customFormat="1" x14ac:dyDescent="0.25"/>
    <row r="53487" customFormat="1" x14ac:dyDescent="0.25"/>
    <row r="53488" customFormat="1" x14ac:dyDescent="0.25"/>
    <row r="53489" customFormat="1" x14ac:dyDescent="0.25"/>
    <row r="53490" customFormat="1" x14ac:dyDescent="0.25"/>
    <row r="53491" customFormat="1" x14ac:dyDescent="0.25"/>
    <row r="53492" customFormat="1" x14ac:dyDescent="0.25"/>
    <row r="53493" customFormat="1" x14ac:dyDescent="0.25"/>
    <row r="53494" customFormat="1" x14ac:dyDescent="0.25"/>
    <row r="53495" customFormat="1" x14ac:dyDescent="0.25"/>
    <row r="53496" customFormat="1" x14ac:dyDescent="0.25"/>
    <row r="53497" customFormat="1" x14ac:dyDescent="0.25"/>
    <row r="53498" customFormat="1" x14ac:dyDescent="0.25"/>
    <row r="53499" customFormat="1" x14ac:dyDescent="0.25"/>
    <row r="53500" customFormat="1" x14ac:dyDescent="0.25"/>
    <row r="53501" customFormat="1" x14ac:dyDescent="0.25"/>
    <row r="53502" customFormat="1" x14ac:dyDescent="0.25"/>
    <row r="53503" customFormat="1" x14ac:dyDescent="0.25"/>
    <row r="53504" customFormat="1" x14ac:dyDescent="0.25"/>
    <row r="53505" customFormat="1" x14ac:dyDescent="0.25"/>
    <row r="53506" customFormat="1" x14ac:dyDescent="0.25"/>
    <row r="53507" customFormat="1" x14ac:dyDescent="0.25"/>
    <row r="53508" customFormat="1" x14ac:dyDescent="0.25"/>
    <row r="53509" customFormat="1" x14ac:dyDescent="0.25"/>
    <row r="53510" customFormat="1" x14ac:dyDescent="0.25"/>
    <row r="53511" customFormat="1" x14ac:dyDescent="0.25"/>
    <row r="53512" customFormat="1" x14ac:dyDescent="0.25"/>
    <row r="53513" customFormat="1" x14ac:dyDescent="0.25"/>
    <row r="53514" customFormat="1" x14ac:dyDescent="0.25"/>
    <row r="53515" customFormat="1" x14ac:dyDescent="0.25"/>
    <row r="53516" customFormat="1" x14ac:dyDescent="0.25"/>
    <row r="53517" customFormat="1" x14ac:dyDescent="0.25"/>
    <row r="53518" customFormat="1" x14ac:dyDescent="0.25"/>
    <row r="53519" customFormat="1" x14ac:dyDescent="0.25"/>
    <row r="53520" customFormat="1" x14ac:dyDescent="0.25"/>
    <row r="53521" customFormat="1" x14ac:dyDescent="0.25"/>
    <row r="53522" customFormat="1" x14ac:dyDescent="0.25"/>
    <row r="53523" customFormat="1" x14ac:dyDescent="0.25"/>
    <row r="53524" customFormat="1" x14ac:dyDescent="0.25"/>
    <row r="53525" customFormat="1" x14ac:dyDescent="0.25"/>
    <row r="53526" customFormat="1" x14ac:dyDescent="0.25"/>
    <row r="53527" customFormat="1" x14ac:dyDescent="0.25"/>
    <row r="53528" customFormat="1" x14ac:dyDescent="0.25"/>
    <row r="53529" customFormat="1" x14ac:dyDescent="0.25"/>
    <row r="53530" customFormat="1" x14ac:dyDescent="0.25"/>
    <row r="53531" customFormat="1" x14ac:dyDescent="0.25"/>
    <row r="53532" customFormat="1" x14ac:dyDescent="0.25"/>
    <row r="53533" customFormat="1" x14ac:dyDescent="0.25"/>
    <row r="53534" customFormat="1" x14ac:dyDescent="0.25"/>
    <row r="53535" customFormat="1" x14ac:dyDescent="0.25"/>
    <row r="53536" customFormat="1" x14ac:dyDescent="0.25"/>
    <row r="53537" customFormat="1" x14ac:dyDescent="0.25"/>
    <row r="53538" customFormat="1" x14ac:dyDescent="0.25"/>
    <row r="53539" customFormat="1" x14ac:dyDescent="0.25"/>
    <row r="53540" customFormat="1" x14ac:dyDescent="0.25"/>
    <row r="53541" customFormat="1" x14ac:dyDescent="0.25"/>
    <row r="53542" customFormat="1" x14ac:dyDescent="0.25"/>
    <row r="53543" customFormat="1" x14ac:dyDescent="0.25"/>
    <row r="53544" customFormat="1" x14ac:dyDescent="0.25"/>
    <row r="53545" customFormat="1" x14ac:dyDescent="0.25"/>
    <row r="53546" customFormat="1" x14ac:dyDescent="0.25"/>
    <row r="53547" customFormat="1" x14ac:dyDescent="0.25"/>
    <row r="53548" customFormat="1" x14ac:dyDescent="0.25"/>
    <row r="53549" customFormat="1" x14ac:dyDescent="0.25"/>
    <row r="53550" customFormat="1" x14ac:dyDescent="0.25"/>
    <row r="53551" customFormat="1" x14ac:dyDescent="0.25"/>
    <row r="53552" customFormat="1" x14ac:dyDescent="0.25"/>
    <row r="53553" customFormat="1" x14ac:dyDescent="0.25"/>
    <row r="53554" customFormat="1" x14ac:dyDescent="0.25"/>
    <row r="53555" customFormat="1" x14ac:dyDescent="0.25"/>
    <row r="53556" customFormat="1" x14ac:dyDescent="0.25"/>
    <row r="53557" customFormat="1" x14ac:dyDescent="0.25"/>
    <row r="53558" customFormat="1" x14ac:dyDescent="0.25"/>
    <row r="53559" customFormat="1" x14ac:dyDescent="0.25"/>
    <row r="53560" customFormat="1" x14ac:dyDescent="0.25"/>
    <row r="53561" customFormat="1" x14ac:dyDescent="0.25"/>
    <row r="53562" customFormat="1" x14ac:dyDescent="0.25"/>
    <row r="53563" customFormat="1" x14ac:dyDescent="0.25"/>
    <row r="53564" customFormat="1" x14ac:dyDescent="0.25"/>
    <row r="53565" customFormat="1" x14ac:dyDescent="0.25"/>
    <row r="53566" customFormat="1" x14ac:dyDescent="0.25"/>
    <row r="53567" customFormat="1" x14ac:dyDescent="0.25"/>
    <row r="53568" customFormat="1" x14ac:dyDescent="0.25"/>
    <row r="53569" customFormat="1" x14ac:dyDescent="0.25"/>
    <row r="53570" customFormat="1" x14ac:dyDescent="0.25"/>
    <row r="53571" customFormat="1" x14ac:dyDescent="0.25"/>
    <row r="53572" customFormat="1" x14ac:dyDescent="0.25"/>
    <row r="53573" customFormat="1" x14ac:dyDescent="0.25"/>
    <row r="53574" customFormat="1" x14ac:dyDescent="0.25"/>
    <row r="53575" customFormat="1" x14ac:dyDescent="0.25"/>
    <row r="53576" customFormat="1" x14ac:dyDescent="0.25"/>
    <row r="53577" customFormat="1" x14ac:dyDescent="0.25"/>
    <row r="53578" customFormat="1" x14ac:dyDescent="0.25"/>
    <row r="53579" customFormat="1" x14ac:dyDescent="0.25"/>
    <row r="53580" customFormat="1" x14ac:dyDescent="0.25"/>
    <row r="53581" customFormat="1" x14ac:dyDescent="0.25"/>
    <row r="53582" customFormat="1" x14ac:dyDescent="0.25"/>
    <row r="53583" customFormat="1" x14ac:dyDescent="0.25"/>
    <row r="53584" customFormat="1" x14ac:dyDescent="0.25"/>
    <row r="53585" customFormat="1" x14ac:dyDescent="0.25"/>
    <row r="53586" customFormat="1" x14ac:dyDescent="0.25"/>
    <row r="53587" customFormat="1" x14ac:dyDescent="0.25"/>
    <row r="53588" customFormat="1" x14ac:dyDescent="0.25"/>
    <row r="53589" customFormat="1" x14ac:dyDescent="0.25"/>
    <row r="53590" customFormat="1" x14ac:dyDescent="0.25"/>
    <row r="53591" customFormat="1" x14ac:dyDescent="0.25"/>
    <row r="53592" customFormat="1" x14ac:dyDescent="0.25"/>
    <row r="53593" customFormat="1" x14ac:dyDescent="0.25"/>
    <row r="53594" customFormat="1" x14ac:dyDescent="0.25"/>
    <row r="53595" customFormat="1" x14ac:dyDescent="0.25"/>
    <row r="53596" customFormat="1" x14ac:dyDescent="0.25"/>
    <row r="53597" customFormat="1" x14ac:dyDescent="0.25"/>
    <row r="53598" customFormat="1" x14ac:dyDescent="0.25"/>
    <row r="53599" customFormat="1" x14ac:dyDescent="0.25"/>
    <row r="53600" customFormat="1" x14ac:dyDescent="0.25"/>
    <row r="53601" customFormat="1" x14ac:dyDescent="0.25"/>
    <row r="53602" customFormat="1" x14ac:dyDescent="0.25"/>
    <row r="53603" customFormat="1" x14ac:dyDescent="0.25"/>
    <row r="53604" customFormat="1" x14ac:dyDescent="0.25"/>
    <row r="53605" customFormat="1" x14ac:dyDescent="0.25"/>
    <row r="53606" customFormat="1" x14ac:dyDescent="0.25"/>
    <row r="53607" customFormat="1" x14ac:dyDescent="0.25"/>
    <row r="53608" customFormat="1" x14ac:dyDescent="0.25"/>
    <row r="53609" customFormat="1" x14ac:dyDescent="0.25"/>
    <row r="53610" customFormat="1" x14ac:dyDescent="0.25"/>
    <row r="53611" customFormat="1" x14ac:dyDescent="0.25"/>
    <row r="53612" customFormat="1" x14ac:dyDescent="0.25"/>
    <row r="53613" customFormat="1" x14ac:dyDescent="0.25"/>
    <row r="53614" customFormat="1" x14ac:dyDescent="0.25"/>
    <row r="53615" customFormat="1" x14ac:dyDescent="0.25"/>
    <row r="53616" customFormat="1" x14ac:dyDescent="0.25"/>
    <row r="53617" customFormat="1" x14ac:dyDescent="0.25"/>
    <row r="53618" customFormat="1" x14ac:dyDescent="0.25"/>
    <row r="53619" customFormat="1" x14ac:dyDescent="0.25"/>
    <row r="53620" customFormat="1" x14ac:dyDescent="0.25"/>
    <row r="53621" customFormat="1" x14ac:dyDescent="0.25"/>
    <row r="53622" customFormat="1" x14ac:dyDescent="0.25"/>
    <row r="53623" customFormat="1" x14ac:dyDescent="0.25"/>
    <row r="53624" customFormat="1" x14ac:dyDescent="0.25"/>
    <row r="53625" customFormat="1" x14ac:dyDescent="0.25"/>
    <row r="53626" customFormat="1" x14ac:dyDescent="0.25"/>
    <row r="53627" customFormat="1" x14ac:dyDescent="0.25"/>
    <row r="53628" customFormat="1" x14ac:dyDescent="0.25"/>
    <row r="53629" customFormat="1" x14ac:dyDescent="0.25"/>
    <row r="53630" customFormat="1" x14ac:dyDescent="0.25"/>
    <row r="53631" customFormat="1" x14ac:dyDescent="0.25"/>
    <row r="53632" customFormat="1" x14ac:dyDescent="0.25"/>
    <row r="53633" customFormat="1" x14ac:dyDescent="0.25"/>
    <row r="53634" customFormat="1" x14ac:dyDescent="0.25"/>
    <row r="53635" customFormat="1" x14ac:dyDescent="0.25"/>
    <row r="53636" customFormat="1" x14ac:dyDescent="0.25"/>
    <row r="53637" customFormat="1" x14ac:dyDescent="0.25"/>
    <row r="53638" customFormat="1" x14ac:dyDescent="0.25"/>
    <row r="53639" customFormat="1" x14ac:dyDescent="0.25"/>
    <row r="53640" customFormat="1" x14ac:dyDescent="0.25"/>
    <row r="53641" customFormat="1" x14ac:dyDescent="0.25"/>
    <row r="53642" customFormat="1" x14ac:dyDescent="0.25"/>
    <row r="53643" customFormat="1" x14ac:dyDescent="0.25"/>
    <row r="53644" customFormat="1" x14ac:dyDescent="0.25"/>
    <row r="53645" customFormat="1" x14ac:dyDescent="0.25"/>
    <row r="53646" customFormat="1" x14ac:dyDescent="0.25"/>
    <row r="53647" customFormat="1" x14ac:dyDescent="0.25"/>
    <row r="53648" customFormat="1" x14ac:dyDescent="0.25"/>
    <row r="53649" customFormat="1" x14ac:dyDescent="0.25"/>
    <row r="53650" customFormat="1" x14ac:dyDescent="0.25"/>
    <row r="53651" customFormat="1" x14ac:dyDescent="0.25"/>
    <row r="53652" customFormat="1" x14ac:dyDescent="0.25"/>
    <row r="53653" customFormat="1" x14ac:dyDescent="0.25"/>
    <row r="53654" customFormat="1" x14ac:dyDescent="0.25"/>
    <row r="53655" customFormat="1" x14ac:dyDescent="0.25"/>
    <row r="53656" customFormat="1" x14ac:dyDescent="0.25"/>
    <row r="53657" customFormat="1" x14ac:dyDescent="0.25"/>
    <row r="53658" customFormat="1" x14ac:dyDescent="0.25"/>
    <row r="53659" customFormat="1" x14ac:dyDescent="0.25"/>
    <row r="53660" customFormat="1" x14ac:dyDescent="0.25"/>
    <row r="53661" customFormat="1" x14ac:dyDescent="0.25"/>
    <row r="53662" customFormat="1" x14ac:dyDescent="0.25"/>
    <row r="53663" customFormat="1" x14ac:dyDescent="0.25"/>
    <row r="53664" customFormat="1" x14ac:dyDescent="0.25"/>
    <row r="53665" customFormat="1" x14ac:dyDescent="0.25"/>
    <row r="53666" customFormat="1" x14ac:dyDescent="0.25"/>
    <row r="53667" customFormat="1" x14ac:dyDescent="0.25"/>
    <row r="53668" customFormat="1" x14ac:dyDescent="0.25"/>
    <row r="53669" customFormat="1" x14ac:dyDescent="0.25"/>
    <row r="53670" customFormat="1" x14ac:dyDescent="0.25"/>
    <row r="53671" customFormat="1" x14ac:dyDescent="0.25"/>
    <row r="53672" customFormat="1" x14ac:dyDescent="0.25"/>
    <row r="53673" customFormat="1" x14ac:dyDescent="0.25"/>
    <row r="53674" customFormat="1" x14ac:dyDescent="0.25"/>
    <row r="53675" customFormat="1" x14ac:dyDescent="0.25"/>
    <row r="53676" customFormat="1" x14ac:dyDescent="0.25"/>
    <row r="53677" customFormat="1" x14ac:dyDescent="0.25"/>
    <row r="53678" customFormat="1" x14ac:dyDescent="0.25"/>
    <row r="53679" customFormat="1" x14ac:dyDescent="0.25"/>
    <row r="53680" customFormat="1" x14ac:dyDescent="0.25"/>
    <row r="53681" customFormat="1" x14ac:dyDescent="0.25"/>
    <row r="53682" customFormat="1" x14ac:dyDescent="0.25"/>
    <row r="53683" customFormat="1" x14ac:dyDescent="0.25"/>
    <row r="53684" customFormat="1" x14ac:dyDescent="0.25"/>
    <row r="53685" customFormat="1" x14ac:dyDescent="0.25"/>
    <row r="53686" customFormat="1" x14ac:dyDescent="0.25"/>
    <row r="53687" customFormat="1" x14ac:dyDescent="0.25"/>
    <row r="53688" customFormat="1" x14ac:dyDescent="0.25"/>
    <row r="53689" customFormat="1" x14ac:dyDescent="0.25"/>
    <row r="53690" customFormat="1" x14ac:dyDescent="0.25"/>
    <row r="53691" customFormat="1" x14ac:dyDescent="0.25"/>
    <row r="53692" customFormat="1" x14ac:dyDescent="0.25"/>
    <row r="53693" customFormat="1" x14ac:dyDescent="0.25"/>
    <row r="53694" customFormat="1" x14ac:dyDescent="0.25"/>
    <row r="53695" customFormat="1" x14ac:dyDescent="0.25"/>
    <row r="53696" customFormat="1" x14ac:dyDescent="0.25"/>
    <row r="53697" customFormat="1" x14ac:dyDescent="0.25"/>
    <row r="53698" customFormat="1" x14ac:dyDescent="0.25"/>
    <row r="53699" customFormat="1" x14ac:dyDescent="0.25"/>
    <row r="53700" customFormat="1" x14ac:dyDescent="0.25"/>
    <row r="53701" customFormat="1" x14ac:dyDescent="0.25"/>
    <row r="53702" customFormat="1" x14ac:dyDescent="0.25"/>
    <row r="53703" customFormat="1" x14ac:dyDescent="0.25"/>
    <row r="53704" customFormat="1" x14ac:dyDescent="0.25"/>
    <row r="53705" customFormat="1" x14ac:dyDescent="0.25"/>
    <row r="53706" customFormat="1" x14ac:dyDescent="0.25"/>
    <row r="53707" customFormat="1" x14ac:dyDescent="0.25"/>
    <row r="53708" customFormat="1" x14ac:dyDescent="0.25"/>
    <row r="53709" customFormat="1" x14ac:dyDescent="0.25"/>
    <row r="53710" customFormat="1" x14ac:dyDescent="0.25"/>
    <row r="53711" customFormat="1" x14ac:dyDescent="0.25"/>
    <row r="53712" customFormat="1" x14ac:dyDescent="0.25"/>
    <row r="53713" customFormat="1" x14ac:dyDescent="0.25"/>
    <row r="53714" customFormat="1" x14ac:dyDescent="0.25"/>
    <row r="53715" customFormat="1" x14ac:dyDescent="0.25"/>
    <row r="53716" customFormat="1" x14ac:dyDescent="0.25"/>
    <row r="53717" customFormat="1" x14ac:dyDescent="0.25"/>
    <row r="53718" customFormat="1" x14ac:dyDescent="0.25"/>
    <row r="53719" customFormat="1" x14ac:dyDescent="0.25"/>
    <row r="53720" customFormat="1" x14ac:dyDescent="0.25"/>
    <row r="53721" customFormat="1" x14ac:dyDescent="0.25"/>
    <row r="53722" customFormat="1" x14ac:dyDescent="0.25"/>
    <row r="53723" customFormat="1" x14ac:dyDescent="0.25"/>
    <row r="53724" customFormat="1" x14ac:dyDescent="0.25"/>
    <row r="53725" customFormat="1" x14ac:dyDescent="0.25"/>
    <row r="53726" customFormat="1" x14ac:dyDescent="0.25"/>
    <row r="53727" customFormat="1" x14ac:dyDescent="0.25"/>
    <row r="53728" customFormat="1" x14ac:dyDescent="0.25"/>
    <row r="53729" customFormat="1" x14ac:dyDescent="0.25"/>
    <row r="53730" customFormat="1" x14ac:dyDescent="0.25"/>
    <row r="53731" customFormat="1" x14ac:dyDescent="0.25"/>
    <row r="53732" customFormat="1" x14ac:dyDescent="0.25"/>
    <row r="53733" customFormat="1" x14ac:dyDescent="0.25"/>
    <row r="53734" customFormat="1" x14ac:dyDescent="0.25"/>
    <row r="53735" customFormat="1" x14ac:dyDescent="0.25"/>
    <row r="53736" customFormat="1" x14ac:dyDescent="0.25"/>
    <row r="53737" customFormat="1" x14ac:dyDescent="0.25"/>
    <row r="53738" customFormat="1" x14ac:dyDescent="0.25"/>
    <row r="53739" customFormat="1" x14ac:dyDescent="0.25"/>
    <row r="53740" customFormat="1" x14ac:dyDescent="0.25"/>
    <row r="53741" customFormat="1" x14ac:dyDescent="0.25"/>
    <row r="53742" customFormat="1" x14ac:dyDescent="0.25"/>
    <row r="53743" customFormat="1" x14ac:dyDescent="0.25"/>
    <row r="53744" customFormat="1" x14ac:dyDescent="0.25"/>
    <row r="53745" customFormat="1" x14ac:dyDescent="0.25"/>
    <row r="53746" customFormat="1" x14ac:dyDescent="0.25"/>
    <row r="53747" customFormat="1" x14ac:dyDescent="0.25"/>
    <row r="53748" customFormat="1" x14ac:dyDescent="0.25"/>
    <row r="53749" customFormat="1" x14ac:dyDescent="0.25"/>
    <row r="53750" customFormat="1" x14ac:dyDescent="0.25"/>
    <row r="53751" customFormat="1" x14ac:dyDescent="0.25"/>
    <row r="53752" customFormat="1" x14ac:dyDescent="0.25"/>
    <row r="53753" customFormat="1" x14ac:dyDescent="0.25"/>
    <row r="53754" customFormat="1" x14ac:dyDescent="0.25"/>
    <row r="53755" customFormat="1" x14ac:dyDescent="0.25"/>
    <row r="53756" customFormat="1" x14ac:dyDescent="0.25"/>
    <row r="53757" customFormat="1" x14ac:dyDescent="0.25"/>
    <row r="53758" customFormat="1" x14ac:dyDescent="0.25"/>
    <row r="53759" customFormat="1" x14ac:dyDescent="0.25"/>
    <row r="53760" customFormat="1" x14ac:dyDescent="0.25"/>
    <row r="53761" customFormat="1" x14ac:dyDescent="0.25"/>
    <row r="53762" customFormat="1" x14ac:dyDescent="0.25"/>
    <row r="53763" customFormat="1" x14ac:dyDescent="0.25"/>
    <row r="53764" customFormat="1" x14ac:dyDescent="0.25"/>
    <row r="53765" customFormat="1" x14ac:dyDescent="0.25"/>
    <row r="53766" customFormat="1" x14ac:dyDescent="0.25"/>
    <row r="53767" customFormat="1" x14ac:dyDescent="0.25"/>
    <row r="53768" customFormat="1" x14ac:dyDescent="0.25"/>
    <row r="53769" customFormat="1" x14ac:dyDescent="0.25"/>
    <row r="53770" customFormat="1" x14ac:dyDescent="0.25"/>
    <row r="53771" customFormat="1" x14ac:dyDescent="0.25"/>
    <row r="53772" customFormat="1" x14ac:dyDescent="0.25"/>
    <row r="53773" customFormat="1" x14ac:dyDescent="0.25"/>
    <row r="53774" customFormat="1" x14ac:dyDescent="0.25"/>
    <row r="53775" customFormat="1" x14ac:dyDescent="0.25"/>
    <row r="53776" customFormat="1" x14ac:dyDescent="0.25"/>
    <row r="53777" customFormat="1" x14ac:dyDescent="0.25"/>
    <row r="53778" customFormat="1" x14ac:dyDescent="0.25"/>
    <row r="53779" customFormat="1" x14ac:dyDescent="0.25"/>
    <row r="53780" customFormat="1" x14ac:dyDescent="0.25"/>
    <row r="53781" customFormat="1" x14ac:dyDescent="0.25"/>
    <row r="53782" customFormat="1" x14ac:dyDescent="0.25"/>
    <row r="53783" customFormat="1" x14ac:dyDescent="0.25"/>
    <row r="53784" customFormat="1" x14ac:dyDescent="0.25"/>
    <row r="53785" customFormat="1" x14ac:dyDescent="0.25"/>
    <row r="53786" customFormat="1" x14ac:dyDescent="0.25"/>
    <row r="53787" customFormat="1" x14ac:dyDescent="0.25"/>
    <row r="53788" customFormat="1" x14ac:dyDescent="0.25"/>
    <row r="53789" customFormat="1" x14ac:dyDescent="0.25"/>
    <row r="53790" customFormat="1" x14ac:dyDescent="0.25"/>
    <row r="53791" customFormat="1" x14ac:dyDescent="0.25"/>
    <row r="53792" customFormat="1" x14ac:dyDescent="0.25"/>
    <row r="53793" customFormat="1" x14ac:dyDescent="0.25"/>
    <row r="53794" customFormat="1" x14ac:dyDescent="0.25"/>
    <row r="53795" customFormat="1" x14ac:dyDescent="0.25"/>
    <row r="53796" customFormat="1" x14ac:dyDescent="0.25"/>
    <row r="53797" customFormat="1" x14ac:dyDescent="0.25"/>
    <row r="53798" customFormat="1" x14ac:dyDescent="0.25"/>
    <row r="53799" customFormat="1" x14ac:dyDescent="0.25"/>
    <row r="53800" customFormat="1" x14ac:dyDescent="0.25"/>
    <row r="53801" customFormat="1" x14ac:dyDescent="0.25"/>
    <row r="53802" customFormat="1" x14ac:dyDescent="0.25"/>
    <row r="53803" customFormat="1" x14ac:dyDescent="0.25"/>
    <row r="53804" customFormat="1" x14ac:dyDescent="0.25"/>
    <row r="53805" customFormat="1" x14ac:dyDescent="0.25"/>
    <row r="53806" customFormat="1" x14ac:dyDescent="0.25"/>
    <row r="53807" customFormat="1" x14ac:dyDescent="0.25"/>
    <row r="53808" customFormat="1" x14ac:dyDescent="0.25"/>
    <row r="53809" customFormat="1" x14ac:dyDescent="0.25"/>
    <row r="53810" customFormat="1" x14ac:dyDescent="0.25"/>
    <row r="53811" customFormat="1" x14ac:dyDescent="0.25"/>
    <row r="53812" customFormat="1" x14ac:dyDescent="0.25"/>
    <row r="53813" customFormat="1" x14ac:dyDescent="0.25"/>
    <row r="53814" customFormat="1" x14ac:dyDescent="0.25"/>
    <row r="53815" customFormat="1" x14ac:dyDescent="0.25"/>
    <row r="53816" customFormat="1" x14ac:dyDescent="0.25"/>
    <row r="53817" customFormat="1" x14ac:dyDescent="0.25"/>
    <row r="53818" customFormat="1" x14ac:dyDescent="0.25"/>
    <row r="53819" customFormat="1" x14ac:dyDescent="0.25"/>
    <row r="53820" customFormat="1" x14ac:dyDescent="0.25"/>
    <row r="53821" customFormat="1" x14ac:dyDescent="0.25"/>
    <row r="53822" customFormat="1" x14ac:dyDescent="0.25"/>
    <row r="53823" customFormat="1" x14ac:dyDescent="0.25"/>
    <row r="53824" customFormat="1" x14ac:dyDescent="0.25"/>
    <row r="53825" customFormat="1" x14ac:dyDescent="0.25"/>
    <row r="53826" customFormat="1" x14ac:dyDescent="0.25"/>
    <row r="53827" customFormat="1" x14ac:dyDescent="0.25"/>
    <row r="53828" customFormat="1" x14ac:dyDescent="0.25"/>
    <row r="53829" customFormat="1" x14ac:dyDescent="0.25"/>
    <row r="53830" customFormat="1" x14ac:dyDescent="0.25"/>
    <row r="53831" customFormat="1" x14ac:dyDescent="0.25"/>
    <row r="53832" customFormat="1" x14ac:dyDescent="0.25"/>
    <row r="53833" customFormat="1" x14ac:dyDescent="0.25"/>
    <row r="53834" customFormat="1" x14ac:dyDescent="0.25"/>
    <row r="53835" customFormat="1" x14ac:dyDescent="0.25"/>
    <row r="53836" customFormat="1" x14ac:dyDescent="0.25"/>
    <row r="53837" customFormat="1" x14ac:dyDescent="0.25"/>
    <row r="53838" customFormat="1" x14ac:dyDescent="0.25"/>
    <row r="53839" customFormat="1" x14ac:dyDescent="0.25"/>
    <row r="53840" customFormat="1" x14ac:dyDescent="0.25"/>
    <row r="53841" customFormat="1" x14ac:dyDescent="0.25"/>
    <row r="53842" customFormat="1" x14ac:dyDescent="0.25"/>
    <row r="53843" customFormat="1" x14ac:dyDescent="0.25"/>
    <row r="53844" customFormat="1" x14ac:dyDescent="0.25"/>
    <row r="53845" customFormat="1" x14ac:dyDescent="0.25"/>
    <row r="53846" customFormat="1" x14ac:dyDescent="0.25"/>
    <row r="53847" customFormat="1" x14ac:dyDescent="0.25"/>
    <row r="53848" customFormat="1" x14ac:dyDescent="0.25"/>
    <row r="53849" customFormat="1" x14ac:dyDescent="0.25"/>
    <row r="53850" customFormat="1" x14ac:dyDescent="0.25"/>
    <row r="53851" customFormat="1" x14ac:dyDescent="0.25"/>
    <row r="53852" customFormat="1" x14ac:dyDescent="0.25"/>
    <row r="53853" customFormat="1" x14ac:dyDescent="0.25"/>
    <row r="53854" customFormat="1" x14ac:dyDescent="0.25"/>
    <row r="53855" customFormat="1" x14ac:dyDescent="0.25"/>
    <row r="53856" customFormat="1" x14ac:dyDescent="0.25"/>
    <row r="53857" customFormat="1" x14ac:dyDescent="0.25"/>
    <row r="53858" customFormat="1" x14ac:dyDescent="0.25"/>
    <row r="53859" customFormat="1" x14ac:dyDescent="0.25"/>
    <row r="53860" customFormat="1" x14ac:dyDescent="0.25"/>
    <row r="53861" customFormat="1" x14ac:dyDescent="0.25"/>
    <row r="53862" customFormat="1" x14ac:dyDescent="0.25"/>
    <row r="53863" customFormat="1" x14ac:dyDescent="0.25"/>
    <row r="53864" customFormat="1" x14ac:dyDescent="0.25"/>
    <row r="53865" customFormat="1" x14ac:dyDescent="0.25"/>
    <row r="53866" customFormat="1" x14ac:dyDescent="0.25"/>
    <row r="53867" customFormat="1" x14ac:dyDescent="0.25"/>
    <row r="53868" customFormat="1" x14ac:dyDescent="0.25"/>
    <row r="53869" customFormat="1" x14ac:dyDescent="0.25"/>
    <row r="53870" customFormat="1" x14ac:dyDescent="0.25"/>
    <row r="53871" customFormat="1" x14ac:dyDescent="0.25"/>
    <row r="53872" customFormat="1" x14ac:dyDescent="0.25"/>
    <row r="53873" customFormat="1" x14ac:dyDescent="0.25"/>
    <row r="53874" customFormat="1" x14ac:dyDescent="0.25"/>
    <row r="53875" customFormat="1" x14ac:dyDescent="0.25"/>
    <row r="53876" customFormat="1" x14ac:dyDescent="0.25"/>
    <row r="53877" customFormat="1" x14ac:dyDescent="0.25"/>
    <row r="53878" customFormat="1" x14ac:dyDescent="0.25"/>
    <row r="53879" customFormat="1" x14ac:dyDescent="0.25"/>
    <row r="53880" customFormat="1" x14ac:dyDescent="0.25"/>
    <row r="53881" customFormat="1" x14ac:dyDescent="0.25"/>
    <row r="53882" customFormat="1" x14ac:dyDescent="0.25"/>
    <row r="53883" customFormat="1" x14ac:dyDescent="0.25"/>
    <row r="53884" customFormat="1" x14ac:dyDescent="0.25"/>
    <row r="53885" customFormat="1" x14ac:dyDescent="0.25"/>
    <row r="53886" customFormat="1" x14ac:dyDescent="0.25"/>
    <row r="53887" customFormat="1" x14ac:dyDescent="0.25"/>
    <row r="53888" customFormat="1" x14ac:dyDescent="0.25"/>
    <row r="53889" customFormat="1" x14ac:dyDescent="0.25"/>
    <row r="53890" customFormat="1" x14ac:dyDescent="0.25"/>
    <row r="53891" customFormat="1" x14ac:dyDescent="0.25"/>
    <row r="53892" customFormat="1" x14ac:dyDescent="0.25"/>
    <row r="53893" customFormat="1" x14ac:dyDescent="0.25"/>
    <row r="53894" customFormat="1" x14ac:dyDescent="0.25"/>
    <row r="53895" customFormat="1" x14ac:dyDescent="0.25"/>
    <row r="53896" customFormat="1" x14ac:dyDescent="0.25"/>
    <row r="53897" customFormat="1" x14ac:dyDescent="0.25"/>
    <row r="53898" customFormat="1" x14ac:dyDescent="0.25"/>
    <row r="53899" customFormat="1" x14ac:dyDescent="0.25"/>
    <row r="53900" customFormat="1" x14ac:dyDescent="0.25"/>
    <row r="53901" customFormat="1" x14ac:dyDescent="0.25"/>
    <row r="53902" customFormat="1" x14ac:dyDescent="0.25"/>
    <row r="53903" customFormat="1" x14ac:dyDescent="0.25"/>
    <row r="53904" customFormat="1" x14ac:dyDescent="0.25"/>
    <row r="53905" customFormat="1" x14ac:dyDescent="0.25"/>
    <row r="53906" customFormat="1" x14ac:dyDescent="0.25"/>
    <row r="53907" customFormat="1" x14ac:dyDescent="0.25"/>
    <row r="53908" customFormat="1" x14ac:dyDescent="0.25"/>
    <row r="53909" customFormat="1" x14ac:dyDescent="0.25"/>
    <row r="53910" customFormat="1" x14ac:dyDescent="0.25"/>
    <row r="53911" customFormat="1" x14ac:dyDescent="0.25"/>
    <row r="53912" customFormat="1" x14ac:dyDescent="0.25"/>
    <row r="53913" customFormat="1" x14ac:dyDescent="0.25"/>
    <row r="53914" customFormat="1" x14ac:dyDescent="0.25"/>
    <row r="53915" customFormat="1" x14ac:dyDescent="0.25"/>
    <row r="53916" customFormat="1" x14ac:dyDescent="0.25"/>
    <row r="53917" customFormat="1" x14ac:dyDescent="0.25"/>
    <row r="53918" customFormat="1" x14ac:dyDescent="0.25"/>
    <row r="53919" customFormat="1" x14ac:dyDescent="0.25"/>
    <row r="53920" customFormat="1" x14ac:dyDescent="0.25"/>
    <row r="53921" customFormat="1" x14ac:dyDescent="0.25"/>
    <row r="53922" customFormat="1" x14ac:dyDescent="0.25"/>
    <row r="53923" customFormat="1" x14ac:dyDescent="0.25"/>
    <row r="53924" customFormat="1" x14ac:dyDescent="0.25"/>
    <row r="53925" customFormat="1" x14ac:dyDescent="0.25"/>
    <row r="53926" customFormat="1" x14ac:dyDescent="0.25"/>
    <row r="53927" customFormat="1" x14ac:dyDescent="0.25"/>
    <row r="53928" customFormat="1" x14ac:dyDescent="0.25"/>
    <row r="53929" customFormat="1" x14ac:dyDescent="0.25"/>
    <row r="53930" customFormat="1" x14ac:dyDescent="0.25"/>
    <row r="53931" customFormat="1" x14ac:dyDescent="0.25"/>
    <row r="53932" customFormat="1" x14ac:dyDescent="0.25"/>
    <row r="53933" customFormat="1" x14ac:dyDescent="0.25"/>
    <row r="53934" customFormat="1" x14ac:dyDescent="0.25"/>
    <row r="53935" customFormat="1" x14ac:dyDescent="0.25"/>
    <row r="53936" customFormat="1" x14ac:dyDescent="0.25"/>
    <row r="53937" customFormat="1" x14ac:dyDescent="0.25"/>
    <row r="53938" customFormat="1" x14ac:dyDescent="0.25"/>
    <row r="53939" customFormat="1" x14ac:dyDescent="0.25"/>
    <row r="53940" customFormat="1" x14ac:dyDescent="0.25"/>
    <row r="53941" customFormat="1" x14ac:dyDescent="0.25"/>
    <row r="53942" customFormat="1" x14ac:dyDescent="0.25"/>
    <row r="53943" customFormat="1" x14ac:dyDescent="0.25"/>
    <row r="53944" customFormat="1" x14ac:dyDescent="0.25"/>
    <row r="53945" customFormat="1" x14ac:dyDescent="0.25"/>
    <row r="53946" customFormat="1" x14ac:dyDescent="0.25"/>
    <row r="53947" customFormat="1" x14ac:dyDescent="0.25"/>
    <row r="53948" customFormat="1" x14ac:dyDescent="0.25"/>
    <row r="53949" customFormat="1" x14ac:dyDescent="0.25"/>
    <row r="53950" customFormat="1" x14ac:dyDescent="0.25"/>
    <row r="53951" customFormat="1" x14ac:dyDescent="0.25"/>
    <row r="53952" customFormat="1" x14ac:dyDescent="0.25"/>
    <row r="53953" customFormat="1" x14ac:dyDescent="0.25"/>
    <row r="53954" customFormat="1" x14ac:dyDescent="0.25"/>
    <row r="53955" customFormat="1" x14ac:dyDescent="0.25"/>
    <row r="53956" customFormat="1" x14ac:dyDescent="0.25"/>
    <row r="53957" customFormat="1" x14ac:dyDescent="0.25"/>
    <row r="53958" customFormat="1" x14ac:dyDescent="0.25"/>
    <row r="53959" customFormat="1" x14ac:dyDescent="0.25"/>
    <row r="53960" customFormat="1" x14ac:dyDescent="0.25"/>
    <row r="53961" customFormat="1" x14ac:dyDescent="0.25"/>
    <row r="53962" customFormat="1" x14ac:dyDescent="0.25"/>
    <row r="53963" customFormat="1" x14ac:dyDescent="0.25"/>
    <row r="53964" customFormat="1" x14ac:dyDescent="0.25"/>
    <row r="53965" customFormat="1" x14ac:dyDescent="0.25"/>
    <row r="53966" customFormat="1" x14ac:dyDescent="0.25"/>
    <row r="53967" customFormat="1" x14ac:dyDescent="0.25"/>
    <row r="53968" customFormat="1" x14ac:dyDescent="0.25"/>
    <row r="53969" customFormat="1" x14ac:dyDescent="0.25"/>
    <row r="53970" customFormat="1" x14ac:dyDescent="0.25"/>
    <row r="53971" customFormat="1" x14ac:dyDescent="0.25"/>
    <row r="53972" customFormat="1" x14ac:dyDescent="0.25"/>
    <row r="53973" customFormat="1" x14ac:dyDescent="0.25"/>
    <row r="53974" customFormat="1" x14ac:dyDescent="0.25"/>
    <row r="53975" customFormat="1" x14ac:dyDescent="0.25"/>
    <row r="53976" customFormat="1" x14ac:dyDescent="0.25"/>
    <row r="53977" customFormat="1" x14ac:dyDescent="0.25"/>
    <row r="53978" customFormat="1" x14ac:dyDescent="0.25"/>
    <row r="53979" customFormat="1" x14ac:dyDescent="0.25"/>
    <row r="53980" customFormat="1" x14ac:dyDescent="0.25"/>
    <row r="53981" customFormat="1" x14ac:dyDescent="0.25"/>
    <row r="53982" customFormat="1" x14ac:dyDescent="0.25"/>
    <row r="53983" customFormat="1" x14ac:dyDescent="0.25"/>
    <row r="53984" customFormat="1" x14ac:dyDescent="0.25"/>
    <row r="53985" customFormat="1" x14ac:dyDescent="0.25"/>
    <row r="53986" customFormat="1" x14ac:dyDescent="0.25"/>
    <row r="53987" customFormat="1" x14ac:dyDescent="0.25"/>
    <row r="53988" customFormat="1" x14ac:dyDescent="0.25"/>
    <row r="53989" customFormat="1" x14ac:dyDescent="0.25"/>
    <row r="53990" customFormat="1" x14ac:dyDescent="0.25"/>
    <row r="53991" customFormat="1" x14ac:dyDescent="0.25"/>
    <row r="53992" customFormat="1" x14ac:dyDescent="0.25"/>
    <row r="53993" customFormat="1" x14ac:dyDescent="0.25"/>
    <row r="53994" customFormat="1" x14ac:dyDescent="0.25"/>
    <row r="53995" customFormat="1" x14ac:dyDescent="0.25"/>
    <row r="53996" customFormat="1" x14ac:dyDescent="0.25"/>
    <row r="53997" customFormat="1" x14ac:dyDescent="0.25"/>
    <row r="53998" customFormat="1" x14ac:dyDescent="0.25"/>
    <row r="53999" customFormat="1" x14ac:dyDescent="0.25"/>
    <row r="54000" customFormat="1" x14ac:dyDescent="0.25"/>
    <row r="54001" customFormat="1" x14ac:dyDescent="0.25"/>
    <row r="54002" customFormat="1" x14ac:dyDescent="0.25"/>
    <row r="54003" customFormat="1" x14ac:dyDescent="0.25"/>
    <row r="54004" customFormat="1" x14ac:dyDescent="0.25"/>
    <row r="54005" customFormat="1" x14ac:dyDescent="0.25"/>
    <row r="54006" customFormat="1" x14ac:dyDescent="0.25"/>
    <row r="54007" customFormat="1" x14ac:dyDescent="0.25"/>
    <row r="54008" customFormat="1" x14ac:dyDescent="0.25"/>
    <row r="54009" customFormat="1" x14ac:dyDescent="0.25"/>
    <row r="54010" customFormat="1" x14ac:dyDescent="0.25"/>
    <row r="54011" customFormat="1" x14ac:dyDescent="0.25"/>
    <row r="54012" customFormat="1" x14ac:dyDescent="0.25"/>
    <row r="54013" customFormat="1" x14ac:dyDescent="0.25"/>
    <row r="54014" customFormat="1" x14ac:dyDescent="0.25"/>
    <row r="54015" customFormat="1" x14ac:dyDescent="0.25"/>
    <row r="54016" customFormat="1" x14ac:dyDescent="0.25"/>
    <row r="54017" customFormat="1" x14ac:dyDescent="0.25"/>
    <row r="54018" customFormat="1" x14ac:dyDescent="0.25"/>
    <row r="54019" customFormat="1" x14ac:dyDescent="0.25"/>
    <row r="54020" customFormat="1" x14ac:dyDescent="0.25"/>
    <row r="54021" customFormat="1" x14ac:dyDescent="0.25"/>
    <row r="54022" customFormat="1" x14ac:dyDescent="0.25"/>
    <row r="54023" customFormat="1" x14ac:dyDescent="0.25"/>
    <row r="54024" customFormat="1" x14ac:dyDescent="0.25"/>
    <row r="54025" customFormat="1" x14ac:dyDescent="0.25"/>
    <row r="54026" customFormat="1" x14ac:dyDescent="0.25"/>
    <row r="54027" customFormat="1" x14ac:dyDescent="0.25"/>
    <row r="54028" customFormat="1" x14ac:dyDescent="0.25"/>
    <row r="54029" customFormat="1" x14ac:dyDescent="0.25"/>
    <row r="54030" customFormat="1" x14ac:dyDescent="0.25"/>
    <row r="54031" customFormat="1" x14ac:dyDescent="0.25"/>
    <row r="54032" customFormat="1" x14ac:dyDescent="0.25"/>
    <row r="54033" customFormat="1" x14ac:dyDescent="0.25"/>
    <row r="54034" customFormat="1" x14ac:dyDescent="0.25"/>
    <row r="54035" customFormat="1" x14ac:dyDescent="0.25"/>
    <row r="54036" customFormat="1" x14ac:dyDescent="0.25"/>
    <row r="54037" customFormat="1" x14ac:dyDescent="0.25"/>
    <row r="54038" customFormat="1" x14ac:dyDescent="0.25"/>
    <row r="54039" customFormat="1" x14ac:dyDescent="0.25"/>
    <row r="54040" customFormat="1" x14ac:dyDescent="0.25"/>
    <row r="54041" customFormat="1" x14ac:dyDescent="0.25"/>
    <row r="54042" customFormat="1" x14ac:dyDescent="0.25"/>
    <row r="54043" customFormat="1" x14ac:dyDescent="0.25"/>
    <row r="54044" customFormat="1" x14ac:dyDescent="0.25"/>
    <row r="54045" customFormat="1" x14ac:dyDescent="0.25"/>
    <row r="54046" customFormat="1" x14ac:dyDescent="0.25"/>
    <row r="54047" customFormat="1" x14ac:dyDescent="0.25"/>
    <row r="54048" customFormat="1" x14ac:dyDescent="0.25"/>
    <row r="54049" customFormat="1" x14ac:dyDescent="0.25"/>
    <row r="54050" customFormat="1" x14ac:dyDescent="0.25"/>
    <row r="54051" customFormat="1" x14ac:dyDescent="0.25"/>
    <row r="54052" customFormat="1" x14ac:dyDescent="0.25"/>
    <row r="54053" customFormat="1" x14ac:dyDescent="0.25"/>
    <row r="54054" customFormat="1" x14ac:dyDescent="0.25"/>
    <row r="54055" customFormat="1" x14ac:dyDescent="0.25"/>
    <row r="54056" customFormat="1" x14ac:dyDescent="0.25"/>
    <row r="54057" customFormat="1" x14ac:dyDescent="0.25"/>
    <row r="54058" customFormat="1" x14ac:dyDescent="0.25"/>
    <row r="54059" customFormat="1" x14ac:dyDescent="0.25"/>
    <row r="54060" customFormat="1" x14ac:dyDescent="0.25"/>
    <row r="54061" customFormat="1" x14ac:dyDescent="0.25"/>
    <row r="54062" customFormat="1" x14ac:dyDescent="0.25"/>
    <row r="54063" customFormat="1" x14ac:dyDescent="0.25"/>
    <row r="54064" customFormat="1" x14ac:dyDescent="0.25"/>
    <row r="54065" customFormat="1" x14ac:dyDescent="0.25"/>
    <row r="54066" customFormat="1" x14ac:dyDescent="0.25"/>
    <row r="54067" customFormat="1" x14ac:dyDescent="0.25"/>
    <row r="54068" customFormat="1" x14ac:dyDescent="0.25"/>
    <row r="54069" customFormat="1" x14ac:dyDescent="0.25"/>
    <row r="54070" customFormat="1" x14ac:dyDescent="0.25"/>
    <row r="54071" customFormat="1" x14ac:dyDescent="0.25"/>
    <row r="54072" customFormat="1" x14ac:dyDescent="0.25"/>
    <row r="54073" customFormat="1" x14ac:dyDescent="0.25"/>
    <row r="54074" customFormat="1" x14ac:dyDescent="0.25"/>
    <row r="54075" customFormat="1" x14ac:dyDescent="0.25"/>
    <row r="54076" customFormat="1" x14ac:dyDescent="0.25"/>
    <row r="54077" customFormat="1" x14ac:dyDescent="0.25"/>
    <row r="54078" customFormat="1" x14ac:dyDescent="0.25"/>
    <row r="54079" customFormat="1" x14ac:dyDescent="0.25"/>
    <row r="54080" customFormat="1" x14ac:dyDescent="0.25"/>
    <row r="54081" customFormat="1" x14ac:dyDescent="0.25"/>
    <row r="54082" customFormat="1" x14ac:dyDescent="0.25"/>
    <row r="54083" customFormat="1" x14ac:dyDescent="0.25"/>
    <row r="54084" customFormat="1" x14ac:dyDescent="0.25"/>
    <row r="54085" customFormat="1" x14ac:dyDescent="0.25"/>
    <row r="54086" customFormat="1" x14ac:dyDescent="0.25"/>
    <row r="54087" customFormat="1" x14ac:dyDescent="0.25"/>
    <row r="54088" customFormat="1" x14ac:dyDescent="0.25"/>
    <row r="54089" customFormat="1" x14ac:dyDescent="0.25"/>
    <row r="54090" customFormat="1" x14ac:dyDescent="0.25"/>
    <row r="54091" customFormat="1" x14ac:dyDescent="0.25"/>
    <row r="54092" customFormat="1" x14ac:dyDescent="0.25"/>
    <row r="54093" customFormat="1" x14ac:dyDescent="0.25"/>
    <row r="54094" customFormat="1" x14ac:dyDescent="0.25"/>
    <row r="54095" customFormat="1" x14ac:dyDescent="0.25"/>
    <row r="54096" customFormat="1" x14ac:dyDescent="0.25"/>
    <row r="54097" customFormat="1" x14ac:dyDescent="0.25"/>
    <row r="54098" customFormat="1" x14ac:dyDescent="0.25"/>
    <row r="54099" customFormat="1" x14ac:dyDescent="0.25"/>
    <row r="54100" customFormat="1" x14ac:dyDescent="0.25"/>
    <row r="54101" customFormat="1" x14ac:dyDescent="0.25"/>
    <row r="54102" customFormat="1" x14ac:dyDescent="0.25"/>
    <row r="54103" customFormat="1" x14ac:dyDescent="0.25"/>
    <row r="54104" customFormat="1" x14ac:dyDescent="0.25"/>
    <row r="54105" customFormat="1" x14ac:dyDescent="0.25"/>
    <row r="54106" customFormat="1" x14ac:dyDescent="0.25"/>
    <row r="54107" customFormat="1" x14ac:dyDescent="0.25"/>
    <row r="54108" customFormat="1" x14ac:dyDescent="0.25"/>
    <row r="54109" customFormat="1" x14ac:dyDescent="0.25"/>
    <row r="54110" customFormat="1" x14ac:dyDescent="0.25"/>
    <row r="54111" customFormat="1" x14ac:dyDescent="0.25"/>
    <row r="54112" customFormat="1" x14ac:dyDescent="0.25"/>
    <row r="54113" customFormat="1" x14ac:dyDescent="0.25"/>
    <row r="54114" customFormat="1" x14ac:dyDescent="0.25"/>
    <row r="54115" customFormat="1" x14ac:dyDescent="0.25"/>
    <row r="54116" customFormat="1" x14ac:dyDescent="0.25"/>
    <row r="54117" customFormat="1" x14ac:dyDescent="0.25"/>
    <row r="54118" customFormat="1" x14ac:dyDescent="0.25"/>
    <row r="54119" customFormat="1" x14ac:dyDescent="0.25"/>
    <row r="54120" customFormat="1" x14ac:dyDescent="0.25"/>
    <row r="54121" customFormat="1" x14ac:dyDescent="0.25"/>
    <row r="54122" customFormat="1" x14ac:dyDescent="0.25"/>
    <row r="54123" customFormat="1" x14ac:dyDescent="0.25"/>
    <row r="54124" customFormat="1" x14ac:dyDescent="0.25"/>
    <row r="54125" customFormat="1" x14ac:dyDescent="0.25"/>
    <row r="54126" customFormat="1" x14ac:dyDescent="0.25"/>
    <row r="54127" customFormat="1" x14ac:dyDescent="0.25"/>
    <row r="54128" customFormat="1" x14ac:dyDescent="0.25"/>
    <row r="54129" customFormat="1" x14ac:dyDescent="0.25"/>
    <row r="54130" customFormat="1" x14ac:dyDescent="0.25"/>
    <row r="54131" customFormat="1" x14ac:dyDescent="0.25"/>
    <row r="54132" customFormat="1" x14ac:dyDescent="0.25"/>
    <row r="54133" customFormat="1" x14ac:dyDescent="0.25"/>
    <row r="54134" customFormat="1" x14ac:dyDescent="0.25"/>
    <row r="54135" customFormat="1" x14ac:dyDescent="0.25"/>
    <row r="54136" customFormat="1" x14ac:dyDescent="0.25"/>
    <row r="54137" customFormat="1" x14ac:dyDescent="0.25"/>
    <row r="54138" customFormat="1" x14ac:dyDescent="0.25"/>
    <row r="54139" customFormat="1" x14ac:dyDescent="0.25"/>
    <row r="54140" customFormat="1" x14ac:dyDescent="0.25"/>
    <row r="54141" customFormat="1" x14ac:dyDescent="0.25"/>
    <row r="54142" customFormat="1" x14ac:dyDescent="0.25"/>
    <row r="54143" customFormat="1" x14ac:dyDescent="0.25"/>
    <row r="54144" customFormat="1" x14ac:dyDescent="0.25"/>
    <row r="54145" customFormat="1" x14ac:dyDescent="0.25"/>
    <row r="54146" customFormat="1" x14ac:dyDescent="0.25"/>
    <row r="54147" customFormat="1" x14ac:dyDescent="0.25"/>
    <row r="54148" customFormat="1" x14ac:dyDescent="0.25"/>
    <row r="54149" customFormat="1" x14ac:dyDescent="0.25"/>
    <row r="54150" customFormat="1" x14ac:dyDescent="0.25"/>
    <row r="54151" customFormat="1" x14ac:dyDescent="0.25"/>
    <row r="54152" customFormat="1" x14ac:dyDescent="0.25"/>
    <row r="54153" customFormat="1" x14ac:dyDescent="0.25"/>
    <row r="54154" customFormat="1" x14ac:dyDescent="0.25"/>
    <row r="54155" customFormat="1" x14ac:dyDescent="0.25"/>
    <row r="54156" customFormat="1" x14ac:dyDescent="0.25"/>
    <row r="54157" customFormat="1" x14ac:dyDescent="0.25"/>
    <row r="54158" customFormat="1" x14ac:dyDescent="0.25"/>
    <row r="54159" customFormat="1" x14ac:dyDescent="0.25"/>
    <row r="54160" customFormat="1" x14ac:dyDescent="0.25"/>
    <row r="54161" customFormat="1" x14ac:dyDescent="0.25"/>
    <row r="54162" customFormat="1" x14ac:dyDescent="0.25"/>
    <row r="54163" customFormat="1" x14ac:dyDescent="0.25"/>
    <row r="54164" customFormat="1" x14ac:dyDescent="0.25"/>
    <row r="54165" customFormat="1" x14ac:dyDescent="0.25"/>
    <row r="54166" customFormat="1" x14ac:dyDescent="0.25"/>
    <row r="54167" customFormat="1" x14ac:dyDescent="0.25"/>
    <row r="54168" customFormat="1" x14ac:dyDescent="0.25"/>
    <row r="54169" customFormat="1" x14ac:dyDescent="0.25"/>
    <row r="54170" customFormat="1" x14ac:dyDescent="0.25"/>
    <row r="54171" customFormat="1" x14ac:dyDescent="0.25"/>
    <row r="54172" customFormat="1" x14ac:dyDescent="0.25"/>
    <row r="54173" customFormat="1" x14ac:dyDescent="0.25"/>
    <row r="54174" customFormat="1" x14ac:dyDescent="0.25"/>
    <row r="54175" customFormat="1" x14ac:dyDescent="0.25"/>
    <row r="54176" customFormat="1" x14ac:dyDescent="0.25"/>
    <row r="54177" customFormat="1" x14ac:dyDescent="0.25"/>
    <row r="54178" customFormat="1" x14ac:dyDescent="0.25"/>
    <row r="54179" customFormat="1" x14ac:dyDescent="0.25"/>
    <row r="54180" customFormat="1" x14ac:dyDescent="0.25"/>
    <row r="54181" customFormat="1" x14ac:dyDescent="0.25"/>
    <row r="54182" customFormat="1" x14ac:dyDescent="0.25"/>
    <row r="54183" customFormat="1" x14ac:dyDescent="0.25"/>
    <row r="54184" customFormat="1" x14ac:dyDescent="0.25"/>
    <row r="54185" customFormat="1" x14ac:dyDescent="0.25"/>
    <row r="54186" customFormat="1" x14ac:dyDescent="0.25"/>
    <row r="54187" customFormat="1" x14ac:dyDescent="0.25"/>
    <row r="54188" customFormat="1" x14ac:dyDescent="0.25"/>
    <row r="54189" customFormat="1" x14ac:dyDescent="0.25"/>
    <row r="54190" customFormat="1" x14ac:dyDescent="0.25"/>
    <row r="54191" customFormat="1" x14ac:dyDescent="0.25"/>
    <row r="54192" customFormat="1" x14ac:dyDescent="0.25"/>
    <row r="54193" customFormat="1" x14ac:dyDescent="0.25"/>
    <row r="54194" customFormat="1" x14ac:dyDescent="0.25"/>
    <row r="54195" customFormat="1" x14ac:dyDescent="0.25"/>
    <row r="54196" customFormat="1" x14ac:dyDescent="0.25"/>
    <row r="54197" customFormat="1" x14ac:dyDescent="0.25"/>
    <row r="54198" customFormat="1" x14ac:dyDescent="0.25"/>
    <row r="54199" customFormat="1" x14ac:dyDescent="0.25"/>
    <row r="54200" customFormat="1" x14ac:dyDescent="0.25"/>
    <row r="54201" customFormat="1" x14ac:dyDescent="0.25"/>
    <row r="54202" customFormat="1" x14ac:dyDescent="0.25"/>
    <row r="54203" customFormat="1" x14ac:dyDescent="0.25"/>
    <row r="54204" customFormat="1" x14ac:dyDescent="0.25"/>
    <row r="54205" customFormat="1" x14ac:dyDescent="0.25"/>
    <row r="54206" customFormat="1" x14ac:dyDescent="0.25"/>
    <row r="54207" customFormat="1" x14ac:dyDescent="0.25"/>
    <row r="54208" customFormat="1" x14ac:dyDescent="0.25"/>
    <row r="54209" customFormat="1" x14ac:dyDescent="0.25"/>
    <row r="54210" customFormat="1" x14ac:dyDescent="0.25"/>
    <row r="54211" customFormat="1" x14ac:dyDescent="0.25"/>
    <row r="54212" customFormat="1" x14ac:dyDescent="0.25"/>
    <row r="54213" customFormat="1" x14ac:dyDescent="0.25"/>
    <row r="54214" customFormat="1" x14ac:dyDescent="0.25"/>
    <row r="54215" customFormat="1" x14ac:dyDescent="0.25"/>
    <row r="54216" customFormat="1" x14ac:dyDescent="0.25"/>
    <row r="54217" customFormat="1" x14ac:dyDescent="0.25"/>
    <row r="54218" customFormat="1" x14ac:dyDescent="0.25"/>
    <row r="54219" customFormat="1" x14ac:dyDescent="0.25"/>
    <row r="54220" customFormat="1" x14ac:dyDescent="0.25"/>
    <row r="54221" customFormat="1" x14ac:dyDescent="0.25"/>
    <row r="54222" customFormat="1" x14ac:dyDescent="0.25"/>
    <row r="54223" customFormat="1" x14ac:dyDescent="0.25"/>
    <row r="54224" customFormat="1" x14ac:dyDescent="0.25"/>
    <row r="54225" customFormat="1" x14ac:dyDescent="0.25"/>
    <row r="54226" customFormat="1" x14ac:dyDescent="0.25"/>
    <row r="54227" customFormat="1" x14ac:dyDescent="0.25"/>
    <row r="54228" customFormat="1" x14ac:dyDescent="0.25"/>
    <row r="54229" customFormat="1" x14ac:dyDescent="0.25"/>
    <row r="54230" customFormat="1" x14ac:dyDescent="0.25"/>
    <row r="54231" customFormat="1" x14ac:dyDescent="0.25"/>
    <row r="54232" customFormat="1" x14ac:dyDescent="0.25"/>
    <row r="54233" customFormat="1" x14ac:dyDescent="0.25"/>
    <row r="54234" customFormat="1" x14ac:dyDescent="0.25"/>
    <row r="54235" customFormat="1" x14ac:dyDescent="0.25"/>
    <row r="54236" customFormat="1" x14ac:dyDescent="0.25"/>
    <row r="54237" customFormat="1" x14ac:dyDescent="0.25"/>
    <row r="54238" customFormat="1" x14ac:dyDescent="0.25"/>
    <row r="54239" customFormat="1" x14ac:dyDescent="0.25"/>
    <row r="54240" customFormat="1" x14ac:dyDescent="0.25"/>
    <row r="54241" customFormat="1" x14ac:dyDescent="0.25"/>
    <row r="54242" customFormat="1" x14ac:dyDescent="0.25"/>
    <row r="54243" customFormat="1" x14ac:dyDescent="0.25"/>
    <row r="54244" customFormat="1" x14ac:dyDescent="0.25"/>
    <row r="54245" customFormat="1" x14ac:dyDescent="0.25"/>
    <row r="54246" customFormat="1" x14ac:dyDescent="0.25"/>
    <row r="54247" customFormat="1" x14ac:dyDescent="0.25"/>
    <row r="54248" customFormat="1" x14ac:dyDescent="0.25"/>
    <row r="54249" customFormat="1" x14ac:dyDescent="0.25"/>
    <row r="54250" customFormat="1" x14ac:dyDescent="0.25"/>
    <row r="54251" customFormat="1" x14ac:dyDescent="0.25"/>
    <row r="54252" customFormat="1" x14ac:dyDescent="0.25"/>
    <row r="54253" customFormat="1" x14ac:dyDescent="0.25"/>
    <row r="54254" customFormat="1" x14ac:dyDescent="0.25"/>
    <row r="54255" customFormat="1" x14ac:dyDescent="0.25"/>
    <row r="54256" customFormat="1" x14ac:dyDescent="0.25"/>
    <row r="54257" customFormat="1" x14ac:dyDescent="0.25"/>
    <row r="54258" customFormat="1" x14ac:dyDescent="0.25"/>
    <row r="54259" customFormat="1" x14ac:dyDescent="0.25"/>
    <row r="54260" customFormat="1" x14ac:dyDescent="0.25"/>
    <row r="54261" customFormat="1" x14ac:dyDescent="0.25"/>
    <row r="54262" customFormat="1" x14ac:dyDescent="0.25"/>
    <row r="54263" customFormat="1" x14ac:dyDescent="0.25"/>
    <row r="54264" customFormat="1" x14ac:dyDescent="0.25"/>
    <row r="54265" customFormat="1" x14ac:dyDescent="0.25"/>
    <row r="54266" customFormat="1" x14ac:dyDescent="0.25"/>
    <row r="54267" customFormat="1" x14ac:dyDescent="0.25"/>
    <row r="54268" customFormat="1" x14ac:dyDescent="0.25"/>
    <row r="54269" customFormat="1" x14ac:dyDescent="0.25"/>
    <row r="54270" customFormat="1" x14ac:dyDescent="0.25"/>
    <row r="54271" customFormat="1" x14ac:dyDescent="0.25"/>
    <row r="54272" customFormat="1" x14ac:dyDescent="0.25"/>
    <row r="54273" customFormat="1" x14ac:dyDescent="0.25"/>
    <row r="54274" customFormat="1" x14ac:dyDescent="0.25"/>
    <row r="54275" customFormat="1" x14ac:dyDescent="0.25"/>
    <row r="54276" customFormat="1" x14ac:dyDescent="0.25"/>
    <row r="54277" customFormat="1" x14ac:dyDescent="0.25"/>
    <row r="54278" customFormat="1" x14ac:dyDescent="0.25"/>
    <row r="54279" customFormat="1" x14ac:dyDescent="0.25"/>
    <row r="54280" customFormat="1" x14ac:dyDescent="0.25"/>
    <row r="54281" customFormat="1" x14ac:dyDescent="0.25"/>
    <row r="54282" customFormat="1" x14ac:dyDescent="0.25"/>
    <row r="54283" customFormat="1" x14ac:dyDescent="0.25"/>
    <row r="54284" customFormat="1" x14ac:dyDescent="0.25"/>
    <row r="54285" customFormat="1" x14ac:dyDescent="0.25"/>
    <row r="54286" customFormat="1" x14ac:dyDescent="0.25"/>
    <row r="54287" customFormat="1" x14ac:dyDescent="0.25"/>
    <row r="54288" customFormat="1" x14ac:dyDescent="0.25"/>
    <row r="54289" customFormat="1" x14ac:dyDescent="0.25"/>
    <row r="54290" customFormat="1" x14ac:dyDescent="0.25"/>
    <row r="54291" customFormat="1" x14ac:dyDescent="0.25"/>
    <row r="54292" customFormat="1" x14ac:dyDescent="0.25"/>
    <row r="54293" customFormat="1" x14ac:dyDescent="0.25"/>
    <row r="54294" customFormat="1" x14ac:dyDescent="0.25"/>
    <row r="54295" customFormat="1" x14ac:dyDescent="0.25"/>
    <row r="54296" customFormat="1" x14ac:dyDescent="0.25"/>
    <row r="54297" customFormat="1" x14ac:dyDescent="0.25"/>
    <row r="54298" customFormat="1" x14ac:dyDescent="0.25"/>
    <row r="54299" customFormat="1" x14ac:dyDescent="0.25"/>
    <row r="54300" customFormat="1" x14ac:dyDescent="0.25"/>
    <row r="54301" customFormat="1" x14ac:dyDescent="0.25"/>
    <row r="54302" customFormat="1" x14ac:dyDescent="0.25"/>
    <row r="54303" customFormat="1" x14ac:dyDescent="0.25"/>
    <row r="54304" customFormat="1" x14ac:dyDescent="0.25"/>
    <row r="54305" customFormat="1" x14ac:dyDescent="0.25"/>
    <row r="54306" customFormat="1" x14ac:dyDescent="0.25"/>
    <row r="54307" customFormat="1" x14ac:dyDescent="0.25"/>
    <row r="54308" customFormat="1" x14ac:dyDescent="0.25"/>
    <row r="54309" customFormat="1" x14ac:dyDescent="0.25"/>
    <row r="54310" customFormat="1" x14ac:dyDescent="0.25"/>
    <row r="54311" customFormat="1" x14ac:dyDescent="0.25"/>
    <row r="54312" customFormat="1" x14ac:dyDescent="0.25"/>
    <row r="54313" customFormat="1" x14ac:dyDescent="0.25"/>
    <row r="54314" customFormat="1" x14ac:dyDescent="0.25"/>
    <row r="54315" customFormat="1" x14ac:dyDescent="0.25"/>
    <row r="54316" customFormat="1" x14ac:dyDescent="0.25"/>
    <row r="54317" customFormat="1" x14ac:dyDescent="0.25"/>
    <row r="54318" customFormat="1" x14ac:dyDescent="0.25"/>
    <row r="54319" customFormat="1" x14ac:dyDescent="0.25"/>
    <row r="54320" customFormat="1" x14ac:dyDescent="0.25"/>
    <row r="54321" customFormat="1" x14ac:dyDescent="0.25"/>
    <row r="54322" customFormat="1" x14ac:dyDescent="0.25"/>
    <row r="54323" customFormat="1" x14ac:dyDescent="0.25"/>
    <row r="54324" customFormat="1" x14ac:dyDescent="0.25"/>
    <row r="54325" customFormat="1" x14ac:dyDescent="0.25"/>
    <row r="54326" customFormat="1" x14ac:dyDescent="0.25"/>
    <row r="54327" customFormat="1" x14ac:dyDescent="0.25"/>
    <row r="54328" customFormat="1" x14ac:dyDescent="0.25"/>
    <row r="54329" customFormat="1" x14ac:dyDescent="0.25"/>
    <row r="54330" customFormat="1" x14ac:dyDescent="0.25"/>
    <row r="54331" customFormat="1" x14ac:dyDescent="0.25"/>
    <row r="54332" customFormat="1" x14ac:dyDescent="0.25"/>
    <row r="54333" customFormat="1" x14ac:dyDescent="0.25"/>
    <row r="54334" customFormat="1" x14ac:dyDescent="0.25"/>
    <row r="54335" customFormat="1" x14ac:dyDescent="0.25"/>
    <row r="54336" customFormat="1" x14ac:dyDescent="0.25"/>
    <row r="54337" customFormat="1" x14ac:dyDescent="0.25"/>
    <row r="54338" customFormat="1" x14ac:dyDescent="0.25"/>
    <row r="54339" customFormat="1" x14ac:dyDescent="0.25"/>
    <row r="54340" customFormat="1" x14ac:dyDescent="0.25"/>
    <row r="54341" customFormat="1" x14ac:dyDescent="0.25"/>
    <row r="54342" customFormat="1" x14ac:dyDescent="0.25"/>
    <row r="54343" customFormat="1" x14ac:dyDescent="0.25"/>
    <row r="54344" customFormat="1" x14ac:dyDescent="0.25"/>
    <row r="54345" customFormat="1" x14ac:dyDescent="0.25"/>
    <row r="54346" customFormat="1" x14ac:dyDescent="0.25"/>
    <row r="54347" customFormat="1" x14ac:dyDescent="0.25"/>
    <row r="54348" customFormat="1" x14ac:dyDescent="0.25"/>
    <row r="54349" customFormat="1" x14ac:dyDescent="0.25"/>
    <row r="54350" customFormat="1" x14ac:dyDescent="0.25"/>
    <row r="54351" customFormat="1" x14ac:dyDescent="0.25"/>
    <row r="54352" customFormat="1" x14ac:dyDescent="0.25"/>
    <row r="54353" customFormat="1" x14ac:dyDescent="0.25"/>
    <row r="54354" customFormat="1" x14ac:dyDescent="0.25"/>
    <row r="54355" customFormat="1" x14ac:dyDescent="0.25"/>
    <row r="54356" customFormat="1" x14ac:dyDescent="0.25"/>
    <row r="54357" customFormat="1" x14ac:dyDescent="0.25"/>
    <row r="54358" customFormat="1" x14ac:dyDescent="0.25"/>
    <row r="54359" customFormat="1" x14ac:dyDescent="0.25"/>
    <row r="54360" customFormat="1" x14ac:dyDescent="0.25"/>
    <row r="54361" customFormat="1" x14ac:dyDescent="0.25"/>
    <row r="54362" customFormat="1" x14ac:dyDescent="0.25"/>
    <row r="54363" customFormat="1" x14ac:dyDescent="0.25"/>
    <row r="54364" customFormat="1" x14ac:dyDescent="0.25"/>
    <row r="54365" customFormat="1" x14ac:dyDescent="0.25"/>
    <row r="54366" customFormat="1" x14ac:dyDescent="0.25"/>
    <row r="54367" customFormat="1" x14ac:dyDescent="0.25"/>
    <row r="54368" customFormat="1" x14ac:dyDescent="0.25"/>
    <row r="54369" customFormat="1" x14ac:dyDescent="0.25"/>
    <row r="54370" customFormat="1" x14ac:dyDescent="0.25"/>
    <row r="54371" customFormat="1" x14ac:dyDescent="0.25"/>
    <row r="54372" customFormat="1" x14ac:dyDescent="0.25"/>
    <row r="54373" customFormat="1" x14ac:dyDescent="0.25"/>
    <row r="54374" customFormat="1" x14ac:dyDescent="0.25"/>
    <row r="54375" customFormat="1" x14ac:dyDescent="0.25"/>
    <row r="54376" customFormat="1" x14ac:dyDescent="0.25"/>
    <row r="54377" customFormat="1" x14ac:dyDescent="0.25"/>
    <row r="54378" customFormat="1" x14ac:dyDescent="0.25"/>
    <row r="54379" customFormat="1" x14ac:dyDescent="0.25"/>
    <row r="54380" customFormat="1" x14ac:dyDescent="0.25"/>
    <row r="54381" customFormat="1" x14ac:dyDescent="0.25"/>
    <row r="54382" customFormat="1" x14ac:dyDescent="0.25"/>
    <row r="54383" customFormat="1" x14ac:dyDescent="0.25"/>
    <row r="54384" customFormat="1" x14ac:dyDescent="0.25"/>
    <row r="54385" customFormat="1" x14ac:dyDescent="0.25"/>
    <row r="54386" customFormat="1" x14ac:dyDescent="0.25"/>
    <row r="54387" customFormat="1" x14ac:dyDescent="0.25"/>
    <row r="54388" customFormat="1" x14ac:dyDescent="0.25"/>
    <row r="54389" customFormat="1" x14ac:dyDescent="0.25"/>
    <row r="54390" customFormat="1" x14ac:dyDescent="0.25"/>
    <row r="54391" customFormat="1" x14ac:dyDescent="0.25"/>
    <row r="54392" customFormat="1" x14ac:dyDescent="0.25"/>
    <row r="54393" customFormat="1" x14ac:dyDescent="0.25"/>
    <row r="54394" customFormat="1" x14ac:dyDescent="0.25"/>
    <row r="54395" customFormat="1" x14ac:dyDescent="0.25"/>
    <row r="54396" customFormat="1" x14ac:dyDescent="0.25"/>
    <row r="54397" customFormat="1" x14ac:dyDescent="0.25"/>
    <row r="54398" customFormat="1" x14ac:dyDescent="0.25"/>
    <row r="54399" customFormat="1" x14ac:dyDescent="0.25"/>
    <row r="54400" customFormat="1" x14ac:dyDescent="0.25"/>
    <row r="54401" customFormat="1" x14ac:dyDescent="0.25"/>
    <row r="54402" customFormat="1" x14ac:dyDescent="0.25"/>
    <row r="54403" customFormat="1" x14ac:dyDescent="0.25"/>
    <row r="54404" customFormat="1" x14ac:dyDescent="0.25"/>
    <row r="54405" customFormat="1" x14ac:dyDescent="0.25"/>
    <row r="54406" customFormat="1" x14ac:dyDescent="0.25"/>
    <row r="54407" customFormat="1" x14ac:dyDescent="0.25"/>
    <row r="54408" customFormat="1" x14ac:dyDescent="0.25"/>
    <row r="54409" customFormat="1" x14ac:dyDescent="0.25"/>
    <row r="54410" customFormat="1" x14ac:dyDescent="0.25"/>
    <row r="54411" customFormat="1" x14ac:dyDescent="0.25"/>
    <row r="54412" customFormat="1" x14ac:dyDescent="0.25"/>
    <row r="54413" customFormat="1" x14ac:dyDescent="0.25"/>
    <row r="54414" customFormat="1" x14ac:dyDescent="0.25"/>
    <row r="54415" customFormat="1" x14ac:dyDescent="0.25"/>
    <row r="54416" customFormat="1" x14ac:dyDescent="0.25"/>
    <row r="54417" customFormat="1" x14ac:dyDescent="0.25"/>
    <row r="54418" customFormat="1" x14ac:dyDescent="0.25"/>
    <row r="54419" customFormat="1" x14ac:dyDescent="0.25"/>
    <row r="54420" customFormat="1" x14ac:dyDescent="0.25"/>
    <row r="54421" customFormat="1" x14ac:dyDescent="0.25"/>
    <row r="54422" customFormat="1" x14ac:dyDescent="0.25"/>
    <row r="54423" customFormat="1" x14ac:dyDescent="0.25"/>
    <row r="54424" customFormat="1" x14ac:dyDescent="0.25"/>
    <row r="54425" customFormat="1" x14ac:dyDescent="0.25"/>
    <row r="54426" customFormat="1" x14ac:dyDescent="0.25"/>
    <row r="54427" customFormat="1" x14ac:dyDescent="0.25"/>
    <row r="54428" customFormat="1" x14ac:dyDescent="0.25"/>
    <row r="54429" customFormat="1" x14ac:dyDescent="0.25"/>
    <row r="54430" customFormat="1" x14ac:dyDescent="0.25"/>
    <row r="54431" customFormat="1" x14ac:dyDescent="0.25"/>
    <row r="54432" customFormat="1" x14ac:dyDescent="0.25"/>
    <row r="54433" customFormat="1" x14ac:dyDescent="0.25"/>
    <row r="54434" customFormat="1" x14ac:dyDescent="0.25"/>
    <row r="54435" customFormat="1" x14ac:dyDescent="0.25"/>
    <row r="54436" customFormat="1" x14ac:dyDescent="0.25"/>
    <row r="54437" customFormat="1" x14ac:dyDescent="0.25"/>
    <row r="54438" customFormat="1" x14ac:dyDescent="0.25"/>
    <row r="54439" customFormat="1" x14ac:dyDescent="0.25"/>
    <row r="54440" customFormat="1" x14ac:dyDescent="0.25"/>
    <row r="54441" customFormat="1" x14ac:dyDescent="0.25"/>
    <row r="54442" customFormat="1" x14ac:dyDescent="0.25"/>
    <row r="54443" customFormat="1" x14ac:dyDescent="0.25"/>
    <row r="54444" customFormat="1" x14ac:dyDescent="0.25"/>
    <row r="54445" customFormat="1" x14ac:dyDescent="0.25"/>
    <row r="54446" customFormat="1" x14ac:dyDescent="0.25"/>
    <row r="54447" customFormat="1" x14ac:dyDescent="0.25"/>
    <row r="54448" customFormat="1" x14ac:dyDescent="0.25"/>
    <row r="54449" customFormat="1" x14ac:dyDescent="0.25"/>
    <row r="54450" customFormat="1" x14ac:dyDescent="0.25"/>
    <row r="54451" customFormat="1" x14ac:dyDescent="0.25"/>
    <row r="54452" customFormat="1" x14ac:dyDescent="0.25"/>
    <row r="54453" customFormat="1" x14ac:dyDescent="0.25"/>
    <row r="54454" customFormat="1" x14ac:dyDescent="0.25"/>
    <row r="54455" customFormat="1" x14ac:dyDescent="0.25"/>
    <row r="54456" customFormat="1" x14ac:dyDescent="0.25"/>
    <row r="54457" customFormat="1" x14ac:dyDescent="0.25"/>
    <row r="54458" customFormat="1" x14ac:dyDescent="0.25"/>
    <row r="54459" customFormat="1" x14ac:dyDescent="0.25"/>
    <row r="54460" customFormat="1" x14ac:dyDescent="0.25"/>
    <row r="54461" customFormat="1" x14ac:dyDescent="0.25"/>
    <row r="54462" customFormat="1" x14ac:dyDescent="0.25"/>
    <row r="54463" customFormat="1" x14ac:dyDescent="0.25"/>
    <row r="54464" customFormat="1" x14ac:dyDescent="0.25"/>
    <row r="54465" customFormat="1" x14ac:dyDescent="0.25"/>
    <row r="54466" customFormat="1" x14ac:dyDescent="0.25"/>
    <row r="54467" customFormat="1" x14ac:dyDescent="0.25"/>
    <row r="54468" customFormat="1" x14ac:dyDescent="0.25"/>
    <row r="54469" customFormat="1" x14ac:dyDescent="0.25"/>
    <row r="54470" customFormat="1" x14ac:dyDescent="0.25"/>
    <row r="54471" customFormat="1" x14ac:dyDescent="0.25"/>
    <row r="54472" customFormat="1" x14ac:dyDescent="0.25"/>
    <row r="54473" customFormat="1" x14ac:dyDescent="0.25"/>
    <row r="54474" customFormat="1" x14ac:dyDescent="0.25"/>
    <row r="54475" customFormat="1" x14ac:dyDescent="0.25"/>
    <row r="54476" customFormat="1" x14ac:dyDescent="0.25"/>
    <row r="54477" customFormat="1" x14ac:dyDescent="0.25"/>
    <row r="54478" customFormat="1" x14ac:dyDescent="0.25"/>
    <row r="54479" customFormat="1" x14ac:dyDescent="0.25"/>
    <row r="54480" customFormat="1" x14ac:dyDescent="0.25"/>
    <row r="54481" customFormat="1" x14ac:dyDescent="0.25"/>
    <row r="54482" customFormat="1" x14ac:dyDescent="0.25"/>
    <row r="54483" customFormat="1" x14ac:dyDescent="0.25"/>
    <row r="54484" customFormat="1" x14ac:dyDescent="0.25"/>
    <row r="54485" customFormat="1" x14ac:dyDescent="0.25"/>
    <row r="54486" customFormat="1" x14ac:dyDescent="0.25"/>
    <row r="54487" customFormat="1" x14ac:dyDescent="0.25"/>
    <row r="54488" customFormat="1" x14ac:dyDescent="0.25"/>
    <row r="54489" customFormat="1" x14ac:dyDescent="0.25"/>
    <row r="54490" customFormat="1" x14ac:dyDescent="0.25"/>
    <row r="54491" customFormat="1" x14ac:dyDescent="0.25"/>
    <row r="54492" customFormat="1" x14ac:dyDescent="0.25"/>
    <row r="54493" customFormat="1" x14ac:dyDescent="0.25"/>
    <row r="54494" customFormat="1" x14ac:dyDescent="0.25"/>
    <row r="54495" customFormat="1" x14ac:dyDescent="0.25"/>
    <row r="54496" customFormat="1" x14ac:dyDescent="0.25"/>
    <row r="54497" customFormat="1" x14ac:dyDescent="0.25"/>
    <row r="54498" customFormat="1" x14ac:dyDescent="0.25"/>
    <row r="54499" customFormat="1" x14ac:dyDescent="0.25"/>
    <row r="54500" customFormat="1" x14ac:dyDescent="0.25"/>
    <row r="54501" customFormat="1" x14ac:dyDescent="0.25"/>
    <row r="54502" customFormat="1" x14ac:dyDescent="0.25"/>
    <row r="54503" customFormat="1" x14ac:dyDescent="0.25"/>
    <row r="54504" customFormat="1" x14ac:dyDescent="0.25"/>
    <row r="54505" customFormat="1" x14ac:dyDescent="0.25"/>
    <row r="54506" customFormat="1" x14ac:dyDescent="0.25"/>
    <row r="54507" customFormat="1" x14ac:dyDescent="0.25"/>
    <row r="54508" customFormat="1" x14ac:dyDescent="0.25"/>
    <row r="54509" customFormat="1" x14ac:dyDescent="0.25"/>
    <row r="54510" customFormat="1" x14ac:dyDescent="0.25"/>
    <row r="54511" customFormat="1" x14ac:dyDescent="0.25"/>
    <row r="54512" customFormat="1" x14ac:dyDescent="0.25"/>
    <row r="54513" customFormat="1" x14ac:dyDescent="0.25"/>
    <row r="54514" customFormat="1" x14ac:dyDescent="0.25"/>
    <row r="54515" customFormat="1" x14ac:dyDescent="0.25"/>
    <row r="54516" customFormat="1" x14ac:dyDescent="0.25"/>
    <row r="54517" customFormat="1" x14ac:dyDescent="0.25"/>
    <row r="54518" customFormat="1" x14ac:dyDescent="0.25"/>
    <row r="54519" customFormat="1" x14ac:dyDescent="0.25"/>
    <row r="54520" customFormat="1" x14ac:dyDescent="0.25"/>
    <row r="54521" customFormat="1" x14ac:dyDescent="0.25"/>
    <row r="54522" customFormat="1" x14ac:dyDescent="0.25"/>
    <row r="54523" customFormat="1" x14ac:dyDescent="0.25"/>
    <row r="54524" customFormat="1" x14ac:dyDescent="0.25"/>
    <row r="54525" customFormat="1" x14ac:dyDescent="0.25"/>
    <row r="54526" customFormat="1" x14ac:dyDescent="0.25"/>
    <row r="54527" customFormat="1" x14ac:dyDescent="0.25"/>
    <row r="54528" customFormat="1" x14ac:dyDescent="0.25"/>
    <row r="54529" customFormat="1" x14ac:dyDescent="0.25"/>
    <row r="54530" customFormat="1" x14ac:dyDescent="0.25"/>
    <row r="54531" customFormat="1" x14ac:dyDescent="0.25"/>
    <row r="54532" customFormat="1" x14ac:dyDescent="0.25"/>
    <row r="54533" customFormat="1" x14ac:dyDescent="0.25"/>
    <row r="54534" customFormat="1" x14ac:dyDescent="0.25"/>
    <row r="54535" customFormat="1" x14ac:dyDescent="0.25"/>
    <row r="54536" customFormat="1" x14ac:dyDescent="0.25"/>
    <row r="54537" customFormat="1" x14ac:dyDescent="0.25"/>
    <row r="54538" customFormat="1" x14ac:dyDescent="0.25"/>
    <row r="54539" customFormat="1" x14ac:dyDescent="0.25"/>
    <row r="54540" customFormat="1" x14ac:dyDescent="0.25"/>
    <row r="54541" customFormat="1" x14ac:dyDescent="0.25"/>
    <row r="54542" customFormat="1" x14ac:dyDescent="0.25"/>
    <row r="54543" customFormat="1" x14ac:dyDescent="0.25"/>
    <row r="54544" customFormat="1" x14ac:dyDescent="0.25"/>
    <row r="54545" customFormat="1" x14ac:dyDescent="0.25"/>
    <row r="54546" customFormat="1" x14ac:dyDescent="0.25"/>
    <row r="54547" customFormat="1" x14ac:dyDescent="0.25"/>
    <row r="54548" customFormat="1" x14ac:dyDescent="0.25"/>
    <row r="54549" customFormat="1" x14ac:dyDescent="0.25"/>
    <row r="54550" customFormat="1" x14ac:dyDescent="0.25"/>
    <row r="54551" customFormat="1" x14ac:dyDescent="0.25"/>
    <row r="54552" customFormat="1" x14ac:dyDescent="0.25"/>
    <row r="54553" customFormat="1" x14ac:dyDescent="0.25"/>
    <row r="54554" customFormat="1" x14ac:dyDescent="0.25"/>
    <row r="54555" customFormat="1" x14ac:dyDescent="0.25"/>
    <row r="54556" customFormat="1" x14ac:dyDescent="0.25"/>
    <row r="54557" customFormat="1" x14ac:dyDescent="0.25"/>
    <row r="54558" customFormat="1" x14ac:dyDescent="0.25"/>
    <row r="54559" customFormat="1" x14ac:dyDescent="0.25"/>
    <row r="54560" customFormat="1" x14ac:dyDescent="0.25"/>
    <row r="54561" customFormat="1" x14ac:dyDescent="0.25"/>
    <row r="54562" customFormat="1" x14ac:dyDescent="0.25"/>
    <row r="54563" customFormat="1" x14ac:dyDescent="0.25"/>
    <row r="54564" customFormat="1" x14ac:dyDescent="0.25"/>
    <row r="54565" customFormat="1" x14ac:dyDescent="0.25"/>
    <row r="54566" customFormat="1" x14ac:dyDescent="0.25"/>
    <row r="54567" customFormat="1" x14ac:dyDescent="0.25"/>
    <row r="54568" customFormat="1" x14ac:dyDescent="0.25"/>
    <row r="54569" customFormat="1" x14ac:dyDescent="0.25"/>
    <row r="54570" customFormat="1" x14ac:dyDescent="0.25"/>
    <row r="54571" customFormat="1" x14ac:dyDescent="0.25"/>
    <row r="54572" customFormat="1" x14ac:dyDescent="0.25"/>
    <row r="54573" customFormat="1" x14ac:dyDescent="0.25"/>
    <row r="54574" customFormat="1" x14ac:dyDescent="0.25"/>
    <row r="54575" customFormat="1" x14ac:dyDescent="0.25"/>
    <row r="54576" customFormat="1" x14ac:dyDescent="0.25"/>
    <row r="54577" customFormat="1" x14ac:dyDescent="0.25"/>
    <row r="54578" customFormat="1" x14ac:dyDescent="0.25"/>
    <row r="54579" customFormat="1" x14ac:dyDescent="0.25"/>
    <row r="54580" customFormat="1" x14ac:dyDescent="0.25"/>
    <row r="54581" customFormat="1" x14ac:dyDescent="0.25"/>
    <row r="54582" customFormat="1" x14ac:dyDescent="0.25"/>
    <row r="54583" customFormat="1" x14ac:dyDescent="0.25"/>
    <row r="54584" customFormat="1" x14ac:dyDescent="0.25"/>
    <row r="54585" customFormat="1" x14ac:dyDescent="0.25"/>
    <row r="54586" customFormat="1" x14ac:dyDescent="0.25"/>
    <row r="54587" customFormat="1" x14ac:dyDescent="0.25"/>
    <row r="54588" customFormat="1" x14ac:dyDescent="0.25"/>
    <row r="54589" customFormat="1" x14ac:dyDescent="0.25"/>
    <row r="54590" customFormat="1" x14ac:dyDescent="0.25"/>
    <row r="54591" customFormat="1" x14ac:dyDescent="0.25"/>
    <row r="54592" customFormat="1" x14ac:dyDescent="0.25"/>
    <row r="54593" customFormat="1" x14ac:dyDescent="0.25"/>
    <row r="54594" customFormat="1" x14ac:dyDescent="0.25"/>
    <row r="54595" customFormat="1" x14ac:dyDescent="0.25"/>
    <row r="54596" customFormat="1" x14ac:dyDescent="0.25"/>
    <row r="54597" customFormat="1" x14ac:dyDescent="0.25"/>
    <row r="54598" customFormat="1" x14ac:dyDescent="0.25"/>
    <row r="54599" customFormat="1" x14ac:dyDescent="0.25"/>
    <row r="54600" customFormat="1" x14ac:dyDescent="0.25"/>
    <row r="54601" customFormat="1" x14ac:dyDescent="0.25"/>
    <row r="54602" customFormat="1" x14ac:dyDescent="0.25"/>
    <row r="54603" customFormat="1" x14ac:dyDescent="0.25"/>
    <row r="54604" customFormat="1" x14ac:dyDescent="0.25"/>
    <row r="54605" customFormat="1" x14ac:dyDescent="0.25"/>
    <row r="54606" customFormat="1" x14ac:dyDescent="0.25"/>
    <row r="54607" customFormat="1" x14ac:dyDescent="0.25"/>
    <row r="54608" customFormat="1" x14ac:dyDescent="0.25"/>
    <row r="54609" customFormat="1" x14ac:dyDescent="0.25"/>
    <row r="54610" customFormat="1" x14ac:dyDescent="0.25"/>
    <row r="54611" customFormat="1" x14ac:dyDescent="0.25"/>
    <row r="54612" customFormat="1" x14ac:dyDescent="0.25"/>
    <row r="54613" customFormat="1" x14ac:dyDescent="0.25"/>
    <row r="54614" customFormat="1" x14ac:dyDescent="0.25"/>
    <row r="54615" customFormat="1" x14ac:dyDescent="0.25"/>
    <row r="54616" customFormat="1" x14ac:dyDescent="0.25"/>
    <row r="54617" customFormat="1" x14ac:dyDescent="0.25"/>
    <row r="54618" customFormat="1" x14ac:dyDescent="0.25"/>
    <row r="54619" customFormat="1" x14ac:dyDescent="0.25"/>
    <row r="54620" customFormat="1" x14ac:dyDescent="0.25"/>
    <row r="54621" customFormat="1" x14ac:dyDescent="0.25"/>
    <row r="54622" customFormat="1" x14ac:dyDescent="0.25"/>
    <row r="54623" customFormat="1" x14ac:dyDescent="0.25"/>
    <row r="54624" customFormat="1" x14ac:dyDescent="0.25"/>
    <row r="54625" customFormat="1" x14ac:dyDescent="0.25"/>
    <row r="54626" customFormat="1" x14ac:dyDescent="0.25"/>
    <row r="54627" customFormat="1" x14ac:dyDescent="0.25"/>
    <row r="54628" customFormat="1" x14ac:dyDescent="0.25"/>
    <row r="54629" customFormat="1" x14ac:dyDescent="0.25"/>
    <row r="54630" customFormat="1" x14ac:dyDescent="0.25"/>
    <row r="54631" customFormat="1" x14ac:dyDescent="0.25"/>
    <row r="54632" customFormat="1" x14ac:dyDescent="0.25"/>
    <row r="54633" customFormat="1" x14ac:dyDescent="0.25"/>
    <row r="54634" customFormat="1" x14ac:dyDescent="0.25"/>
    <row r="54635" customFormat="1" x14ac:dyDescent="0.25"/>
    <row r="54636" customFormat="1" x14ac:dyDescent="0.25"/>
    <row r="54637" customFormat="1" x14ac:dyDescent="0.25"/>
    <row r="54638" customFormat="1" x14ac:dyDescent="0.25"/>
    <row r="54639" customFormat="1" x14ac:dyDescent="0.25"/>
    <row r="54640" customFormat="1" x14ac:dyDescent="0.25"/>
    <row r="54641" customFormat="1" x14ac:dyDescent="0.25"/>
    <row r="54642" customFormat="1" x14ac:dyDescent="0.25"/>
    <row r="54643" customFormat="1" x14ac:dyDescent="0.25"/>
    <row r="54644" customFormat="1" x14ac:dyDescent="0.25"/>
    <row r="54645" customFormat="1" x14ac:dyDescent="0.25"/>
    <row r="54646" customFormat="1" x14ac:dyDescent="0.25"/>
    <row r="54647" customFormat="1" x14ac:dyDescent="0.25"/>
    <row r="54648" customFormat="1" x14ac:dyDescent="0.25"/>
    <row r="54649" customFormat="1" x14ac:dyDescent="0.25"/>
    <row r="54650" customFormat="1" x14ac:dyDescent="0.25"/>
    <row r="54651" customFormat="1" x14ac:dyDescent="0.25"/>
    <row r="54652" customFormat="1" x14ac:dyDescent="0.25"/>
    <row r="54653" customFormat="1" x14ac:dyDescent="0.25"/>
    <row r="54654" customFormat="1" x14ac:dyDescent="0.25"/>
    <row r="54655" customFormat="1" x14ac:dyDescent="0.25"/>
    <row r="54656" customFormat="1" x14ac:dyDescent="0.25"/>
    <row r="54657" customFormat="1" x14ac:dyDescent="0.25"/>
    <row r="54658" customFormat="1" x14ac:dyDescent="0.25"/>
    <row r="54659" customFormat="1" x14ac:dyDescent="0.25"/>
    <row r="54660" customFormat="1" x14ac:dyDescent="0.25"/>
    <row r="54661" customFormat="1" x14ac:dyDescent="0.25"/>
    <row r="54662" customFormat="1" x14ac:dyDescent="0.25"/>
    <row r="54663" customFormat="1" x14ac:dyDescent="0.25"/>
    <row r="54664" customFormat="1" x14ac:dyDescent="0.25"/>
    <row r="54665" customFormat="1" x14ac:dyDescent="0.25"/>
    <row r="54666" customFormat="1" x14ac:dyDescent="0.25"/>
    <row r="54667" customFormat="1" x14ac:dyDescent="0.25"/>
    <row r="54668" customFormat="1" x14ac:dyDescent="0.25"/>
    <row r="54669" customFormat="1" x14ac:dyDescent="0.25"/>
    <row r="54670" customFormat="1" x14ac:dyDescent="0.25"/>
    <row r="54671" customFormat="1" x14ac:dyDescent="0.25"/>
    <row r="54672" customFormat="1" x14ac:dyDescent="0.25"/>
    <row r="54673" customFormat="1" x14ac:dyDescent="0.25"/>
    <row r="54674" customFormat="1" x14ac:dyDescent="0.25"/>
    <row r="54675" customFormat="1" x14ac:dyDescent="0.25"/>
    <row r="54676" customFormat="1" x14ac:dyDescent="0.25"/>
    <row r="54677" customFormat="1" x14ac:dyDescent="0.25"/>
    <row r="54678" customFormat="1" x14ac:dyDescent="0.25"/>
    <row r="54679" customFormat="1" x14ac:dyDescent="0.25"/>
    <row r="54680" customFormat="1" x14ac:dyDescent="0.25"/>
    <row r="54681" customFormat="1" x14ac:dyDescent="0.25"/>
    <row r="54682" customFormat="1" x14ac:dyDescent="0.25"/>
    <row r="54683" customFormat="1" x14ac:dyDescent="0.25"/>
    <row r="54684" customFormat="1" x14ac:dyDescent="0.25"/>
    <row r="54685" customFormat="1" x14ac:dyDescent="0.25"/>
    <row r="54686" customFormat="1" x14ac:dyDescent="0.25"/>
    <row r="54687" customFormat="1" x14ac:dyDescent="0.25"/>
    <row r="54688" customFormat="1" x14ac:dyDescent="0.25"/>
    <row r="54689" customFormat="1" x14ac:dyDescent="0.25"/>
    <row r="54690" customFormat="1" x14ac:dyDescent="0.25"/>
    <row r="54691" customFormat="1" x14ac:dyDescent="0.25"/>
    <row r="54692" customFormat="1" x14ac:dyDescent="0.25"/>
    <row r="54693" customFormat="1" x14ac:dyDescent="0.25"/>
    <row r="54694" customFormat="1" x14ac:dyDescent="0.25"/>
    <row r="54695" customFormat="1" x14ac:dyDescent="0.25"/>
    <row r="54696" customFormat="1" x14ac:dyDescent="0.25"/>
    <row r="54697" customFormat="1" x14ac:dyDescent="0.25"/>
    <row r="54698" customFormat="1" x14ac:dyDescent="0.25"/>
    <row r="54699" customFormat="1" x14ac:dyDescent="0.25"/>
    <row r="54700" customFormat="1" x14ac:dyDescent="0.25"/>
    <row r="54701" customFormat="1" x14ac:dyDescent="0.25"/>
    <row r="54702" customFormat="1" x14ac:dyDescent="0.25"/>
    <row r="54703" customFormat="1" x14ac:dyDescent="0.25"/>
    <row r="54704" customFormat="1" x14ac:dyDescent="0.25"/>
    <row r="54705" customFormat="1" x14ac:dyDescent="0.25"/>
    <row r="54706" customFormat="1" x14ac:dyDescent="0.25"/>
    <row r="54707" customFormat="1" x14ac:dyDescent="0.25"/>
    <row r="54708" customFormat="1" x14ac:dyDescent="0.25"/>
    <row r="54709" customFormat="1" x14ac:dyDescent="0.25"/>
    <row r="54710" customFormat="1" x14ac:dyDescent="0.25"/>
    <row r="54711" customFormat="1" x14ac:dyDescent="0.25"/>
    <row r="54712" customFormat="1" x14ac:dyDescent="0.25"/>
    <row r="54713" customFormat="1" x14ac:dyDescent="0.25"/>
    <row r="54714" customFormat="1" x14ac:dyDescent="0.25"/>
    <row r="54715" customFormat="1" x14ac:dyDescent="0.25"/>
    <row r="54716" customFormat="1" x14ac:dyDescent="0.25"/>
    <row r="54717" customFormat="1" x14ac:dyDescent="0.25"/>
    <row r="54718" customFormat="1" x14ac:dyDescent="0.25"/>
    <row r="54719" customFormat="1" x14ac:dyDescent="0.25"/>
    <row r="54720" customFormat="1" x14ac:dyDescent="0.25"/>
    <row r="54721" customFormat="1" x14ac:dyDescent="0.25"/>
    <row r="54722" customFormat="1" x14ac:dyDescent="0.25"/>
    <row r="54723" customFormat="1" x14ac:dyDescent="0.25"/>
    <row r="54724" customFormat="1" x14ac:dyDescent="0.25"/>
    <row r="54725" customFormat="1" x14ac:dyDescent="0.25"/>
    <row r="54726" customFormat="1" x14ac:dyDescent="0.25"/>
    <row r="54727" customFormat="1" x14ac:dyDescent="0.25"/>
    <row r="54728" customFormat="1" x14ac:dyDescent="0.25"/>
    <row r="54729" customFormat="1" x14ac:dyDescent="0.25"/>
    <row r="54730" customFormat="1" x14ac:dyDescent="0.25"/>
    <row r="54731" customFormat="1" x14ac:dyDescent="0.25"/>
    <row r="54732" customFormat="1" x14ac:dyDescent="0.25"/>
    <row r="54733" customFormat="1" x14ac:dyDescent="0.25"/>
    <row r="54734" customFormat="1" x14ac:dyDescent="0.25"/>
    <row r="54735" customFormat="1" x14ac:dyDescent="0.25"/>
    <row r="54736" customFormat="1" x14ac:dyDescent="0.25"/>
    <row r="54737" customFormat="1" x14ac:dyDescent="0.25"/>
    <row r="54738" customFormat="1" x14ac:dyDescent="0.25"/>
    <row r="54739" customFormat="1" x14ac:dyDescent="0.25"/>
    <row r="54740" customFormat="1" x14ac:dyDescent="0.25"/>
    <row r="54741" customFormat="1" x14ac:dyDescent="0.25"/>
    <row r="54742" customFormat="1" x14ac:dyDescent="0.25"/>
    <row r="54743" customFormat="1" x14ac:dyDescent="0.25"/>
    <row r="54744" customFormat="1" x14ac:dyDescent="0.25"/>
    <row r="54745" customFormat="1" x14ac:dyDescent="0.25"/>
    <row r="54746" customFormat="1" x14ac:dyDescent="0.25"/>
    <row r="54747" customFormat="1" x14ac:dyDescent="0.25"/>
    <row r="54748" customFormat="1" x14ac:dyDescent="0.25"/>
    <row r="54749" customFormat="1" x14ac:dyDescent="0.25"/>
    <row r="54750" customFormat="1" x14ac:dyDescent="0.25"/>
    <row r="54751" customFormat="1" x14ac:dyDescent="0.25"/>
    <row r="54752" customFormat="1" x14ac:dyDescent="0.25"/>
    <row r="54753" customFormat="1" x14ac:dyDescent="0.25"/>
    <row r="54754" customFormat="1" x14ac:dyDescent="0.25"/>
    <row r="54755" customFormat="1" x14ac:dyDescent="0.25"/>
    <row r="54756" customFormat="1" x14ac:dyDescent="0.25"/>
    <row r="54757" customFormat="1" x14ac:dyDescent="0.25"/>
    <row r="54758" customFormat="1" x14ac:dyDescent="0.25"/>
    <row r="54759" customFormat="1" x14ac:dyDescent="0.25"/>
    <row r="54760" customFormat="1" x14ac:dyDescent="0.25"/>
    <row r="54761" customFormat="1" x14ac:dyDescent="0.25"/>
    <row r="54762" customFormat="1" x14ac:dyDescent="0.25"/>
    <row r="54763" customFormat="1" x14ac:dyDescent="0.25"/>
    <row r="54764" customFormat="1" x14ac:dyDescent="0.25"/>
    <row r="54765" customFormat="1" x14ac:dyDescent="0.25"/>
    <row r="54766" customFormat="1" x14ac:dyDescent="0.25"/>
    <row r="54767" customFormat="1" x14ac:dyDescent="0.25"/>
    <row r="54768" customFormat="1" x14ac:dyDescent="0.25"/>
    <row r="54769" customFormat="1" x14ac:dyDescent="0.25"/>
    <row r="54770" customFormat="1" x14ac:dyDescent="0.25"/>
    <row r="54771" customFormat="1" x14ac:dyDescent="0.25"/>
    <row r="54772" customFormat="1" x14ac:dyDescent="0.25"/>
    <row r="54773" customFormat="1" x14ac:dyDescent="0.25"/>
    <row r="54774" customFormat="1" x14ac:dyDescent="0.25"/>
    <row r="54775" customFormat="1" x14ac:dyDescent="0.25"/>
    <row r="54776" customFormat="1" x14ac:dyDescent="0.25"/>
    <row r="54777" customFormat="1" x14ac:dyDescent="0.25"/>
    <row r="54778" customFormat="1" x14ac:dyDescent="0.25"/>
    <row r="54779" customFormat="1" x14ac:dyDescent="0.25"/>
    <row r="54780" customFormat="1" x14ac:dyDescent="0.25"/>
    <row r="54781" customFormat="1" x14ac:dyDescent="0.25"/>
    <row r="54782" customFormat="1" x14ac:dyDescent="0.25"/>
    <row r="54783" customFormat="1" x14ac:dyDescent="0.25"/>
    <row r="54784" customFormat="1" x14ac:dyDescent="0.25"/>
    <row r="54785" customFormat="1" x14ac:dyDescent="0.25"/>
    <row r="54786" customFormat="1" x14ac:dyDescent="0.25"/>
    <row r="54787" customFormat="1" x14ac:dyDescent="0.25"/>
    <row r="54788" customFormat="1" x14ac:dyDescent="0.25"/>
    <row r="54789" customFormat="1" x14ac:dyDescent="0.25"/>
    <row r="54790" customFormat="1" x14ac:dyDescent="0.25"/>
    <row r="54791" customFormat="1" x14ac:dyDescent="0.25"/>
    <row r="54792" customFormat="1" x14ac:dyDescent="0.25"/>
    <row r="54793" customFormat="1" x14ac:dyDescent="0.25"/>
    <row r="54794" customFormat="1" x14ac:dyDescent="0.25"/>
    <row r="54795" customFormat="1" x14ac:dyDescent="0.25"/>
    <row r="54796" customFormat="1" x14ac:dyDescent="0.25"/>
    <row r="54797" customFormat="1" x14ac:dyDescent="0.25"/>
    <row r="54798" customFormat="1" x14ac:dyDescent="0.25"/>
    <row r="54799" customFormat="1" x14ac:dyDescent="0.25"/>
    <row r="54800" customFormat="1" x14ac:dyDescent="0.25"/>
    <row r="54801" customFormat="1" x14ac:dyDescent="0.25"/>
    <row r="54802" customFormat="1" x14ac:dyDescent="0.25"/>
    <row r="54803" customFormat="1" x14ac:dyDescent="0.25"/>
    <row r="54804" customFormat="1" x14ac:dyDescent="0.25"/>
    <row r="54805" customFormat="1" x14ac:dyDescent="0.25"/>
    <row r="54806" customFormat="1" x14ac:dyDescent="0.25"/>
    <row r="54807" customFormat="1" x14ac:dyDescent="0.25"/>
    <row r="54808" customFormat="1" x14ac:dyDescent="0.25"/>
    <row r="54809" customFormat="1" x14ac:dyDescent="0.25"/>
    <row r="54810" customFormat="1" x14ac:dyDescent="0.25"/>
    <row r="54811" customFormat="1" x14ac:dyDescent="0.25"/>
    <row r="54812" customFormat="1" x14ac:dyDescent="0.25"/>
    <row r="54813" customFormat="1" x14ac:dyDescent="0.25"/>
    <row r="54814" customFormat="1" x14ac:dyDescent="0.25"/>
    <row r="54815" customFormat="1" x14ac:dyDescent="0.25"/>
    <row r="54816" customFormat="1" x14ac:dyDescent="0.25"/>
    <row r="54817" customFormat="1" x14ac:dyDescent="0.25"/>
    <row r="54818" customFormat="1" x14ac:dyDescent="0.25"/>
    <row r="54819" customFormat="1" x14ac:dyDescent="0.25"/>
    <row r="54820" customFormat="1" x14ac:dyDescent="0.25"/>
    <row r="54821" customFormat="1" x14ac:dyDescent="0.25"/>
    <row r="54822" customFormat="1" x14ac:dyDescent="0.25"/>
    <row r="54823" customFormat="1" x14ac:dyDescent="0.25"/>
    <row r="54824" customFormat="1" x14ac:dyDescent="0.25"/>
    <row r="54825" customFormat="1" x14ac:dyDescent="0.25"/>
    <row r="54826" customFormat="1" x14ac:dyDescent="0.25"/>
    <row r="54827" customFormat="1" x14ac:dyDescent="0.25"/>
    <row r="54828" customFormat="1" x14ac:dyDescent="0.25"/>
    <row r="54829" customFormat="1" x14ac:dyDescent="0.25"/>
    <row r="54830" customFormat="1" x14ac:dyDescent="0.25"/>
    <row r="54831" customFormat="1" x14ac:dyDescent="0.25"/>
    <row r="54832" customFormat="1" x14ac:dyDescent="0.25"/>
    <row r="54833" customFormat="1" x14ac:dyDescent="0.25"/>
    <row r="54834" customFormat="1" x14ac:dyDescent="0.25"/>
    <row r="54835" customFormat="1" x14ac:dyDescent="0.25"/>
    <row r="54836" customFormat="1" x14ac:dyDescent="0.25"/>
    <row r="54837" customFormat="1" x14ac:dyDescent="0.25"/>
    <row r="54838" customFormat="1" x14ac:dyDescent="0.25"/>
    <row r="54839" customFormat="1" x14ac:dyDescent="0.25"/>
    <row r="54840" customFormat="1" x14ac:dyDescent="0.25"/>
    <row r="54841" customFormat="1" x14ac:dyDescent="0.25"/>
    <row r="54842" customFormat="1" x14ac:dyDescent="0.25"/>
    <row r="54843" customFormat="1" x14ac:dyDescent="0.25"/>
    <row r="54844" customFormat="1" x14ac:dyDescent="0.25"/>
    <row r="54845" customFormat="1" x14ac:dyDescent="0.25"/>
    <row r="54846" customFormat="1" x14ac:dyDescent="0.25"/>
    <row r="54847" customFormat="1" x14ac:dyDescent="0.25"/>
    <row r="54848" customFormat="1" x14ac:dyDescent="0.25"/>
    <row r="54849" customFormat="1" x14ac:dyDescent="0.25"/>
    <row r="54850" customFormat="1" x14ac:dyDescent="0.25"/>
    <row r="54851" customFormat="1" x14ac:dyDescent="0.25"/>
    <row r="54852" customFormat="1" x14ac:dyDescent="0.25"/>
    <row r="54853" customFormat="1" x14ac:dyDescent="0.25"/>
    <row r="54854" customFormat="1" x14ac:dyDescent="0.25"/>
    <row r="54855" customFormat="1" x14ac:dyDescent="0.25"/>
    <row r="54856" customFormat="1" x14ac:dyDescent="0.25"/>
    <row r="54857" customFormat="1" x14ac:dyDescent="0.25"/>
    <row r="54858" customFormat="1" x14ac:dyDescent="0.25"/>
    <row r="54859" customFormat="1" x14ac:dyDescent="0.25"/>
    <row r="54860" customFormat="1" x14ac:dyDescent="0.25"/>
    <row r="54861" customFormat="1" x14ac:dyDescent="0.25"/>
    <row r="54862" customFormat="1" x14ac:dyDescent="0.25"/>
    <row r="54863" customFormat="1" x14ac:dyDescent="0.25"/>
    <row r="54864" customFormat="1" x14ac:dyDescent="0.25"/>
    <row r="54865" customFormat="1" x14ac:dyDescent="0.25"/>
    <row r="54866" customFormat="1" x14ac:dyDescent="0.25"/>
    <row r="54867" customFormat="1" x14ac:dyDescent="0.25"/>
    <row r="54868" customFormat="1" x14ac:dyDescent="0.25"/>
    <row r="54869" customFormat="1" x14ac:dyDescent="0.25"/>
    <row r="54870" customFormat="1" x14ac:dyDescent="0.25"/>
    <row r="54871" customFormat="1" x14ac:dyDescent="0.25"/>
    <row r="54872" customFormat="1" x14ac:dyDescent="0.25"/>
    <row r="54873" customFormat="1" x14ac:dyDescent="0.25"/>
    <row r="54874" customFormat="1" x14ac:dyDescent="0.25"/>
    <row r="54875" customFormat="1" x14ac:dyDescent="0.25"/>
    <row r="54876" customFormat="1" x14ac:dyDescent="0.25"/>
    <row r="54877" customFormat="1" x14ac:dyDescent="0.25"/>
    <row r="54878" customFormat="1" x14ac:dyDescent="0.25"/>
    <row r="54879" customFormat="1" x14ac:dyDescent="0.25"/>
    <row r="54880" customFormat="1" x14ac:dyDescent="0.25"/>
    <row r="54881" customFormat="1" x14ac:dyDescent="0.25"/>
    <row r="54882" customFormat="1" x14ac:dyDescent="0.25"/>
    <row r="54883" customFormat="1" x14ac:dyDescent="0.25"/>
    <row r="54884" customFormat="1" x14ac:dyDescent="0.25"/>
    <row r="54885" customFormat="1" x14ac:dyDescent="0.25"/>
    <row r="54886" customFormat="1" x14ac:dyDescent="0.25"/>
    <row r="54887" customFormat="1" x14ac:dyDescent="0.25"/>
    <row r="54888" customFormat="1" x14ac:dyDescent="0.25"/>
    <row r="54889" customFormat="1" x14ac:dyDescent="0.25"/>
    <row r="54890" customFormat="1" x14ac:dyDescent="0.25"/>
    <row r="54891" customFormat="1" x14ac:dyDescent="0.25"/>
    <row r="54892" customFormat="1" x14ac:dyDescent="0.25"/>
    <row r="54893" customFormat="1" x14ac:dyDescent="0.25"/>
    <row r="54894" customFormat="1" x14ac:dyDescent="0.25"/>
    <row r="54895" customFormat="1" x14ac:dyDescent="0.25"/>
    <row r="54896" customFormat="1" x14ac:dyDescent="0.25"/>
    <row r="54897" customFormat="1" x14ac:dyDescent="0.25"/>
    <row r="54898" customFormat="1" x14ac:dyDescent="0.25"/>
    <row r="54899" customFormat="1" x14ac:dyDescent="0.25"/>
    <row r="54900" customFormat="1" x14ac:dyDescent="0.25"/>
    <row r="54901" customFormat="1" x14ac:dyDescent="0.25"/>
    <row r="54902" customFormat="1" x14ac:dyDescent="0.25"/>
    <row r="54903" customFormat="1" x14ac:dyDescent="0.25"/>
    <row r="54904" customFormat="1" x14ac:dyDescent="0.25"/>
    <row r="54905" customFormat="1" x14ac:dyDescent="0.25"/>
    <row r="54906" customFormat="1" x14ac:dyDescent="0.25"/>
    <row r="54907" customFormat="1" x14ac:dyDescent="0.25"/>
    <row r="54908" customFormat="1" x14ac:dyDescent="0.25"/>
    <row r="54909" customFormat="1" x14ac:dyDescent="0.25"/>
    <row r="54910" customFormat="1" x14ac:dyDescent="0.25"/>
    <row r="54911" customFormat="1" x14ac:dyDescent="0.25"/>
    <row r="54912" customFormat="1" x14ac:dyDescent="0.25"/>
    <row r="54913" customFormat="1" x14ac:dyDescent="0.25"/>
    <row r="54914" customFormat="1" x14ac:dyDescent="0.25"/>
    <row r="54915" customFormat="1" x14ac:dyDescent="0.25"/>
    <row r="54916" customFormat="1" x14ac:dyDescent="0.25"/>
    <row r="54917" customFormat="1" x14ac:dyDescent="0.25"/>
    <row r="54918" customFormat="1" x14ac:dyDescent="0.25"/>
    <row r="54919" customFormat="1" x14ac:dyDescent="0.25"/>
    <row r="54920" customFormat="1" x14ac:dyDescent="0.25"/>
    <row r="54921" customFormat="1" x14ac:dyDescent="0.25"/>
    <row r="54922" customFormat="1" x14ac:dyDescent="0.25"/>
    <row r="54923" customFormat="1" x14ac:dyDescent="0.25"/>
    <row r="54924" customFormat="1" x14ac:dyDescent="0.25"/>
    <row r="54925" customFormat="1" x14ac:dyDescent="0.25"/>
    <row r="54926" customFormat="1" x14ac:dyDescent="0.25"/>
    <row r="54927" customFormat="1" x14ac:dyDescent="0.25"/>
    <row r="54928" customFormat="1" x14ac:dyDescent="0.25"/>
    <row r="54929" customFormat="1" x14ac:dyDescent="0.25"/>
    <row r="54930" customFormat="1" x14ac:dyDescent="0.25"/>
    <row r="54931" customFormat="1" x14ac:dyDescent="0.25"/>
    <row r="54932" customFormat="1" x14ac:dyDescent="0.25"/>
    <row r="54933" customFormat="1" x14ac:dyDescent="0.25"/>
    <row r="54934" customFormat="1" x14ac:dyDescent="0.25"/>
    <row r="54935" customFormat="1" x14ac:dyDescent="0.25"/>
    <row r="54936" customFormat="1" x14ac:dyDescent="0.25"/>
    <row r="54937" customFormat="1" x14ac:dyDescent="0.25"/>
    <row r="54938" customFormat="1" x14ac:dyDescent="0.25"/>
    <row r="54939" customFormat="1" x14ac:dyDescent="0.25"/>
    <row r="54940" customFormat="1" x14ac:dyDescent="0.25"/>
    <row r="54941" customFormat="1" x14ac:dyDescent="0.25"/>
    <row r="54942" customFormat="1" x14ac:dyDescent="0.25"/>
    <row r="54943" customFormat="1" x14ac:dyDescent="0.25"/>
    <row r="54944" customFormat="1" x14ac:dyDescent="0.25"/>
    <row r="54945" customFormat="1" x14ac:dyDescent="0.25"/>
    <row r="54946" customFormat="1" x14ac:dyDescent="0.25"/>
    <row r="54947" customFormat="1" x14ac:dyDescent="0.25"/>
    <row r="54948" customFormat="1" x14ac:dyDescent="0.25"/>
    <row r="54949" customFormat="1" x14ac:dyDescent="0.25"/>
    <row r="54950" customFormat="1" x14ac:dyDescent="0.25"/>
    <row r="54951" customFormat="1" x14ac:dyDescent="0.25"/>
    <row r="54952" customFormat="1" x14ac:dyDescent="0.25"/>
    <row r="54953" customFormat="1" x14ac:dyDescent="0.25"/>
    <row r="54954" customFormat="1" x14ac:dyDescent="0.25"/>
    <row r="54955" customFormat="1" x14ac:dyDescent="0.25"/>
    <row r="54956" customFormat="1" x14ac:dyDescent="0.25"/>
    <row r="54957" customFormat="1" x14ac:dyDescent="0.25"/>
    <row r="54958" customFormat="1" x14ac:dyDescent="0.25"/>
    <row r="54959" customFormat="1" x14ac:dyDescent="0.25"/>
    <row r="54960" customFormat="1" x14ac:dyDescent="0.25"/>
    <row r="54961" customFormat="1" x14ac:dyDescent="0.25"/>
    <row r="54962" customFormat="1" x14ac:dyDescent="0.25"/>
    <row r="54963" customFormat="1" x14ac:dyDescent="0.25"/>
    <row r="54964" customFormat="1" x14ac:dyDescent="0.25"/>
    <row r="54965" customFormat="1" x14ac:dyDescent="0.25"/>
    <row r="54966" customFormat="1" x14ac:dyDescent="0.25"/>
    <row r="54967" customFormat="1" x14ac:dyDescent="0.25"/>
    <row r="54968" customFormat="1" x14ac:dyDescent="0.25"/>
    <row r="54969" customFormat="1" x14ac:dyDescent="0.25"/>
    <row r="54970" customFormat="1" x14ac:dyDescent="0.25"/>
    <row r="54971" customFormat="1" x14ac:dyDescent="0.25"/>
    <row r="54972" customFormat="1" x14ac:dyDescent="0.25"/>
    <row r="54973" customFormat="1" x14ac:dyDescent="0.25"/>
    <row r="54974" customFormat="1" x14ac:dyDescent="0.25"/>
    <row r="54975" customFormat="1" x14ac:dyDescent="0.25"/>
    <row r="54976" customFormat="1" x14ac:dyDescent="0.25"/>
    <row r="54977" customFormat="1" x14ac:dyDescent="0.25"/>
    <row r="54978" customFormat="1" x14ac:dyDescent="0.25"/>
    <row r="54979" customFormat="1" x14ac:dyDescent="0.25"/>
    <row r="54980" customFormat="1" x14ac:dyDescent="0.25"/>
    <row r="54981" customFormat="1" x14ac:dyDescent="0.25"/>
    <row r="54982" customFormat="1" x14ac:dyDescent="0.25"/>
    <row r="54983" customFormat="1" x14ac:dyDescent="0.25"/>
    <row r="54984" customFormat="1" x14ac:dyDescent="0.25"/>
    <row r="54985" customFormat="1" x14ac:dyDescent="0.25"/>
    <row r="54986" customFormat="1" x14ac:dyDescent="0.25"/>
    <row r="54987" customFormat="1" x14ac:dyDescent="0.25"/>
    <row r="54988" customFormat="1" x14ac:dyDescent="0.25"/>
    <row r="54989" customFormat="1" x14ac:dyDescent="0.25"/>
    <row r="54990" customFormat="1" x14ac:dyDescent="0.25"/>
    <row r="54991" customFormat="1" x14ac:dyDescent="0.25"/>
    <row r="54992" customFormat="1" x14ac:dyDescent="0.25"/>
    <row r="54993" customFormat="1" x14ac:dyDescent="0.25"/>
    <row r="54994" customFormat="1" x14ac:dyDescent="0.25"/>
    <row r="54995" customFormat="1" x14ac:dyDescent="0.25"/>
    <row r="54996" customFormat="1" x14ac:dyDescent="0.25"/>
    <row r="54997" customFormat="1" x14ac:dyDescent="0.25"/>
    <row r="54998" customFormat="1" x14ac:dyDescent="0.25"/>
    <row r="54999" customFormat="1" x14ac:dyDescent="0.25"/>
    <row r="55000" customFormat="1" x14ac:dyDescent="0.25"/>
    <row r="55001" customFormat="1" x14ac:dyDescent="0.25"/>
    <row r="55002" customFormat="1" x14ac:dyDescent="0.25"/>
    <row r="55003" customFormat="1" x14ac:dyDescent="0.25"/>
    <row r="55004" customFormat="1" x14ac:dyDescent="0.25"/>
    <row r="55005" customFormat="1" x14ac:dyDescent="0.25"/>
    <row r="55006" customFormat="1" x14ac:dyDescent="0.25"/>
    <row r="55007" customFormat="1" x14ac:dyDescent="0.25"/>
    <row r="55008" customFormat="1" x14ac:dyDescent="0.25"/>
    <row r="55009" customFormat="1" x14ac:dyDescent="0.25"/>
    <row r="55010" customFormat="1" x14ac:dyDescent="0.25"/>
    <row r="55011" customFormat="1" x14ac:dyDescent="0.25"/>
    <row r="55012" customFormat="1" x14ac:dyDescent="0.25"/>
    <row r="55013" customFormat="1" x14ac:dyDescent="0.25"/>
    <row r="55014" customFormat="1" x14ac:dyDescent="0.25"/>
    <row r="55015" customFormat="1" x14ac:dyDescent="0.25"/>
    <row r="55016" customFormat="1" x14ac:dyDescent="0.25"/>
    <row r="55017" customFormat="1" x14ac:dyDescent="0.25"/>
    <row r="55018" customFormat="1" x14ac:dyDescent="0.25"/>
    <row r="55019" customFormat="1" x14ac:dyDescent="0.25"/>
    <row r="55020" customFormat="1" x14ac:dyDescent="0.25"/>
    <row r="55021" customFormat="1" x14ac:dyDescent="0.25"/>
    <row r="55022" customFormat="1" x14ac:dyDescent="0.25"/>
    <row r="55023" customFormat="1" x14ac:dyDescent="0.25"/>
    <row r="55024" customFormat="1" x14ac:dyDescent="0.25"/>
    <row r="55025" customFormat="1" x14ac:dyDescent="0.25"/>
    <row r="55026" customFormat="1" x14ac:dyDescent="0.25"/>
    <row r="55027" customFormat="1" x14ac:dyDescent="0.25"/>
    <row r="55028" customFormat="1" x14ac:dyDescent="0.25"/>
    <row r="55029" customFormat="1" x14ac:dyDescent="0.25"/>
    <row r="55030" customFormat="1" x14ac:dyDescent="0.25"/>
    <row r="55031" customFormat="1" x14ac:dyDescent="0.25"/>
    <row r="55032" customFormat="1" x14ac:dyDescent="0.25"/>
    <row r="55033" customFormat="1" x14ac:dyDescent="0.25"/>
    <row r="55034" customFormat="1" x14ac:dyDescent="0.25"/>
    <row r="55035" customFormat="1" x14ac:dyDescent="0.25"/>
    <row r="55036" customFormat="1" x14ac:dyDescent="0.25"/>
    <row r="55037" customFormat="1" x14ac:dyDescent="0.25"/>
    <row r="55038" customFormat="1" x14ac:dyDescent="0.25"/>
    <row r="55039" customFormat="1" x14ac:dyDescent="0.25"/>
    <row r="55040" customFormat="1" x14ac:dyDescent="0.25"/>
    <row r="55041" customFormat="1" x14ac:dyDescent="0.25"/>
    <row r="55042" customFormat="1" x14ac:dyDescent="0.25"/>
    <row r="55043" customFormat="1" x14ac:dyDescent="0.25"/>
    <row r="55044" customFormat="1" x14ac:dyDescent="0.25"/>
    <row r="55045" customFormat="1" x14ac:dyDescent="0.25"/>
    <row r="55046" customFormat="1" x14ac:dyDescent="0.25"/>
    <row r="55047" customFormat="1" x14ac:dyDescent="0.25"/>
    <row r="55048" customFormat="1" x14ac:dyDescent="0.25"/>
    <row r="55049" customFormat="1" x14ac:dyDescent="0.25"/>
    <row r="55050" customFormat="1" x14ac:dyDescent="0.25"/>
    <row r="55051" customFormat="1" x14ac:dyDescent="0.25"/>
    <row r="55052" customFormat="1" x14ac:dyDescent="0.25"/>
    <row r="55053" customFormat="1" x14ac:dyDescent="0.25"/>
    <row r="55054" customFormat="1" x14ac:dyDescent="0.25"/>
    <row r="55055" customFormat="1" x14ac:dyDescent="0.25"/>
    <row r="55056" customFormat="1" x14ac:dyDescent="0.25"/>
    <row r="55057" customFormat="1" x14ac:dyDescent="0.25"/>
    <row r="55058" customFormat="1" x14ac:dyDescent="0.25"/>
    <row r="55059" customFormat="1" x14ac:dyDescent="0.25"/>
    <row r="55060" customFormat="1" x14ac:dyDescent="0.25"/>
    <row r="55061" customFormat="1" x14ac:dyDescent="0.25"/>
    <row r="55062" customFormat="1" x14ac:dyDescent="0.25"/>
    <row r="55063" customFormat="1" x14ac:dyDescent="0.25"/>
    <row r="55064" customFormat="1" x14ac:dyDescent="0.25"/>
    <row r="55065" customFormat="1" x14ac:dyDescent="0.25"/>
    <row r="55066" customFormat="1" x14ac:dyDescent="0.25"/>
    <row r="55067" customFormat="1" x14ac:dyDescent="0.25"/>
    <row r="55068" customFormat="1" x14ac:dyDescent="0.25"/>
    <row r="55069" customFormat="1" x14ac:dyDescent="0.25"/>
    <row r="55070" customFormat="1" x14ac:dyDescent="0.25"/>
    <row r="55071" customFormat="1" x14ac:dyDescent="0.25"/>
    <row r="55072" customFormat="1" x14ac:dyDescent="0.25"/>
    <row r="55073" customFormat="1" x14ac:dyDescent="0.25"/>
    <row r="55074" customFormat="1" x14ac:dyDescent="0.25"/>
    <row r="55075" customFormat="1" x14ac:dyDescent="0.25"/>
    <row r="55076" customFormat="1" x14ac:dyDescent="0.25"/>
    <row r="55077" customFormat="1" x14ac:dyDescent="0.25"/>
    <row r="55078" customFormat="1" x14ac:dyDescent="0.25"/>
    <row r="55079" customFormat="1" x14ac:dyDescent="0.25"/>
    <row r="55080" customFormat="1" x14ac:dyDescent="0.25"/>
    <row r="55081" customFormat="1" x14ac:dyDescent="0.25"/>
    <row r="55082" customFormat="1" x14ac:dyDescent="0.25"/>
    <row r="55083" customFormat="1" x14ac:dyDescent="0.25"/>
    <row r="55084" customFormat="1" x14ac:dyDescent="0.25"/>
    <row r="55085" customFormat="1" x14ac:dyDescent="0.25"/>
    <row r="55086" customFormat="1" x14ac:dyDescent="0.25"/>
    <row r="55087" customFormat="1" x14ac:dyDescent="0.25"/>
    <row r="55088" customFormat="1" x14ac:dyDescent="0.25"/>
    <row r="55089" customFormat="1" x14ac:dyDescent="0.25"/>
    <row r="55090" customFormat="1" x14ac:dyDescent="0.25"/>
    <row r="55091" customFormat="1" x14ac:dyDescent="0.25"/>
    <row r="55092" customFormat="1" x14ac:dyDescent="0.25"/>
    <row r="55093" customFormat="1" x14ac:dyDescent="0.25"/>
    <row r="55094" customFormat="1" x14ac:dyDescent="0.25"/>
    <row r="55095" customFormat="1" x14ac:dyDescent="0.25"/>
    <row r="55096" customFormat="1" x14ac:dyDescent="0.25"/>
    <row r="55097" customFormat="1" x14ac:dyDescent="0.25"/>
    <row r="55098" customFormat="1" x14ac:dyDescent="0.25"/>
    <row r="55099" customFormat="1" x14ac:dyDescent="0.25"/>
    <row r="55100" customFormat="1" x14ac:dyDescent="0.25"/>
    <row r="55101" customFormat="1" x14ac:dyDescent="0.25"/>
    <row r="55102" customFormat="1" x14ac:dyDescent="0.25"/>
    <row r="55103" customFormat="1" x14ac:dyDescent="0.25"/>
    <row r="55104" customFormat="1" x14ac:dyDescent="0.25"/>
    <row r="55105" customFormat="1" x14ac:dyDescent="0.25"/>
    <row r="55106" customFormat="1" x14ac:dyDescent="0.25"/>
    <row r="55107" customFormat="1" x14ac:dyDescent="0.25"/>
    <row r="55108" customFormat="1" x14ac:dyDescent="0.25"/>
    <row r="55109" customFormat="1" x14ac:dyDescent="0.25"/>
    <row r="55110" customFormat="1" x14ac:dyDescent="0.25"/>
    <row r="55111" customFormat="1" x14ac:dyDescent="0.25"/>
    <row r="55112" customFormat="1" x14ac:dyDescent="0.25"/>
    <row r="55113" customFormat="1" x14ac:dyDescent="0.25"/>
    <row r="55114" customFormat="1" x14ac:dyDescent="0.25"/>
    <row r="55115" customFormat="1" x14ac:dyDescent="0.25"/>
    <row r="55116" customFormat="1" x14ac:dyDescent="0.25"/>
    <row r="55117" customFormat="1" x14ac:dyDescent="0.25"/>
    <row r="55118" customFormat="1" x14ac:dyDescent="0.25"/>
    <row r="55119" customFormat="1" x14ac:dyDescent="0.25"/>
    <row r="55120" customFormat="1" x14ac:dyDescent="0.25"/>
    <row r="55121" customFormat="1" x14ac:dyDescent="0.25"/>
    <row r="55122" customFormat="1" x14ac:dyDescent="0.25"/>
    <row r="55123" customFormat="1" x14ac:dyDescent="0.25"/>
    <row r="55124" customFormat="1" x14ac:dyDescent="0.25"/>
    <row r="55125" customFormat="1" x14ac:dyDescent="0.25"/>
    <row r="55126" customFormat="1" x14ac:dyDescent="0.25"/>
    <row r="55127" customFormat="1" x14ac:dyDescent="0.25"/>
    <row r="55128" customFormat="1" x14ac:dyDescent="0.25"/>
    <row r="55129" customFormat="1" x14ac:dyDescent="0.25"/>
    <row r="55130" customFormat="1" x14ac:dyDescent="0.25"/>
    <row r="55131" customFormat="1" x14ac:dyDescent="0.25"/>
    <row r="55132" customFormat="1" x14ac:dyDescent="0.25"/>
    <row r="55133" customFormat="1" x14ac:dyDescent="0.25"/>
    <row r="55134" customFormat="1" x14ac:dyDescent="0.25"/>
    <row r="55135" customFormat="1" x14ac:dyDescent="0.25"/>
    <row r="55136" customFormat="1" x14ac:dyDescent="0.25"/>
    <row r="55137" customFormat="1" x14ac:dyDescent="0.25"/>
    <row r="55138" customFormat="1" x14ac:dyDescent="0.25"/>
    <row r="55139" customFormat="1" x14ac:dyDescent="0.25"/>
    <row r="55140" customFormat="1" x14ac:dyDescent="0.25"/>
    <row r="55141" customFormat="1" x14ac:dyDescent="0.25"/>
    <row r="55142" customFormat="1" x14ac:dyDescent="0.25"/>
    <row r="55143" customFormat="1" x14ac:dyDescent="0.25"/>
    <row r="55144" customFormat="1" x14ac:dyDescent="0.25"/>
    <row r="55145" customFormat="1" x14ac:dyDescent="0.25"/>
    <row r="55146" customFormat="1" x14ac:dyDescent="0.25"/>
    <row r="55147" customFormat="1" x14ac:dyDescent="0.25"/>
    <row r="55148" customFormat="1" x14ac:dyDescent="0.25"/>
    <row r="55149" customFormat="1" x14ac:dyDescent="0.25"/>
    <row r="55150" customFormat="1" x14ac:dyDescent="0.25"/>
    <row r="55151" customFormat="1" x14ac:dyDescent="0.25"/>
    <row r="55152" customFormat="1" x14ac:dyDescent="0.25"/>
    <row r="55153" customFormat="1" x14ac:dyDescent="0.25"/>
    <row r="55154" customFormat="1" x14ac:dyDescent="0.25"/>
    <row r="55155" customFormat="1" x14ac:dyDescent="0.25"/>
    <row r="55156" customFormat="1" x14ac:dyDescent="0.25"/>
    <row r="55157" customFormat="1" x14ac:dyDescent="0.25"/>
    <row r="55158" customFormat="1" x14ac:dyDescent="0.25"/>
    <row r="55159" customFormat="1" x14ac:dyDescent="0.25"/>
    <row r="55160" customFormat="1" x14ac:dyDescent="0.25"/>
    <row r="55161" customFormat="1" x14ac:dyDescent="0.25"/>
    <row r="55162" customFormat="1" x14ac:dyDescent="0.25"/>
    <row r="55163" customFormat="1" x14ac:dyDescent="0.25"/>
    <row r="55164" customFormat="1" x14ac:dyDescent="0.25"/>
    <row r="55165" customFormat="1" x14ac:dyDescent="0.25"/>
    <row r="55166" customFormat="1" x14ac:dyDescent="0.25"/>
    <row r="55167" customFormat="1" x14ac:dyDescent="0.25"/>
    <row r="55168" customFormat="1" x14ac:dyDescent="0.25"/>
    <row r="55169" customFormat="1" x14ac:dyDescent="0.25"/>
    <row r="55170" customFormat="1" x14ac:dyDescent="0.25"/>
    <row r="55171" customFormat="1" x14ac:dyDescent="0.25"/>
    <row r="55172" customFormat="1" x14ac:dyDescent="0.25"/>
    <row r="55173" customFormat="1" x14ac:dyDescent="0.25"/>
    <row r="55174" customFormat="1" x14ac:dyDescent="0.25"/>
    <row r="55175" customFormat="1" x14ac:dyDescent="0.25"/>
    <row r="55176" customFormat="1" x14ac:dyDescent="0.25"/>
    <row r="55177" customFormat="1" x14ac:dyDescent="0.25"/>
    <row r="55178" customFormat="1" x14ac:dyDescent="0.25"/>
    <row r="55179" customFormat="1" x14ac:dyDescent="0.25"/>
    <row r="55180" customFormat="1" x14ac:dyDescent="0.25"/>
    <row r="55181" customFormat="1" x14ac:dyDescent="0.25"/>
    <row r="55182" customFormat="1" x14ac:dyDescent="0.25"/>
    <row r="55183" customFormat="1" x14ac:dyDescent="0.25"/>
    <row r="55184" customFormat="1" x14ac:dyDescent="0.25"/>
    <row r="55185" customFormat="1" x14ac:dyDescent="0.25"/>
    <row r="55186" customFormat="1" x14ac:dyDescent="0.25"/>
    <row r="55187" customFormat="1" x14ac:dyDescent="0.25"/>
    <row r="55188" customFormat="1" x14ac:dyDescent="0.25"/>
    <row r="55189" customFormat="1" x14ac:dyDescent="0.25"/>
    <row r="55190" customFormat="1" x14ac:dyDescent="0.25"/>
    <row r="55191" customFormat="1" x14ac:dyDescent="0.25"/>
    <row r="55192" customFormat="1" x14ac:dyDescent="0.25"/>
    <row r="55193" customFormat="1" x14ac:dyDescent="0.25"/>
    <row r="55194" customFormat="1" x14ac:dyDescent="0.25"/>
    <row r="55195" customFormat="1" x14ac:dyDescent="0.25"/>
    <row r="55196" customFormat="1" x14ac:dyDescent="0.25"/>
    <row r="55197" customFormat="1" x14ac:dyDescent="0.25"/>
    <row r="55198" customFormat="1" x14ac:dyDescent="0.25"/>
    <row r="55199" customFormat="1" x14ac:dyDescent="0.25"/>
    <row r="55200" customFormat="1" x14ac:dyDescent="0.25"/>
    <row r="55201" customFormat="1" x14ac:dyDescent="0.25"/>
    <row r="55202" customFormat="1" x14ac:dyDescent="0.25"/>
    <row r="55203" customFormat="1" x14ac:dyDescent="0.25"/>
    <row r="55204" customFormat="1" x14ac:dyDescent="0.25"/>
    <row r="55205" customFormat="1" x14ac:dyDescent="0.25"/>
    <row r="55206" customFormat="1" x14ac:dyDescent="0.25"/>
    <row r="55207" customFormat="1" x14ac:dyDescent="0.25"/>
    <row r="55208" customFormat="1" x14ac:dyDescent="0.25"/>
    <row r="55209" customFormat="1" x14ac:dyDescent="0.25"/>
    <row r="55210" customFormat="1" x14ac:dyDescent="0.25"/>
    <row r="55211" customFormat="1" x14ac:dyDescent="0.25"/>
    <row r="55212" customFormat="1" x14ac:dyDescent="0.25"/>
    <row r="55213" customFormat="1" x14ac:dyDescent="0.25"/>
    <row r="55214" customFormat="1" x14ac:dyDescent="0.25"/>
    <row r="55215" customFormat="1" x14ac:dyDescent="0.25"/>
    <row r="55216" customFormat="1" x14ac:dyDescent="0.25"/>
    <row r="55217" customFormat="1" x14ac:dyDescent="0.25"/>
    <row r="55218" customFormat="1" x14ac:dyDescent="0.25"/>
    <row r="55219" customFormat="1" x14ac:dyDescent="0.25"/>
    <row r="55220" customFormat="1" x14ac:dyDescent="0.25"/>
    <row r="55221" customFormat="1" x14ac:dyDescent="0.25"/>
    <row r="55222" customFormat="1" x14ac:dyDescent="0.25"/>
    <row r="55223" customFormat="1" x14ac:dyDescent="0.25"/>
    <row r="55224" customFormat="1" x14ac:dyDescent="0.25"/>
    <row r="55225" customFormat="1" x14ac:dyDescent="0.25"/>
    <row r="55226" customFormat="1" x14ac:dyDescent="0.25"/>
    <row r="55227" customFormat="1" x14ac:dyDescent="0.25"/>
    <row r="55228" customFormat="1" x14ac:dyDescent="0.25"/>
    <row r="55229" customFormat="1" x14ac:dyDescent="0.25"/>
    <row r="55230" customFormat="1" x14ac:dyDescent="0.25"/>
    <row r="55231" customFormat="1" x14ac:dyDescent="0.25"/>
    <row r="55232" customFormat="1" x14ac:dyDescent="0.25"/>
    <row r="55233" customFormat="1" x14ac:dyDescent="0.25"/>
    <row r="55234" customFormat="1" x14ac:dyDescent="0.25"/>
    <row r="55235" customFormat="1" x14ac:dyDescent="0.25"/>
    <row r="55236" customFormat="1" x14ac:dyDescent="0.25"/>
    <row r="55237" customFormat="1" x14ac:dyDescent="0.25"/>
    <row r="55238" customFormat="1" x14ac:dyDescent="0.25"/>
    <row r="55239" customFormat="1" x14ac:dyDescent="0.25"/>
    <row r="55240" customFormat="1" x14ac:dyDescent="0.25"/>
    <row r="55241" customFormat="1" x14ac:dyDescent="0.25"/>
    <row r="55242" customFormat="1" x14ac:dyDescent="0.25"/>
    <row r="55243" customFormat="1" x14ac:dyDescent="0.25"/>
    <row r="55244" customFormat="1" x14ac:dyDescent="0.25"/>
    <row r="55245" customFormat="1" x14ac:dyDescent="0.25"/>
    <row r="55246" customFormat="1" x14ac:dyDescent="0.25"/>
    <row r="55247" customFormat="1" x14ac:dyDescent="0.25"/>
    <row r="55248" customFormat="1" x14ac:dyDescent="0.25"/>
    <row r="55249" customFormat="1" x14ac:dyDescent="0.25"/>
    <row r="55250" customFormat="1" x14ac:dyDescent="0.25"/>
    <row r="55251" customFormat="1" x14ac:dyDescent="0.25"/>
    <row r="55252" customFormat="1" x14ac:dyDescent="0.25"/>
    <row r="55253" customFormat="1" x14ac:dyDescent="0.25"/>
    <row r="55254" customFormat="1" x14ac:dyDescent="0.25"/>
    <row r="55255" customFormat="1" x14ac:dyDescent="0.25"/>
    <row r="55256" customFormat="1" x14ac:dyDescent="0.25"/>
    <row r="55257" customFormat="1" x14ac:dyDescent="0.25"/>
    <row r="55258" customFormat="1" x14ac:dyDescent="0.25"/>
    <row r="55259" customFormat="1" x14ac:dyDescent="0.25"/>
    <row r="55260" customFormat="1" x14ac:dyDescent="0.25"/>
    <row r="55261" customFormat="1" x14ac:dyDescent="0.25"/>
    <row r="55262" customFormat="1" x14ac:dyDescent="0.25"/>
    <row r="55263" customFormat="1" x14ac:dyDescent="0.25"/>
    <row r="55264" customFormat="1" x14ac:dyDescent="0.25"/>
    <row r="55265" customFormat="1" x14ac:dyDescent="0.25"/>
    <row r="55266" customFormat="1" x14ac:dyDescent="0.25"/>
    <row r="55267" customFormat="1" x14ac:dyDescent="0.25"/>
    <row r="55268" customFormat="1" x14ac:dyDescent="0.25"/>
    <row r="55269" customFormat="1" x14ac:dyDescent="0.25"/>
    <row r="55270" customFormat="1" x14ac:dyDescent="0.25"/>
    <row r="55271" customFormat="1" x14ac:dyDescent="0.25"/>
    <row r="55272" customFormat="1" x14ac:dyDescent="0.25"/>
    <row r="55273" customFormat="1" x14ac:dyDescent="0.25"/>
    <row r="55274" customFormat="1" x14ac:dyDescent="0.25"/>
    <row r="55275" customFormat="1" x14ac:dyDescent="0.25"/>
    <row r="55276" customFormat="1" x14ac:dyDescent="0.25"/>
    <row r="55277" customFormat="1" x14ac:dyDescent="0.25"/>
    <row r="55278" customFormat="1" x14ac:dyDescent="0.25"/>
    <row r="55279" customFormat="1" x14ac:dyDescent="0.25"/>
    <row r="55280" customFormat="1" x14ac:dyDescent="0.25"/>
    <row r="55281" customFormat="1" x14ac:dyDescent="0.25"/>
    <row r="55282" customFormat="1" x14ac:dyDescent="0.25"/>
    <row r="55283" customFormat="1" x14ac:dyDescent="0.25"/>
    <row r="55284" customFormat="1" x14ac:dyDescent="0.25"/>
    <row r="55285" customFormat="1" x14ac:dyDescent="0.25"/>
    <row r="55286" customFormat="1" x14ac:dyDescent="0.25"/>
    <row r="55287" customFormat="1" x14ac:dyDescent="0.25"/>
    <row r="55288" customFormat="1" x14ac:dyDescent="0.25"/>
    <row r="55289" customFormat="1" x14ac:dyDescent="0.25"/>
    <row r="55290" customFormat="1" x14ac:dyDescent="0.25"/>
    <row r="55291" customFormat="1" x14ac:dyDescent="0.25"/>
    <row r="55292" customFormat="1" x14ac:dyDescent="0.25"/>
    <row r="55293" customFormat="1" x14ac:dyDescent="0.25"/>
    <row r="55294" customFormat="1" x14ac:dyDescent="0.25"/>
    <row r="55295" customFormat="1" x14ac:dyDescent="0.25"/>
    <row r="55296" customFormat="1" x14ac:dyDescent="0.25"/>
    <row r="55297" customFormat="1" x14ac:dyDescent="0.25"/>
    <row r="55298" customFormat="1" x14ac:dyDescent="0.25"/>
    <row r="55299" customFormat="1" x14ac:dyDescent="0.25"/>
    <row r="55300" customFormat="1" x14ac:dyDescent="0.25"/>
    <row r="55301" customFormat="1" x14ac:dyDescent="0.25"/>
    <row r="55302" customFormat="1" x14ac:dyDescent="0.25"/>
    <row r="55303" customFormat="1" x14ac:dyDescent="0.25"/>
    <row r="55304" customFormat="1" x14ac:dyDescent="0.25"/>
    <row r="55305" customFormat="1" x14ac:dyDescent="0.25"/>
    <row r="55306" customFormat="1" x14ac:dyDescent="0.25"/>
    <row r="55307" customFormat="1" x14ac:dyDescent="0.25"/>
    <row r="55308" customFormat="1" x14ac:dyDescent="0.25"/>
    <row r="55309" customFormat="1" x14ac:dyDescent="0.25"/>
    <row r="55310" customFormat="1" x14ac:dyDescent="0.25"/>
    <row r="55311" customFormat="1" x14ac:dyDescent="0.25"/>
    <row r="55312" customFormat="1" x14ac:dyDescent="0.25"/>
    <row r="55313" customFormat="1" x14ac:dyDescent="0.25"/>
    <row r="55314" customFormat="1" x14ac:dyDescent="0.25"/>
    <row r="55315" customFormat="1" x14ac:dyDescent="0.25"/>
    <row r="55316" customFormat="1" x14ac:dyDescent="0.25"/>
    <row r="55317" customFormat="1" x14ac:dyDescent="0.25"/>
    <row r="55318" customFormat="1" x14ac:dyDescent="0.25"/>
    <row r="55319" customFormat="1" x14ac:dyDescent="0.25"/>
    <row r="55320" customFormat="1" x14ac:dyDescent="0.25"/>
    <row r="55321" customFormat="1" x14ac:dyDescent="0.25"/>
    <row r="55322" customFormat="1" x14ac:dyDescent="0.25"/>
    <row r="55323" customFormat="1" x14ac:dyDescent="0.25"/>
    <row r="55324" customFormat="1" x14ac:dyDescent="0.25"/>
    <row r="55325" customFormat="1" x14ac:dyDescent="0.25"/>
    <row r="55326" customFormat="1" x14ac:dyDescent="0.25"/>
    <row r="55327" customFormat="1" x14ac:dyDescent="0.25"/>
    <row r="55328" customFormat="1" x14ac:dyDescent="0.25"/>
    <row r="55329" customFormat="1" x14ac:dyDescent="0.25"/>
    <row r="55330" customFormat="1" x14ac:dyDescent="0.25"/>
    <row r="55331" customFormat="1" x14ac:dyDescent="0.25"/>
    <row r="55332" customFormat="1" x14ac:dyDescent="0.25"/>
    <row r="55333" customFormat="1" x14ac:dyDescent="0.25"/>
    <row r="55334" customFormat="1" x14ac:dyDescent="0.25"/>
    <row r="55335" customFormat="1" x14ac:dyDescent="0.25"/>
    <row r="55336" customFormat="1" x14ac:dyDescent="0.25"/>
    <row r="55337" customFormat="1" x14ac:dyDescent="0.25"/>
    <row r="55338" customFormat="1" x14ac:dyDescent="0.25"/>
    <row r="55339" customFormat="1" x14ac:dyDescent="0.25"/>
    <row r="55340" customFormat="1" x14ac:dyDescent="0.25"/>
    <row r="55341" customFormat="1" x14ac:dyDescent="0.25"/>
    <row r="55342" customFormat="1" x14ac:dyDescent="0.25"/>
    <row r="55343" customFormat="1" x14ac:dyDescent="0.25"/>
    <row r="55344" customFormat="1" x14ac:dyDescent="0.25"/>
    <row r="55345" customFormat="1" x14ac:dyDescent="0.25"/>
    <row r="55346" customFormat="1" x14ac:dyDescent="0.25"/>
    <row r="55347" customFormat="1" x14ac:dyDescent="0.25"/>
    <row r="55348" customFormat="1" x14ac:dyDescent="0.25"/>
    <row r="55349" customFormat="1" x14ac:dyDescent="0.25"/>
    <row r="55350" customFormat="1" x14ac:dyDescent="0.25"/>
    <row r="55351" customFormat="1" x14ac:dyDescent="0.25"/>
    <row r="55352" customFormat="1" x14ac:dyDescent="0.25"/>
    <row r="55353" customFormat="1" x14ac:dyDescent="0.25"/>
    <row r="55354" customFormat="1" x14ac:dyDescent="0.25"/>
    <row r="55355" customFormat="1" x14ac:dyDescent="0.25"/>
    <row r="55356" customFormat="1" x14ac:dyDescent="0.25"/>
    <row r="55357" customFormat="1" x14ac:dyDescent="0.25"/>
    <row r="55358" customFormat="1" x14ac:dyDescent="0.25"/>
    <row r="55359" customFormat="1" x14ac:dyDescent="0.25"/>
    <row r="55360" customFormat="1" x14ac:dyDescent="0.25"/>
    <row r="55361" customFormat="1" x14ac:dyDescent="0.25"/>
    <row r="55362" customFormat="1" x14ac:dyDescent="0.25"/>
    <row r="55363" customFormat="1" x14ac:dyDescent="0.25"/>
    <row r="55364" customFormat="1" x14ac:dyDescent="0.25"/>
    <row r="55365" customFormat="1" x14ac:dyDescent="0.25"/>
    <row r="55366" customFormat="1" x14ac:dyDescent="0.25"/>
    <row r="55367" customFormat="1" x14ac:dyDescent="0.25"/>
    <row r="55368" customFormat="1" x14ac:dyDescent="0.25"/>
    <row r="55369" customFormat="1" x14ac:dyDescent="0.25"/>
    <row r="55370" customFormat="1" x14ac:dyDescent="0.25"/>
    <row r="55371" customFormat="1" x14ac:dyDescent="0.25"/>
    <row r="55372" customFormat="1" x14ac:dyDescent="0.25"/>
    <row r="55373" customFormat="1" x14ac:dyDescent="0.25"/>
    <row r="55374" customFormat="1" x14ac:dyDescent="0.25"/>
    <row r="55375" customFormat="1" x14ac:dyDescent="0.25"/>
    <row r="55376" customFormat="1" x14ac:dyDescent="0.25"/>
    <row r="55377" customFormat="1" x14ac:dyDescent="0.25"/>
    <row r="55378" customFormat="1" x14ac:dyDescent="0.25"/>
    <row r="55379" customFormat="1" x14ac:dyDescent="0.25"/>
    <row r="55380" customFormat="1" x14ac:dyDescent="0.25"/>
    <row r="55381" customFormat="1" x14ac:dyDescent="0.25"/>
    <row r="55382" customFormat="1" x14ac:dyDescent="0.25"/>
    <row r="55383" customFormat="1" x14ac:dyDescent="0.25"/>
    <row r="55384" customFormat="1" x14ac:dyDescent="0.25"/>
    <row r="55385" customFormat="1" x14ac:dyDescent="0.25"/>
    <row r="55386" customFormat="1" x14ac:dyDescent="0.25"/>
    <row r="55387" customFormat="1" x14ac:dyDescent="0.25"/>
    <row r="55388" customFormat="1" x14ac:dyDescent="0.25"/>
    <row r="55389" customFormat="1" x14ac:dyDescent="0.25"/>
    <row r="55390" customFormat="1" x14ac:dyDescent="0.25"/>
    <row r="55391" customFormat="1" x14ac:dyDescent="0.25"/>
    <row r="55392" customFormat="1" x14ac:dyDescent="0.25"/>
    <row r="55393" customFormat="1" x14ac:dyDescent="0.25"/>
    <row r="55394" customFormat="1" x14ac:dyDescent="0.25"/>
    <row r="55395" customFormat="1" x14ac:dyDescent="0.25"/>
    <row r="55396" customFormat="1" x14ac:dyDescent="0.25"/>
    <row r="55397" customFormat="1" x14ac:dyDescent="0.25"/>
    <row r="55398" customFormat="1" x14ac:dyDescent="0.25"/>
    <row r="55399" customFormat="1" x14ac:dyDescent="0.25"/>
    <row r="55400" customFormat="1" x14ac:dyDescent="0.25"/>
    <row r="55401" customFormat="1" x14ac:dyDescent="0.25"/>
    <row r="55402" customFormat="1" x14ac:dyDescent="0.25"/>
    <row r="55403" customFormat="1" x14ac:dyDescent="0.25"/>
    <row r="55404" customFormat="1" x14ac:dyDescent="0.25"/>
    <row r="55405" customFormat="1" x14ac:dyDescent="0.25"/>
    <row r="55406" customFormat="1" x14ac:dyDescent="0.25"/>
    <row r="55407" customFormat="1" x14ac:dyDescent="0.25"/>
    <row r="55408" customFormat="1" x14ac:dyDescent="0.25"/>
    <row r="55409" customFormat="1" x14ac:dyDescent="0.25"/>
    <row r="55410" customFormat="1" x14ac:dyDescent="0.25"/>
    <row r="55411" customFormat="1" x14ac:dyDescent="0.25"/>
    <row r="55412" customFormat="1" x14ac:dyDescent="0.25"/>
    <row r="55413" customFormat="1" x14ac:dyDescent="0.25"/>
    <row r="55414" customFormat="1" x14ac:dyDescent="0.25"/>
    <row r="55415" customFormat="1" x14ac:dyDescent="0.25"/>
    <row r="55416" customFormat="1" x14ac:dyDescent="0.25"/>
    <row r="55417" customFormat="1" x14ac:dyDescent="0.25"/>
    <row r="55418" customFormat="1" x14ac:dyDescent="0.25"/>
    <row r="55419" customFormat="1" x14ac:dyDescent="0.25"/>
    <row r="55420" customFormat="1" x14ac:dyDescent="0.25"/>
    <row r="55421" customFormat="1" x14ac:dyDescent="0.25"/>
    <row r="55422" customFormat="1" x14ac:dyDescent="0.25"/>
    <row r="55423" customFormat="1" x14ac:dyDescent="0.25"/>
    <row r="55424" customFormat="1" x14ac:dyDescent="0.25"/>
    <row r="55425" customFormat="1" x14ac:dyDescent="0.25"/>
    <row r="55426" customFormat="1" x14ac:dyDescent="0.25"/>
    <row r="55427" customFormat="1" x14ac:dyDescent="0.25"/>
    <row r="55428" customFormat="1" x14ac:dyDescent="0.25"/>
    <row r="55429" customFormat="1" x14ac:dyDescent="0.25"/>
    <row r="55430" customFormat="1" x14ac:dyDescent="0.25"/>
    <row r="55431" customFormat="1" x14ac:dyDescent="0.25"/>
    <row r="55432" customFormat="1" x14ac:dyDescent="0.25"/>
    <row r="55433" customFormat="1" x14ac:dyDescent="0.25"/>
    <row r="55434" customFormat="1" x14ac:dyDescent="0.25"/>
    <row r="55435" customFormat="1" x14ac:dyDescent="0.25"/>
    <row r="55436" customFormat="1" x14ac:dyDescent="0.25"/>
    <row r="55437" customFormat="1" x14ac:dyDescent="0.25"/>
    <row r="55438" customFormat="1" x14ac:dyDescent="0.25"/>
    <row r="55439" customFormat="1" x14ac:dyDescent="0.25"/>
    <row r="55440" customFormat="1" x14ac:dyDescent="0.25"/>
    <row r="55441" customFormat="1" x14ac:dyDescent="0.25"/>
    <row r="55442" customFormat="1" x14ac:dyDescent="0.25"/>
    <row r="55443" customFormat="1" x14ac:dyDescent="0.25"/>
    <row r="55444" customFormat="1" x14ac:dyDescent="0.25"/>
    <row r="55445" customFormat="1" x14ac:dyDescent="0.25"/>
    <row r="55446" customFormat="1" x14ac:dyDescent="0.25"/>
    <row r="55447" customFormat="1" x14ac:dyDescent="0.25"/>
    <row r="55448" customFormat="1" x14ac:dyDescent="0.25"/>
    <row r="55449" customFormat="1" x14ac:dyDescent="0.25"/>
    <row r="55450" customFormat="1" x14ac:dyDescent="0.25"/>
    <row r="55451" customFormat="1" x14ac:dyDescent="0.25"/>
    <row r="55452" customFormat="1" x14ac:dyDescent="0.25"/>
    <row r="55453" customFormat="1" x14ac:dyDescent="0.25"/>
    <row r="55454" customFormat="1" x14ac:dyDescent="0.25"/>
    <row r="55455" customFormat="1" x14ac:dyDescent="0.25"/>
    <row r="55456" customFormat="1" x14ac:dyDescent="0.25"/>
    <row r="55457" customFormat="1" x14ac:dyDescent="0.25"/>
    <row r="55458" customFormat="1" x14ac:dyDescent="0.25"/>
    <row r="55459" customFormat="1" x14ac:dyDescent="0.25"/>
    <row r="55460" customFormat="1" x14ac:dyDescent="0.25"/>
    <row r="55461" customFormat="1" x14ac:dyDescent="0.25"/>
    <row r="55462" customFormat="1" x14ac:dyDescent="0.25"/>
    <row r="55463" customFormat="1" x14ac:dyDescent="0.25"/>
    <row r="55464" customFormat="1" x14ac:dyDescent="0.25"/>
    <row r="55465" customFormat="1" x14ac:dyDescent="0.25"/>
    <row r="55466" customFormat="1" x14ac:dyDescent="0.25"/>
    <row r="55467" customFormat="1" x14ac:dyDescent="0.25"/>
    <row r="55468" customFormat="1" x14ac:dyDescent="0.25"/>
    <row r="55469" customFormat="1" x14ac:dyDescent="0.25"/>
    <row r="55470" customFormat="1" x14ac:dyDescent="0.25"/>
    <row r="55471" customFormat="1" x14ac:dyDescent="0.25"/>
    <row r="55472" customFormat="1" x14ac:dyDescent="0.25"/>
    <row r="55473" customFormat="1" x14ac:dyDescent="0.25"/>
    <row r="55474" customFormat="1" x14ac:dyDescent="0.25"/>
    <row r="55475" customFormat="1" x14ac:dyDescent="0.25"/>
    <row r="55476" customFormat="1" x14ac:dyDescent="0.25"/>
    <row r="55477" customFormat="1" x14ac:dyDescent="0.25"/>
    <row r="55478" customFormat="1" x14ac:dyDescent="0.25"/>
    <row r="55479" customFormat="1" x14ac:dyDescent="0.25"/>
    <row r="55480" customFormat="1" x14ac:dyDescent="0.25"/>
    <row r="55481" customFormat="1" x14ac:dyDescent="0.25"/>
    <row r="55482" customFormat="1" x14ac:dyDescent="0.25"/>
    <row r="55483" customFormat="1" x14ac:dyDescent="0.25"/>
    <row r="55484" customFormat="1" x14ac:dyDescent="0.25"/>
    <row r="55485" customFormat="1" x14ac:dyDescent="0.25"/>
    <row r="55486" customFormat="1" x14ac:dyDescent="0.25"/>
    <row r="55487" customFormat="1" x14ac:dyDescent="0.25"/>
    <row r="55488" customFormat="1" x14ac:dyDescent="0.25"/>
    <row r="55489" customFormat="1" x14ac:dyDescent="0.25"/>
    <row r="55490" customFormat="1" x14ac:dyDescent="0.25"/>
    <row r="55491" customFormat="1" x14ac:dyDescent="0.25"/>
    <row r="55492" customFormat="1" x14ac:dyDescent="0.25"/>
    <row r="55493" customFormat="1" x14ac:dyDescent="0.25"/>
    <row r="55494" customFormat="1" x14ac:dyDescent="0.25"/>
    <row r="55495" customFormat="1" x14ac:dyDescent="0.25"/>
    <row r="55496" customFormat="1" x14ac:dyDescent="0.25"/>
    <row r="55497" customFormat="1" x14ac:dyDescent="0.25"/>
    <row r="55498" customFormat="1" x14ac:dyDescent="0.25"/>
    <row r="55499" customFormat="1" x14ac:dyDescent="0.25"/>
    <row r="55500" customFormat="1" x14ac:dyDescent="0.25"/>
    <row r="55501" customFormat="1" x14ac:dyDescent="0.25"/>
    <row r="55502" customFormat="1" x14ac:dyDescent="0.25"/>
    <row r="55503" customFormat="1" x14ac:dyDescent="0.25"/>
    <row r="55504" customFormat="1" x14ac:dyDescent="0.25"/>
    <row r="55505" customFormat="1" x14ac:dyDescent="0.25"/>
    <row r="55506" customFormat="1" x14ac:dyDescent="0.25"/>
    <row r="55507" customFormat="1" x14ac:dyDescent="0.25"/>
    <row r="55508" customFormat="1" x14ac:dyDescent="0.25"/>
    <row r="55509" customFormat="1" x14ac:dyDescent="0.25"/>
    <row r="55510" customFormat="1" x14ac:dyDescent="0.25"/>
    <row r="55511" customFormat="1" x14ac:dyDescent="0.25"/>
    <row r="55512" customFormat="1" x14ac:dyDescent="0.25"/>
    <row r="55513" customFormat="1" x14ac:dyDescent="0.25"/>
    <row r="55514" customFormat="1" x14ac:dyDescent="0.25"/>
    <row r="55515" customFormat="1" x14ac:dyDescent="0.25"/>
    <row r="55516" customFormat="1" x14ac:dyDescent="0.25"/>
    <row r="55517" customFormat="1" x14ac:dyDescent="0.25"/>
    <row r="55518" customFormat="1" x14ac:dyDescent="0.25"/>
    <row r="55519" customFormat="1" x14ac:dyDescent="0.25"/>
    <row r="55520" customFormat="1" x14ac:dyDescent="0.25"/>
    <row r="55521" customFormat="1" x14ac:dyDescent="0.25"/>
    <row r="55522" customFormat="1" x14ac:dyDescent="0.25"/>
    <row r="55523" customFormat="1" x14ac:dyDescent="0.25"/>
    <row r="55524" customFormat="1" x14ac:dyDescent="0.25"/>
    <row r="55525" customFormat="1" x14ac:dyDescent="0.25"/>
    <row r="55526" customFormat="1" x14ac:dyDescent="0.25"/>
    <row r="55527" customFormat="1" x14ac:dyDescent="0.25"/>
    <row r="55528" customFormat="1" x14ac:dyDescent="0.25"/>
    <row r="55529" customFormat="1" x14ac:dyDescent="0.25"/>
    <row r="55530" customFormat="1" x14ac:dyDescent="0.25"/>
    <row r="55531" customFormat="1" x14ac:dyDescent="0.25"/>
    <row r="55532" customFormat="1" x14ac:dyDescent="0.25"/>
    <row r="55533" customFormat="1" x14ac:dyDescent="0.25"/>
    <row r="55534" customFormat="1" x14ac:dyDescent="0.25"/>
    <row r="55535" customFormat="1" x14ac:dyDescent="0.25"/>
    <row r="55536" customFormat="1" x14ac:dyDescent="0.25"/>
    <row r="55537" customFormat="1" x14ac:dyDescent="0.25"/>
    <row r="55538" customFormat="1" x14ac:dyDescent="0.25"/>
    <row r="55539" customFormat="1" x14ac:dyDescent="0.25"/>
    <row r="55540" customFormat="1" x14ac:dyDescent="0.25"/>
    <row r="55541" customFormat="1" x14ac:dyDescent="0.25"/>
    <row r="55542" customFormat="1" x14ac:dyDescent="0.25"/>
    <row r="55543" customFormat="1" x14ac:dyDescent="0.25"/>
    <row r="55544" customFormat="1" x14ac:dyDescent="0.25"/>
    <row r="55545" customFormat="1" x14ac:dyDescent="0.25"/>
    <row r="55546" customFormat="1" x14ac:dyDescent="0.25"/>
    <row r="55547" customFormat="1" x14ac:dyDescent="0.25"/>
    <row r="55548" customFormat="1" x14ac:dyDescent="0.25"/>
    <row r="55549" customFormat="1" x14ac:dyDescent="0.25"/>
    <row r="55550" customFormat="1" x14ac:dyDescent="0.25"/>
    <row r="55551" customFormat="1" x14ac:dyDescent="0.25"/>
    <row r="55552" customFormat="1" x14ac:dyDescent="0.25"/>
    <row r="55553" customFormat="1" x14ac:dyDescent="0.25"/>
    <row r="55554" customFormat="1" x14ac:dyDescent="0.25"/>
    <row r="55555" customFormat="1" x14ac:dyDescent="0.25"/>
    <row r="55556" customFormat="1" x14ac:dyDescent="0.25"/>
    <row r="55557" customFormat="1" x14ac:dyDescent="0.25"/>
    <row r="55558" customFormat="1" x14ac:dyDescent="0.25"/>
    <row r="55559" customFormat="1" x14ac:dyDescent="0.25"/>
    <row r="55560" customFormat="1" x14ac:dyDescent="0.25"/>
    <row r="55561" customFormat="1" x14ac:dyDescent="0.25"/>
    <row r="55562" customFormat="1" x14ac:dyDescent="0.25"/>
    <row r="55563" customFormat="1" x14ac:dyDescent="0.25"/>
    <row r="55564" customFormat="1" x14ac:dyDescent="0.25"/>
    <row r="55565" customFormat="1" x14ac:dyDescent="0.25"/>
    <row r="55566" customFormat="1" x14ac:dyDescent="0.25"/>
    <row r="55567" customFormat="1" x14ac:dyDescent="0.25"/>
    <row r="55568" customFormat="1" x14ac:dyDescent="0.25"/>
    <row r="55569" customFormat="1" x14ac:dyDescent="0.25"/>
    <row r="55570" customFormat="1" x14ac:dyDescent="0.25"/>
    <row r="55571" customFormat="1" x14ac:dyDescent="0.25"/>
    <row r="55572" customFormat="1" x14ac:dyDescent="0.25"/>
    <row r="55573" customFormat="1" x14ac:dyDescent="0.25"/>
    <row r="55574" customFormat="1" x14ac:dyDescent="0.25"/>
    <row r="55575" customFormat="1" x14ac:dyDescent="0.25"/>
    <row r="55576" customFormat="1" x14ac:dyDescent="0.25"/>
    <row r="55577" customFormat="1" x14ac:dyDescent="0.25"/>
    <row r="55578" customFormat="1" x14ac:dyDescent="0.25"/>
    <row r="55579" customFormat="1" x14ac:dyDescent="0.25"/>
    <row r="55580" customFormat="1" x14ac:dyDescent="0.25"/>
    <row r="55581" customFormat="1" x14ac:dyDescent="0.25"/>
    <row r="55582" customFormat="1" x14ac:dyDescent="0.25"/>
    <row r="55583" customFormat="1" x14ac:dyDescent="0.25"/>
    <row r="55584" customFormat="1" x14ac:dyDescent="0.25"/>
    <row r="55585" customFormat="1" x14ac:dyDescent="0.25"/>
    <row r="55586" customFormat="1" x14ac:dyDescent="0.25"/>
    <row r="55587" customFormat="1" x14ac:dyDescent="0.25"/>
    <row r="55588" customFormat="1" x14ac:dyDescent="0.25"/>
    <row r="55589" customFormat="1" x14ac:dyDescent="0.25"/>
    <row r="55590" customFormat="1" x14ac:dyDescent="0.25"/>
    <row r="55591" customFormat="1" x14ac:dyDescent="0.25"/>
    <row r="55592" customFormat="1" x14ac:dyDescent="0.25"/>
    <row r="55593" customFormat="1" x14ac:dyDescent="0.25"/>
    <row r="55594" customFormat="1" x14ac:dyDescent="0.25"/>
    <row r="55595" customFormat="1" x14ac:dyDescent="0.25"/>
    <row r="55596" customFormat="1" x14ac:dyDescent="0.25"/>
    <row r="55597" customFormat="1" x14ac:dyDescent="0.25"/>
    <row r="55598" customFormat="1" x14ac:dyDescent="0.25"/>
    <row r="55599" customFormat="1" x14ac:dyDescent="0.25"/>
    <row r="55600" customFormat="1" x14ac:dyDescent="0.25"/>
    <row r="55601" customFormat="1" x14ac:dyDescent="0.25"/>
    <row r="55602" customFormat="1" x14ac:dyDescent="0.25"/>
    <row r="55603" customFormat="1" x14ac:dyDescent="0.25"/>
    <row r="55604" customFormat="1" x14ac:dyDescent="0.25"/>
    <row r="55605" customFormat="1" x14ac:dyDescent="0.25"/>
    <row r="55606" customFormat="1" x14ac:dyDescent="0.25"/>
    <row r="55607" customFormat="1" x14ac:dyDescent="0.25"/>
    <row r="55608" customFormat="1" x14ac:dyDescent="0.25"/>
    <row r="55609" customFormat="1" x14ac:dyDescent="0.25"/>
    <row r="55610" customFormat="1" x14ac:dyDescent="0.25"/>
    <row r="55611" customFormat="1" x14ac:dyDescent="0.25"/>
    <row r="55612" customFormat="1" x14ac:dyDescent="0.25"/>
    <row r="55613" customFormat="1" x14ac:dyDescent="0.25"/>
    <row r="55614" customFormat="1" x14ac:dyDescent="0.25"/>
    <row r="55615" customFormat="1" x14ac:dyDescent="0.25"/>
    <row r="55616" customFormat="1" x14ac:dyDescent="0.25"/>
    <row r="55617" customFormat="1" x14ac:dyDescent="0.25"/>
    <row r="55618" customFormat="1" x14ac:dyDescent="0.25"/>
    <row r="55619" customFormat="1" x14ac:dyDescent="0.25"/>
    <row r="55620" customFormat="1" x14ac:dyDescent="0.25"/>
    <row r="55621" customFormat="1" x14ac:dyDescent="0.25"/>
    <row r="55622" customFormat="1" x14ac:dyDescent="0.25"/>
    <row r="55623" customFormat="1" x14ac:dyDescent="0.25"/>
    <row r="55624" customFormat="1" x14ac:dyDescent="0.25"/>
    <row r="55625" customFormat="1" x14ac:dyDescent="0.25"/>
    <row r="55626" customFormat="1" x14ac:dyDescent="0.25"/>
    <row r="55627" customFormat="1" x14ac:dyDescent="0.25"/>
    <row r="55628" customFormat="1" x14ac:dyDescent="0.25"/>
    <row r="55629" customFormat="1" x14ac:dyDescent="0.25"/>
    <row r="55630" customFormat="1" x14ac:dyDescent="0.25"/>
    <row r="55631" customFormat="1" x14ac:dyDescent="0.25"/>
    <row r="55632" customFormat="1" x14ac:dyDescent="0.25"/>
    <row r="55633" customFormat="1" x14ac:dyDescent="0.25"/>
    <row r="55634" customFormat="1" x14ac:dyDescent="0.25"/>
    <row r="55635" customFormat="1" x14ac:dyDescent="0.25"/>
    <row r="55636" customFormat="1" x14ac:dyDescent="0.25"/>
    <row r="55637" customFormat="1" x14ac:dyDescent="0.25"/>
    <row r="55638" customFormat="1" x14ac:dyDescent="0.25"/>
    <row r="55639" customFormat="1" x14ac:dyDescent="0.25"/>
    <row r="55640" customFormat="1" x14ac:dyDescent="0.25"/>
    <row r="55641" customFormat="1" x14ac:dyDescent="0.25"/>
    <row r="55642" customFormat="1" x14ac:dyDescent="0.25"/>
    <row r="55643" customFormat="1" x14ac:dyDescent="0.25"/>
    <row r="55644" customFormat="1" x14ac:dyDescent="0.25"/>
    <row r="55645" customFormat="1" x14ac:dyDescent="0.25"/>
    <row r="55646" customFormat="1" x14ac:dyDescent="0.25"/>
    <row r="55647" customFormat="1" x14ac:dyDescent="0.25"/>
    <row r="55648" customFormat="1" x14ac:dyDescent="0.25"/>
    <row r="55649" customFormat="1" x14ac:dyDescent="0.25"/>
    <row r="55650" customFormat="1" x14ac:dyDescent="0.25"/>
    <row r="55651" customFormat="1" x14ac:dyDescent="0.25"/>
    <row r="55652" customFormat="1" x14ac:dyDescent="0.25"/>
    <row r="55653" customFormat="1" x14ac:dyDescent="0.25"/>
    <row r="55654" customFormat="1" x14ac:dyDescent="0.25"/>
    <row r="55655" customFormat="1" x14ac:dyDescent="0.25"/>
    <row r="55656" customFormat="1" x14ac:dyDescent="0.25"/>
    <row r="55657" customFormat="1" x14ac:dyDescent="0.25"/>
    <row r="55658" customFormat="1" x14ac:dyDescent="0.25"/>
    <row r="55659" customFormat="1" x14ac:dyDescent="0.25"/>
    <row r="55660" customFormat="1" x14ac:dyDescent="0.25"/>
    <row r="55661" customFormat="1" x14ac:dyDescent="0.25"/>
    <row r="55662" customFormat="1" x14ac:dyDescent="0.25"/>
    <row r="55663" customFormat="1" x14ac:dyDescent="0.25"/>
    <row r="55664" customFormat="1" x14ac:dyDescent="0.25"/>
    <row r="55665" customFormat="1" x14ac:dyDescent="0.25"/>
    <row r="55666" customFormat="1" x14ac:dyDescent="0.25"/>
    <row r="55667" customFormat="1" x14ac:dyDescent="0.25"/>
    <row r="55668" customFormat="1" x14ac:dyDescent="0.25"/>
    <row r="55669" customFormat="1" x14ac:dyDescent="0.25"/>
    <row r="55670" customFormat="1" x14ac:dyDescent="0.25"/>
    <row r="55671" customFormat="1" x14ac:dyDescent="0.25"/>
    <row r="55672" customFormat="1" x14ac:dyDescent="0.25"/>
    <row r="55673" customFormat="1" x14ac:dyDescent="0.25"/>
    <row r="55674" customFormat="1" x14ac:dyDescent="0.25"/>
    <row r="55675" customFormat="1" x14ac:dyDescent="0.25"/>
    <row r="55676" customFormat="1" x14ac:dyDescent="0.25"/>
    <row r="55677" customFormat="1" x14ac:dyDescent="0.25"/>
    <row r="55678" customFormat="1" x14ac:dyDescent="0.25"/>
    <row r="55679" customFormat="1" x14ac:dyDescent="0.25"/>
    <row r="55680" customFormat="1" x14ac:dyDescent="0.25"/>
    <row r="55681" customFormat="1" x14ac:dyDescent="0.25"/>
    <row r="55682" customFormat="1" x14ac:dyDescent="0.25"/>
    <row r="55683" customFormat="1" x14ac:dyDescent="0.25"/>
    <row r="55684" customFormat="1" x14ac:dyDescent="0.25"/>
    <row r="55685" customFormat="1" x14ac:dyDescent="0.25"/>
    <row r="55686" customFormat="1" x14ac:dyDescent="0.25"/>
    <row r="55687" customFormat="1" x14ac:dyDescent="0.25"/>
    <row r="55688" customFormat="1" x14ac:dyDescent="0.25"/>
    <row r="55689" customFormat="1" x14ac:dyDescent="0.25"/>
    <row r="55690" customFormat="1" x14ac:dyDescent="0.25"/>
    <row r="55691" customFormat="1" x14ac:dyDescent="0.25"/>
    <row r="55692" customFormat="1" x14ac:dyDescent="0.25"/>
    <row r="55693" customFormat="1" x14ac:dyDescent="0.25"/>
    <row r="55694" customFormat="1" x14ac:dyDescent="0.25"/>
    <row r="55695" customFormat="1" x14ac:dyDescent="0.25"/>
    <row r="55696" customFormat="1" x14ac:dyDescent="0.25"/>
    <row r="55697" customFormat="1" x14ac:dyDescent="0.25"/>
    <row r="55698" customFormat="1" x14ac:dyDescent="0.25"/>
    <row r="55699" customFormat="1" x14ac:dyDescent="0.25"/>
    <row r="55700" customFormat="1" x14ac:dyDescent="0.25"/>
    <row r="55701" customFormat="1" x14ac:dyDescent="0.25"/>
    <row r="55702" customFormat="1" x14ac:dyDescent="0.25"/>
    <row r="55703" customFormat="1" x14ac:dyDescent="0.25"/>
    <row r="55704" customFormat="1" x14ac:dyDescent="0.25"/>
    <row r="55705" customFormat="1" x14ac:dyDescent="0.25"/>
    <row r="55706" customFormat="1" x14ac:dyDescent="0.25"/>
    <row r="55707" customFormat="1" x14ac:dyDescent="0.25"/>
    <row r="55708" customFormat="1" x14ac:dyDescent="0.25"/>
    <row r="55709" customFormat="1" x14ac:dyDescent="0.25"/>
    <row r="55710" customFormat="1" x14ac:dyDescent="0.25"/>
    <row r="55711" customFormat="1" x14ac:dyDescent="0.25"/>
    <row r="55712" customFormat="1" x14ac:dyDescent="0.25"/>
    <row r="55713" customFormat="1" x14ac:dyDescent="0.25"/>
    <row r="55714" customFormat="1" x14ac:dyDescent="0.25"/>
    <row r="55715" customFormat="1" x14ac:dyDescent="0.25"/>
    <row r="55716" customFormat="1" x14ac:dyDescent="0.25"/>
    <row r="55717" customFormat="1" x14ac:dyDescent="0.25"/>
    <row r="55718" customFormat="1" x14ac:dyDescent="0.25"/>
    <row r="55719" customFormat="1" x14ac:dyDescent="0.25"/>
    <row r="55720" customFormat="1" x14ac:dyDescent="0.25"/>
    <row r="55721" customFormat="1" x14ac:dyDescent="0.25"/>
    <row r="55722" customFormat="1" x14ac:dyDescent="0.25"/>
    <row r="55723" customFormat="1" x14ac:dyDescent="0.25"/>
    <row r="55724" customFormat="1" x14ac:dyDescent="0.25"/>
    <row r="55725" customFormat="1" x14ac:dyDescent="0.25"/>
    <row r="55726" customFormat="1" x14ac:dyDescent="0.25"/>
    <row r="55727" customFormat="1" x14ac:dyDescent="0.25"/>
    <row r="55728" customFormat="1" x14ac:dyDescent="0.25"/>
    <row r="55729" customFormat="1" x14ac:dyDescent="0.25"/>
    <row r="55730" customFormat="1" x14ac:dyDescent="0.25"/>
    <row r="55731" customFormat="1" x14ac:dyDescent="0.25"/>
    <row r="55732" customFormat="1" x14ac:dyDescent="0.25"/>
    <row r="55733" customFormat="1" x14ac:dyDescent="0.25"/>
    <row r="55734" customFormat="1" x14ac:dyDescent="0.25"/>
    <row r="55735" customFormat="1" x14ac:dyDescent="0.25"/>
    <row r="55736" customFormat="1" x14ac:dyDescent="0.25"/>
    <row r="55737" customFormat="1" x14ac:dyDescent="0.25"/>
    <row r="55738" customFormat="1" x14ac:dyDescent="0.25"/>
    <row r="55739" customFormat="1" x14ac:dyDescent="0.25"/>
    <row r="55740" customFormat="1" x14ac:dyDescent="0.25"/>
    <row r="55741" customFormat="1" x14ac:dyDescent="0.25"/>
    <row r="55742" customFormat="1" x14ac:dyDescent="0.25"/>
    <row r="55743" customFormat="1" x14ac:dyDescent="0.25"/>
    <row r="55744" customFormat="1" x14ac:dyDescent="0.25"/>
    <row r="55745" customFormat="1" x14ac:dyDescent="0.25"/>
    <row r="55746" customFormat="1" x14ac:dyDescent="0.25"/>
    <row r="55747" customFormat="1" x14ac:dyDescent="0.25"/>
    <row r="55748" customFormat="1" x14ac:dyDescent="0.25"/>
    <row r="55749" customFormat="1" x14ac:dyDescent="0.25"/>
    <row r="55750" customFormat="1" x14ac:dyDescent="0.25"/>
    <row r="55751" customFormat="1" x14ac:dyDescent="0.25"/>
    <row r="55752" customFormat="1" x14ac:dyDescent="0.25"/>
    <row r="55753" customFormat="1" x14ac:dyDescent="0.25"/>
    <row r="55754" customFormat="1" x14ac:dyDescent="0.25"/>
    <row r="55755" customFormat="1" x14ac:dyDescent="0.25"/>
    <row r="55756" customFormat="1" x14ac:dyDescent="0.25"/>
    <row r="55757" customFormat="1" x14ac:dyDescent="0.25"/>
    <row r="55758" customFormat="1" x14ac:dyDescent="0.25"/>
    <row r="55759" customFormat="1" x14ac:dyDescent="0.25"/>
    <row r="55760" customFormat="1" x14ac:dyDescent="0.25"/>
    <row r="55761" customFormat="1" x14ac:dyDescent="0.25"/>
    <row r="55762" customFormat="1" x14ac:dyDescent="0.25"/>
    <row r="55763" customFormat="1" x14ac:dyDescent="0.25"/>
    <row r="55764" customFormat="1" x14ac:dyDescent="0.25"/>
    <row r="55765" customFormat="1" x14ac:dyDescent="0.25"/>
    <row r="55766" customFormat="1" x14ac:dyDescent="0.25"/>
    <row r="55767" customFormat="1" x14ac:dyDescent="0.25"/>
    <row r="55768" customFormat="1" x14ac:dyDescent="0.25"/>
    <row r="55769" customFormat="1" x14ac:dyDescent="0.25"/>
    <row r="55770" customFormat="1" x14ac:dyDescent="0.25"/>
    <row r="55771" customFormat="1" x14ac:dyDescent="0.25"/>
    <row r="55772" customFormat="1" x14ac:dyDescent="0.25"/>
    <row r="55773" customFormat="1" x14ac:dyDescent="0.25"/>
    <row r="55774" customFormat="1" x14ac:dyDescent="0.25"/>
    <row r="55775" customFormat="1" x14ac:dyDescent="0.25"/>
    <row r="55776" customFormat="1" x14ac:dyDescent="0.25"/>
    <row r="55777" customFormat="1" x14ac:dyDescent="0.25"/>
    <row r="55778" customFormat="1" x14ac:dyDescent="0.25"/>
    <row r="55779" customFormat="1" x14ac:dyDescent="0.25"/>
    <row r="55780" customFormat="1" x14ac:dyDescent="0.25"/>
    <row r="55781" customFormat="1" x14ac:dyDescent="0.25"/>
    <row r="55782" customFormat="1" x14ac:dyDescent="0.25"/>
    <row r="55783" customFormat="1" x14ac:dyDescent="0.25"/>
    <row r="55784" customFormat="1" x14ac:dyDescent="0.25"/>
    <row r="55785" customFormat="1" x14ac:dyDescent="0.25"/>
    <row r="55786" customFormat="1" x14ac:dyDescent="0.25"/>
    <row r="55787" customFormat="1" x14ac:dyDescent="0.25"/>
    <row r="55788" customFormat="1" x14ac:dyDescent="0.25"/>
    <row r="55789" customFormat="1" x14ac:dyDescent="0.25"/>
    <row r="55790" customFormat="1" x14ac:dyDescent="0.25"/>
    <row r="55791" customFormat="1" x14ac:dyDescent="0.25"/>
    <row r="55792" customFormat="1" x14ac:dyDescent="0.25"/>
    <row r="55793" customFormat="1" x14ac:dyDescent="0.25"/>
    <row r="55794" customFormat="1" x14ac:dyDescent="0.25"/>
    <row r="55795" customFormat="1" x14ac:dyDescent="0.25"/>
    <row r="55796" customFormat="1" x14ac:dyDescent="0.25"/>
    <row r="55797" customFormat="1" x14ac:dyDescent="0.25"/>
    <row r="55798" customFormat="1" x14ac:dyDescent="0.25"/>
    <row r="55799" customFormat="1" x14ac:dyDescent="0.25"/>
    <row r="55800" customFormat="1" x14ac:dyDescent="0.25"/>
    <row r="55801" customFormat="1" x14ac:dyDescent="0.25"/>
    <row r="55802" customFormat="1" x14ac:dyDescent="0.25"/>
    <row r="55803" customFormat="1" x14ac:dyDescent="0.25"/>
    <row r="55804" customFormat="1" x14ac:dyDescent="0.25"/>
    <row r="55805" customFormat="1" x14ac:dyDescent="0.25"/>
    <row r="55806" customFormat="1" x14ac:dyDescent="0.25"/>
    <row r="55807" customFormat="1" x14ac:dyDescent="0.25"/>
    <row r="55808" customFormat="1" x14ac:dyDescent="0.25"/>
    <row r="55809" customFormat="1" x14ac:dyDescent="0.25"/>
    <row r="55810" customFormat="1" x14ac:dyDescent="0.25"/>
    <row r="55811" customFormat="1" x14ac:dyDescent="0.25"/>
    <row r="55812" customFormat="1" x14ac:dyDescent="0.25"/>
    <row r="55813" customFormat="1" x14ac:dyDescent="0.25"/>
    <row r="55814" customFormat="1" x14ac:dyDescent="0.25"/>
    <row r="55815" customFormat="1" x14ac:dyDescent="0.25"/>
    <row r="55816" customFormat="1" x14ac:dyDescent="0.25"/>
    <row r="55817" customFormat="1" x14ac:dyDescent="0.25"/>
    <row r="55818" customFormat="1" x14ac:dyDescent="0.25"/>
    <row r="55819" customFormat="1" x14ac:dyDescent="0.25"/>
    <row r="55820" customFormat="1" x14ac:dyDescent="0.25"/>
    <row r="55821" customFormat="1" x14ac:dyDescent="0.25"/>
    <row r="55822" customFormat="1" x14ac:dyDescent="0.25"/>
    <row r="55823" customFormat="1" x14ac:dyDescent="0.25"/>
    <row r="55824" customFormat="1" x14ac:dyDescent="0.25"/>
    <row r="55825" customFormat="1" x14ac:dyDescent="0.25"/>
    <row r="55826" customFormat="1" x14ac:dyDescent="0.25"/>
    <row r="55827" customFormat="1" x14ac:dyDescent="0.25"/>
    <row r="55828" customFormat="1" x14ac:dyDescent="0.25"/>
    <row r="55829" customFormat="1" x14ac:dyDescent="0.25"/>
    <row r="55830" customFormat="1" x14ac:dyDescent="0.25"/>
    <row r="55831" customFormat="1" x14ac:dyDescent="0.25"/>
    <row r="55832" customFormat="1" x14ac:dyDescent="0.25"/>
    <row r="55833" customFormat="1" x14ac:dyDescent="0.25"/>
    <row r="55834" customFormat="1" x14ac:dyDescent="0.25"/>
    <row r="55835" customFormat="1" x14ac:dyDescent="0.25"/>
    <row r="55836" customFormat="1" x14ac:dyDescent="0.25"/>
    <row r="55837" customFormat="1" x14ac:dyDescent="0.25"/>
    <row r="55838" customFormat="1" x14ac:dyDescent="0.25"/>
    <row r="55839" customFormat="1" x14ac:dyDescent="0.25"/>
    <row r="55840" customFormat="1" x14ac:dyDescent="0.25"/>
    <row r="55841" customFormat="1" x14ac:dyDescent="0.25"/>
    <row r="55842" customFormat="1" x14ac:dyDescent="0.25"/>
    <row r="55843" customFormat="1" x14ac:dyDescent="0.25"/>
    <row r="55844" customFormat="1" x14ac:dyDescent="0.25"/>
    <row r="55845" customFormat="1" x14ac:dyDescent="0.25"/>
    <row r="55846" customFormat="1" x14ac:dyDescent="0.25"/>
    <row r="55847" customFormat="1" x14ac:dyDescent="0.25"/>
    <row r="55848" customFormat="1" x14ac:dyDescent="0.25"/>
    <row r="55849" customFormat="1" x14ac:dyDescent="0.25"/>
    <row r="55850" customFormat="1" x14ac:dyDescent="0.25"/>
    <row r="55851" customFormat="1" x14ac:dyDescent="0.25"/>
    <row r="55852" customFormat="1" x14ac:dyDescent="0.25"/>
    <row r="55853" customFormat="1" x14ac:dyDescent="0.25"/>
    <row r="55854" customFormat="1" x14ac:dyDescent="0.25"/>
    <row r="55855" customFormat="1" x14ac:dyDescent="0.25"/>
    <row r="55856" customFormat="1" x14ac:dyDescent="0.25"/>
    <row r="55857" customFormat="1" x14ac:dyDescent="0.25"/>
    <row r="55858" customFormat="1" x14ac:dyDescent="0.25"/>
    <row r="55859" customFormat="1" x14ac:dyDescent="0.25"/>
    <row r="55860" customFormat="1" x14ac:dyDescent="0.25"/>
    <row r="55861" customFormat="1" x14ac:dyDescent="0.25"/>
    <row r="55862" customFormat="1" x14ac:dyDescent="0.25"/>
    <row r="55863" customFormat="1" x14ac:dyDescent="0.25"/>
    <row r="55864" customFormat="1" x14ac:dyDescent="0.25"/>
    <row r="55865" customFormat="1" x14ac:dyDescent="0.25"/>
    <row r="55866" customFormat="1" x14ac:dyDescent="0.25"/>
    <row r="55867" customFormat="1" x14ac:dyDescent="0.25"/>
    <row r="55868" customFormat="1" x14ac:dyDescent="0.25"/>
    <row r="55869" customFormat="1" x14ac:dyDescent="0.25"/>
    <row r="55870" customFormat="1" x14ac:dyDescent="0.25"/>
    <row r="55871" customFormat="1" x14ac:dyDescent="0.25"/>
    <row r="55872" customFormat="1" x14ac:dyDescent="0.25"/>
    <row r="55873" customFormat="1" x14ac:dyDescent="0.25"/>
    <row r="55874" customFormat="1" x14ac:dyDescent="0.25"/>
    <row r="55875" customFormat="1" x14ac:dyDescent="0.25"/>
    <row r="55876" customFormat="1" x14ac:dyDescent="0.25"/>
    <row r="55877" customFormat="1" x14ac:dyDescent="0.25"/>
    <row r="55878" customFormat="1" x14ac:dyDescent="0.25"/>
    <row r="55879" customFormat="1" x14ac:dyDescent="0.25"/>
    <row r="55880" customFormat="1" x14ac:dyDescent="0.25"/>
    <row r="55881" customFormat="1" x14ac:dyDescent="0.25"/>
    <row r="55882" customFormat="1" x14ac:dyDescent="0.25"/>
    <row r="55883" customFormat="1" x14ac:dyDescent="0.25"/>
    <row r="55884" customFormat="1" x14ac:dyDescent="0.25"/>
    <row r="55885" customFormat="1" x14ac:dyDescent="0.25"/>
    <row r="55886" customFormat="1" x14ac:dyDescent="0.25"/>
    <row r="55887" customFormat="1" x14ac:dyDescent="0.25"/>
    <row r="55888" customFormat="1" x14ac:dyDescent="0.25"/>
    <row r="55889" customFormat="1" x14ac:dyDescent="0.25"/>
    <row r="55890" customFormat="1" x14ac:dyDescent="0.25"/>
    <row r="55891" customFormat="1" x14ac:dyDescent="0.25"/>
    <row r="55892" customFormat="1" x14ac:dyDescent="0.25"/>
    <row r="55893" customFormat="1" x14ac:dyDescent="0.25"/>
    <row r="55894" customFormat="1" x14ac:dyDescent="0.25"/>
    <row r="55895" customFormat="1" x14ac:dyDescent="0.25"/>
    <row r="55896" customFormat="1" x14ac:dyDescent="0.25"/>
    <row r="55897" customFormat="1" x14ac:dyDescent="0.25"/>
    <row r="55898" customFormat="1" x14ac:dyDescent="0.25"/>
    <row r="55899" customFormat="1" x14ac:dyDescent="0.25"/>
    <row r="55900" customFormat="1" x14ac:dyDescent="0.25"/>
    <row r="55901" customFormat="1" x14ac:dyDescent="0.25"/>
    <row r="55902" customFormat="1" x14ac:dyDescent="0.25"/>
    <row r="55903" customFormat="1" x14ac:dyDescent="0.25"/>
    <row r="55904" customFormat="1" x14ac:dyDescent="0.25"/>
    <row r="55905" customFormat="1" x14ac:dyDescent="0.25"/>
    <row r="55906" customFormat="1" x14ac:dyDescent="0.25"/>
    <row r="55907" customFormat="1" x14ac:dyDescent="0.25"/>
    <row r="55908" customFormat="1" x14ac:dyDescent="0.25"/>
    <row r="55909" customFormat="1" x14ac:dyDescent="0.25"/>
    <row r="55910" customFormat="1" x14ac:dyDescent="0.25"/>
    <row r="55911" customFormat="1" x14ac:dyDescent="0.25"/>
    <row r="55912" customFormat="1" x14ac:dyDescent="0.25"/>
    <row r="55913" customFormat="1" x14ac:dyDescent="0.25"/>
    <row r="55914" customFormat="1" x14ac:dyDescent="0.25"/>
    <row r="55915" customFormat="1" x14ac:dyDescent="0.25"/>
    <row r="55916" customFormat="1" x14ac:dyDescent="0.25"/>
    <row r="55917" customFormat="1" x14ac:dyDescent="0.25"/>
    <row r="55918" customFormat="1" x14ac:dyDescent="0.25"/>
    <row r="55919" customFormat="1" x14ac:dyDescent="0.25"/>
    <row r="55920" customFormat="1" x14ac:dyDescent="0.25"/>
    <row r="55921" customFormat="1" x14ac:dyDescent="0.25"/>
    <row r="55922" customFormat="1" x14ac:dyDescent="0.25"/>
    <row r="55923" customFormat="1" x14ac:dyDescent="0.25"/>
    <row r="55924" customFormat="1" x14ac:dyDescent="0.25"/>
    <row r="55925" customFormat="1" x14ac:dyDescent="0.25"/>
    <row r="55926" customFormat="1" x14ac:dyDescent="0.25"/>
    <row r="55927" customFormat="1" x14ac:dyDescent="0.25"/>
    <row r="55928" customFormat="1" x14ac:dyDescent="0.25"/>
    <row r="55929" customFormat="1" x14ac:dyDescent="0.25"/>
    <row r="55930" customFormat="1" x14ac:dyDescent="0.25"/>
    <row r="55931" customFormat="1" x14ac:dyDescent="0.25"/>
    <row r="55932" customFormat="1" x14ac:dyDescent="0.25"/>
    <row r="55933" customFormat="1" x14ac:dyDescent="0.25"/>
    <row r="55934" customFormat="1" x14ac:dyDescent="0.25"/>
    <row r="55935" customFormat="1" x14ac:dyDescent="0.25"/>
    <row r="55936" customFormat="1" x14ac:dyDescent="0.25"/>
    <row r="55937" customFormat="1" x14ac:dyDescent="0.25"/>
    <row r="55938" customFormat="1" x14ac:dyDescent="0.25"/>
    <row r="55939" customFormat="1" x14ac:dyDescent="0.25"/>
    <row r="55940" customFormat="1" x14ac:dyDescent="0.25"/>
    <row r="55941" customFormat="1" x14ac:dyDescent="0.25"/>
    <row r="55942" customFormat="1" x14ac:dyDescent="0.25"/>
    <row r="55943" customFormat="1" x14ac:dyDescent="0.25"/>
    <row r="55944" customFormat="1" x14ac:dyDescent="0.25"/>
    <row r="55945" customFormat="1" x14ac:dyDescent="0.25"/>
    <row r="55946" customFormat="1" x14ac:dyDescent="0.25"/>
    <row r="55947" customFormat="1" x14ac:dyDescent="0.25"/>
    <row r="55948" customFormat="1" x14ac:dyDescent="0.25"/>
    <row r="55949" customFormat="1" x14ac:dyDescent="0.25"/>
    <row r="55950" customFormat="1" x14ac:dyDescent="0.25"/>
    <row r="55951" customFormat="1" x14ac:dyDescent="0.25"/>
    <row r="55952" customFormat="1" x14ac:dyDescent="0.25"/>
    <row r="55953" customFormat="1" x14ac:dyDescent="0.25"/>
    <row r="55954" customFormat="1" x14ac:dyDescent="0.25"/>
    <row r="55955" customFormat="1" x14ac:dyDescent="0.25"/>
    <row r="55956" customFormat="1" x14ac:dyDescent="0.25"/>
    <row r="55957" customFormat="1" x14ac:dyDescent="0.25"/>
    <row r="55958" customFormat="1" x14ac:dyDescent="0.25"/>
    <row r="55959" customFormat="1" x14ac:dyDescent="0.25"/>
    <row r="55960" customFormat="1" x14ac:dyDescent="0.25"/>
    <row r="55961" customFormat="1" x14ac:dyDescent="0.25"/>
    <row r="55962" customFormat="1" x14ac:dyDescent="0.25"/>
    <row r="55963" customFormat="1" x14ac:dyDescent="0.25"/>
    <row r="55964" customFormat="1" x14ac:dyDescent="0.25"/>
    <row r="55965" customFormat="1" x14ac:dyDescent="0.25"/>
    <row r="55966" customFormat="1" x14ac:dyDescent="0.25"/>
    <row r="55967" customFormat="1" x14ac:dyDescent="0.25"/>
    <row r="55968" customFormat="1" x14ac:dyDescent="0.25"/>
    <row r="55969" customFormat="1" x14ac:dyDescent="0.25"/>
    <row r="55970" customFormat="1" x14ac:dyDescent="0.25"/>
    <row r="55971" customFormat="1" x14ac:dyDescent="0.25"/>
    <row r="55972" customFormat="1" x14ac:dyDescent="0.25"/>
    <row r="55973" customFormat="1" x14ac:dyDescent="0.25"/>
    <row r="55974" customFormat="1" x14ac:dyDescent="0.25"/>
    <row r="55975" customFormat="1" x14ac:dyDescent="0.25"/>
    <row r="55976" customFormat="1" x14ac:dyDescent="0.25"/>
    <row r="55977" customFormat="1" x14ac:dyDescent="0.25"/>
    <row r="55978" customFormat="1" x14ac:dyDescent="0.25"/>
    <row r="55979" customFormat="1" x14ac:dyDescent="0.25"/>
    <row r="55980" customFormat="1" x14ac:dyDescent="0.25"/>
    <row r="55981" customFormat="1" x14ac:dyDescent="0.25"/>
    <row r="55982" customFormat="1" x14ac:dyDescent="0.25"/>
    <row r="55983" customFormat="1" x14ac:dyDescent="0.25"/>
    <row r="55984" customFormat="1" x14ac:dyDescent="0.25"/>
    <row r="55985" customFormat="1" x14ac:dyDescent="0.25"/>
    <row r="55986" customFormat="1" x14ac:dyDescent="0.25"/>
    <row r="55987" customFormat="1" x14ac:dyDescent="0.25"/>
    <row r="55988" customFormat="1" x14ac:dyDescent="0.25"/>
    <row r="55989" customFormat="1" x14ac:dyDescent="0.25"/>
    <row r="55990" customFormat="1" x14ac:dyDescent="0.25"/>
    <row r="55991" customFormat="1" x14ac:dyDescent="0.25"/>
    <row r="55992" customFormat="1" x14ac:dyDescent="0.25"/>
    <row r="55993" customFormat="1" x14ac:dyDescent="0.25"/>
    <row r="55994" customFormat="1" x14ac:dyDescent="0.25"/>
    <row r="55995" customFormat="1" x14ac:dyDescent="0.25"/>
    <row r="55996" customFormat="1" x14ac:dyDescent="0.25"/>
    <row r="55997" customFormat="1" x14ac:dyDescent="0.25"/>
    <row r="55998" customFormat="1" x14ac:dyDescent="0.25"/>
    <row r="55999" customFormat="1" x14ac:dyDescent="0.25"/>
    <row r="56000" customFormat="1" x14ac:dyDescent="0.25"/>
    <row r="56001" customFormat="1" x14ac:dyDescent="0.25"/>
    <row r="56002" customFormat="1" x14ac:dyDescent="0.25"/>
    <row r="56003" customFormat="1" x14ac:dyDescent="0.25"/>
    <row r="56004" customFormat="1" x14ac:dyDescent="0.25"/>
    <row r="56005" customFormat="1" x14ac:dyDescent="0.25"/>
    <row r="56006" customFormat="1" x14ac:dyDescent="0.25"/>
    <row r="56007" customFormat="1" x14ac:dyDescent="0.25"/>
    <row r="56008" customFormat="1" x14ac:dyDescent="0.25"/>
    <row r="56009" customFormat="1" x14ac:dyDescent="0.25"/>
    <row r="56010" customFormat="1" x14ac:dyDescent="0.25"/>
    <row r="56011" customFormat="1" x14ac:dyDescent="0.25"/>
    <row r="56012" customFormat="1" x14ac:dyDescent="0.25"/>
    <row r="56013" customFormat="1" x14ac:dyDescent="0.25"/>
    <row r="56014" customFormat="1" x14ac:dyDescent="0.25"/>
    <row r="56015" customFormat="1" x14ac:dyDescent="0.25"/>
    <row r="56016" customFormat="1" x14ac:dyDescent="0.25"/>
    <row r="56017" customFormat="1" x14ac:dyDescent="0.25"/>
    <row r="56018" customFormat="1" x14ac:dyDescent="0.25"/>
    <row r="56019" customFormat="1" x14ac:dyDescent="0.25"/>
    <row r="56020" customFormat="1" x14ac:dyDescent="0.25"/>
    <row r="56021" customFormat="1" x14ac:dyDescent="0.25"/>
    <row r="56022" customFormat="1" x14ac:dyDescent="0.25"/>
    <row r="56023" customFormat="1" x14ac:dyDescent="0.25"/>
    <row r="56024" customFormat="1" x14ac:dyDescent="0.25"/>
    <row r="56025" customFormat="1" x14ac:dyDescent="0.25"/>
    <row r="56026" customFormat="1" x14ac:dyDescent="0.25"/>
    <row r="56027" customFormat="1" x14ac:dyDescent="0.25"/>
    <row r="56028" customFormat="1" x14ac:dyDescent="0.25"/>
    <row r="56029" customFormat="1" x14ac:dyDescent="0.25"/>
    <row r="56030" customFormat="1" x14ac:dyDescent="0.25"/>
    <row r="56031" customFormat="1" x14ac:dyDescent="0.25"/>
    <row r="56032" customFormat="1" x14ac:dyDescent="0.25"/>
    <row r="56033" customFormat="1" x14ac:dyDescent="0.25"/>
    <row r="56034" customFormat="1" x14ac:dyDescent="0.25"/>
    <row r="56035" customFormat="1" x14ac:dyDescent="0.25"/>
    <row r="56036" customFormat="1" x14ac:dyDescent="0.25"/>
    <row r="56037" customFormat="1" x14ac:dyDescent="0.25"/>
    <row r="56038" customFormat="1" x14ac:dyDescent="0.25"/>
    <row r="56039" customFormat="1" x14ac:dyDescent="0.25"/>
    <row r="56040" customFormat="1" x14ac:dyDescent="0.25"/>
    <row r="56041" customFormat="1" x14ac:dyDescent="0.25"/>
    <row r="56042" customFormat="1" x14ac:dyDescent="0.25"/>
    <row r="56043" customFormat="1" x14ac:dyDescent="0.25"/>
    <row r="56044" customFormat="1" x14ac:dyDescent="0.25"/>
    <row r="56045" customFormat="1" x14ac:dyDescent="0.25"/>
    <row r="56046" customFormat="1" x14ac:dyDescent="0.25"/>
    <row r="56047" customFormat="1" x14ac:dyDescent="0.25"/>
    <row r="56048" customFormat="1" x14ac:dyDescent="0.25"/>
    <row r="56049" customFormat="1" x14ac:dyDescent="0.25"/>
    <row r="56050" customFormat="1" x14ac:dyDescent="0.25"/>
    <row r="56051" customFormat="1" x14ac:dyDescent="0.25"/>
    <row r="56052" customFormat="1" x14ac:dyDescent="0.25"/>
    <row r="56053" customFormat="1" x14ac:dyDescent="0.25"/>
    <row r="56054" customFormat="1" x14ac:dyDescent="0.25"/>
    <row r="56055" customFormat="1" x14ac:dyDescent="0.25"/>
    <row r="56056" customFormat="1" x14ac:dyDescent="0.25"/>
    <row r="56057" customFormat="1" x14ac:dyDescent="0.25"/>
    <row r="56058" customFormat="1" x14ac:dyDescent="0.25"/>
    <row r="56059" customFormat="1" x14ac:dyDescent="0.25"/>
    <row r="56060" customFormat="1" x14ac:dyDescent="0.25"/>
    <row r="56061" customFormat="1" x14ac:dyDescent="0.25"/>
    <row r="56062" customFormat="1" x14ac:dyDescent="0.25"/>
    <row r="56063" customFormat="1" x14ac:dyDescent="0.25"/>
    <row r="56064" customFormat="1" x14ac:dyDescent="0.25"/>
    <row r="56065" customFormat="1" x14ac:dyDescent="0.25"/>
    <row r="56066" customFormat="1" x14ac:dyDescent="0.25"/>
    <row r="56067" customFormat="1" x14ac:dyDescent="0.25"/>
    <row r="56068" customFormat="1" x14ac:dyDescent="0.25"/>
    <row r="56069" customFormat="1" x14ac:dyDescent="0.25"/>
    <row r="56070" customFormat="1" x14ac:dyDescent="0.25"/>
    <row r="56071" customFormat="1" x14ac:dyDescent="0.25"/>
    <row r="56072" customFormat="1" x14ac:dyDescent="0.25"/>
    <row r="56073" customFormat="1" x14ac:dyDescent="0.25"/>
    <row r="56074" customFormat="1" x14ac:dyDescent="0.25"/>
    <row r="56075" customFormat="1" x14ac:dyDescent="0.25"/>
    <row r="56076" customFormat="1" x14ac:dyDescent="0.25"/>
    <row r="56077" customFormat="1" x14ac:dyDescent="0.25"/>
    <row r="56078" customFormat="1" x14ac:dyDescent="0.25"/>
    <row r="56079" customFormat="1" x14ac:dyDescent="0.25"/>
    <row r="56080" customFormat="1" x14ac:dyDescent="0.25"/>
    <row r="56081" customFormat="1" x14ac:dyDescent="0.25"/>
    <row r="56082" customFormat="1" x14ac:dyDescent="0.25"/>
    <row r="56083" customFormat="1" x14ac:dyDescent="0.25"/>
    <row r="56084" customFormat="1" x14ac:dyDescent="0.25"/>
    <row r="56085" customFormat="1" x14ac:dyDescent="0.25"/>
    <row r="56086" customFormat="1" x14ac:dyDescent="0.25"/>
    <row r="56087" customFormat="1" x14ac:dyDescent="0.25"/>
    <row r="56088" customFormat="1" x14ac:dyDescent="0.25"/>
    <row r="56089" customFormat="1" x14ac:dyDescent="0.25"/>
    <row r="56090" customFormat="1" x14ac:dyDescent="0.25"/>
    <row r="56091" customFormat="1" x14ac:dyDescent="0.25"/>
    <row r="56092" customFormat="1" x14ac:dyDescent="0.25"/>
    <row r="56093" customFormat="1" x14ac:dyDescent="0.25"/>
    <row r="56094" customFormat="1" x14ac:dyDescent="0.25"/>
    <row r="56095" customFormat="1" x14ac:dyDescent="0.25"/>
    <row r="56096" customFormat="1" x14ac:dyDescent="0.25"/>
    <row r="56097" customFormat="1" x14ac:dyDescent="0.25"/>
    <row r="56098" customFormat="1" x14ac:dyDescent="0.25"/>
    <row r="56099" customFormat="1" x14ac:dyDescent="0.25"/>
    <row r="56100" customFormat="1" x14ac:dyDescent="0.25"/>
    <row r="56101" customFormat="1" x14ac:dyDescent="0.25"/>
    <row r="56102" customFormat="1" x14ac:dyDescent="0.25"/>
    <row r="56103" customFormat="1" x14ac:dyDescent="0.25"/>
    <row r="56104" customFormat="1" x14ac:dyDescent="0.25"/>
    <row r="56105" customFormat="1" x14ac:dyDescent="0.25"/>
    <row r="56106" customFormat="1" x14ac:dyDescent="0.25"/>
    <row r="56107" customFormat="1" x14ac:dyDescent="0.25"/>
    <row r="56108" customFormat="1" x14ac:dyDescent="0.25"/>
    <row r="56109" customFormat="1" x14ac:dyDescent="0.25"/>
    <row r="56110" customFormat="1" x14ac:dyDescent="0.25"/>
    <row r="56111" customFormat="1" x14ac:dyDescent="0.25"/>
    <row r="56112" customFormat="1" x14ac:dyDescent="0.25"/>
    <row r="56113" customFormat="1" x14ac:dyDescent="0.25"/>
    <row r="56114" customFormat="1" x14ac:dyDescent="0.25"/>
    <row r="56115" customFormat="1" x14ac:dyDescent="0.25"/>
    <row r="56116" customFormat="1" x14ac:dyDescent="0.25"/>
    <row r="56117" customFormat="1" x14ac:dyDescent="0.25"/>
    <row r="56118" customFormat="1" x14ac:dyDescent="0.25"/>
    <row r="56119" customFormat="1" x14ac:dyDescent="0.25"/>
    <row r="56120" customFormat="1" x14ac:dyDescent="0.25"/>
    <row r="56121" customFormat="1" x14ac:dyDescent="0.25"/>
    <row r="56122" customFormat="1" x14ac:dyDescent="0.25"/>
    <row r="56123" customFormat="1" x14ac:dyDescent="0.25"/>
    <row r="56124" customFormat="1" x14ac:dyDescent="0.25"/>
    <row r="56125" customFormat="1" x14ac:dyDescent="0.25"/>
    <row r="56126" customFormat="1" x14ac:dyDescent="0.25"/>
    <row r="56127" customFormat="1" x14ac:dyDescent="0.25"/>
    <row r="56128" customFormat="1" x14ac:dyDescent="0.25"/>
    <row r="56129" customFormat="1" x14ac:dyDescent="0.25"/>
    <row r="56130" customFormat="1" x14ac:dyDescent="0.25"/>
    <row r="56131" customFormat="1" x14ac:dyDescent="0.25"/>
    <row r="56132" customFormat="1" x14ac:dyDescent="0.25"/>
    <row r="56133" customFormat="1" x14ac:dyDescent="0.25"/>
    <row r="56134" customFormat="1" x14ac:dyDescent="0.25"/>
    <row r="56135" customFormat="1" x14ac:dyDescent="0.25"/>
    <row r="56136" customFormat="1" x14ac:dyDescent="0.25"/>
    <row r="56137" customFormat="1" x14ac:dyDescent="0.25"/>
    <row r="56138" customFormat="1" x14ac:dyDescent="0.25"/>
    <row r="56139" customFormat="1" x14ac:dyDescent="0.25"/>
    <row r="56140" customFormat="1" x14ac:dyDescent="0.25"/>
    <row r="56141" customFormat="1" x14ac:dyDescent="0.25"/>
    <row r="56142" customFormat="1" x14ac:dyDescent="0.25"/>
    <row r="56143" customFormat="1" x14ac:dyDescent="0.25"/>
    <row r="56144" customFormat="1" x14ac:dyDescent="0.25"/>
    <row r="56145" customFormat="1" x14ac:dyDescent="0.25"/>
    <row r="56146" customFormat="1" x14ac:dyDescent="0.25"/>
    <row r="56147" customFormat="1" x14ac:dyDescent="0.25"/>
    <row r="56148" customFormat="1" x14ac:dyDescent="0.25"/>
    <row r="56149" customFormat="1" x14ac:dyDescent="0.25"/>
    <row r="56150" customFormat="1" x14ac:dyDescent="0.25"/>
    <row r="56151" customFormat="1" x14ac:dyDescent="0.25"/>
    <row r="56152" customFormat="1" x14ac:dyDescent="0.25"/>
    <row r="56153" customFormat="1" x14ac:dyDescent="0.25"/>
    <row r="56154" customFormat="1" x14ac:dyDescent="0.25"/>
    <row r="56155" customFormat="1" x14ac:dyDescent="0.25"/>
    <row r="56156" customFormat="1" x14ac:dyDescent="0.25"/>
    <row r="56157" customFormat="1" x14ac:dyDescent="0.25"/>
    <row r="56158" customFormat="1" x14ac:dyDescent="0.25"/>
    <row r="56159" customFormat="1" x14ac:dyDescent="0.25"/>
    <row r="56160" customFormat="1" x14ac:dyDescent="0.25"/>
    <row r="56161" customFormat="1" x14ac:dyDescent="0.25"/>
    <row r="56162" customFormat="1" x14ac:dyDescent="0.25"/>
    <row r="56163" customFormat="1" x14ac:dyDescent="0.25"/>
    <row r="56164" customFormat="1" x14ac:dyDescent="0.25"/>
    <row r="56165" customFormat="1" x14ac:dyDescent="0.25"/>
    <row r="56166" customFormat="1" x14ac:dyDescent="0.25"/>
    <row r="56167" customFormat="1" x14ac:dyDescent="0.25"/>
    <row r="56168" customFormat="1" x14ac:dyDescent="0.25"/>
    <row r="56169" customFormat="1" x14ac:dyDescent="0.25"/>
    <row r="56170" customFormat="1" x14ac:dyDescent="0.25"/>
    <row r="56171" customFormat="1" x14ac:dyDescent="0.25"/>
    <row r="56172" customFormat="1" x14ac:dyDescent="0.25"/>
    <row r="56173" customFormat="1" x14ac:dyDescent="0.25"/>
    <row r="56174" customFormat="1" x14ac:dyDescent="0.25"/>
    <row r="56175" customFormat="1" x14ac:dyDescent="0.25"/>
    <row r="56176" customFormat="1" x14ac:dyDescent="0.25"/>
    <row r="56177" customFormat="1" x14ac:dyDescent="0.25"/>
    <row r="56178" customFormat="1" x14ac:dyDescent="0.25"/>
    <row r="56179" customFormat="1" x14ac:dyDescent="0.25"/>
    <row r="56180" customFormat="1" x14ac:dyDescent="0.25"/>
    <row r="56181" customFormat="1" x14ac:dyDescent="0.25"/>
    <row r="56182" customFormat="1" x14ac:dyDescent="0.25"/>
    <row r="56183" customFormat="1" x14ac:dyDescent="0.25"/>
    <row r="56184" customFormat="1" x14ac:dyDescent="0.25"/>
    <row r="56185" customFormat="1" x14ac:dyDescent="0.25"/>
    <row r="56186" customFormat="1" x14ac:dyDescent="0.25"/>
    <row r="56187" customFormat="1" x14ac:dyDescent="0.25"/>
    <row r="56188" customFormat="1" x14ac:dyDescent="0.25"/>
    <row r="56189" customFormat="1" x14ac:dyDescent="0.25"/>
    <row r="56190" customFormat="1" x14ac:dyDescent="0.25"/>
    <row r="56191" customFormat="1" x14ac:dyDescent="0.25"/>
    <row r="56192" customFormat="1" x14ac:dyDescent="0.25"/>
    <row r="56193" customFormat="1" x14ac:dyDescent="0.25"/>
    <row r="56194" customFormat="1" x14ac:dyDescent="0.25"/>
    <row r="56195" customFormat="1" x14ac:dyDescent="0.25"/>
    <row r="56196" customFormat="1" x14ac:dyDescent="0.25"/>
    <row r="56197" customFormat="1" x14ac:dyDescent="0.25"/>
    <row r="56198" customFormat="1" x14ac:dyDescent="0.25"/>
    <row r="56199" customFormat="1" x14ac:dyDescent="0.25"/>
    <row r="56200" customFormat="1" x14ac:dyDescent="0.25"/>
    <row r="56201" customFormat="1" x14ac:dyDescent="0.25"/>
    <row r="56202" customFormat="1" x14ac:dyDescent="0.25"/>
    <row r="56203" customFormat="1" x14ac:dyDescent="0.25"/>
    <row r="56204" customFormat="1" x14ac:dyDescent="0.25"/>
    <row r="56205" customFormat="1" x14ac:dyDescent="0.25"/>
    <row r="56206" customFormat="1" x14ac:dyDescent="0.25"/>
    <row r="56207" customFormat="1" x14ac:dyDescent="0.25"/>
    <row r="56208" customFormat="1" x14ac:dyDescent="0.25"/>
    <row r="56209" customFormat="1" x14ac:dyDescent="0.25"/>
    <row r="56210" customFormat="1" x14ac:dyDescent="0.25"/>
    <row r="56211" customFormat="1" x14ac:dyDescent="0.25"/>
    <row r="56212" customFormat="1" x14ac:dyDescent="0.25"/>
    <row r="56213" customFormat="1" x14ac:dyDescent="0.25"/>
    <row r="56214" customFormat="1" x14ac:dyDescent="0.25"/>
    <row r="56215" customFormat="1" x14ac:dyDescent="0.25"/>
    <row r="56216" customFormat="1" x14ac:dyDescent="0.25"/>
    <row r="56217" customFormat="1" x14ac:dyDescent="0.25"/>
    <row r="56218" customFormat="1" x14ac:dyDescent="0.25"/>
    <row r="56219" customFormat="1" x14ac:dyDescent="0.25"/>
    <row r="56220" customFormat="1" x14ac:dyDescent="0.25"/>
    <row r="56221" customFormat="1" x14ac:dyDescent="0.25"/>
    <row r="56222" customFormat="1" x14ac:dyDescent="0.25"/>
    <row r="56223" customFormat="1" x14ac:dyDescent="0.25"/>
    <row r="56224" customFormat="1" x14ac:dyDescent="0.25"/>
    <row r="56225" customFormat="1" x14ac:dyDescent="0.25"/>
    <row r="56226" customFormat="1" x14ac:dyDescent="0.25"/>
    <row r="56227" customFormat="1" x14ac:dyDescent="0.25"/>
    <row r="56228" customFormat="1" x14ac:dyDescent="0.25"/>
    <row r="56229" customFormat="1" x14ac:dyDescent="0.25"/>
    <row r="56230" customFormat="1" x14ac:dyDescent="0.25"/>
    <row r="56231" customFormat="1" x14ac:dyDescent="0.25"/>
    <row r="56232" customFormat="1" x14ac:dyDescent="0.25"/>
    <row r="56233" customFormat="1" x14ac:dyDescent="0.25"/>
    <row r="56234" customFormat="1" x14ac:dyDescent="0.25"/>
    <row r="56235" customFormat="1" x14ac:dyDescent="0.25"/>
    <row r="56236" customFormat="1" x14ac:dyDescent="0.25"/>
    <row r="56237" customFormat="1" x14ac:dyDescent="0.25"/>
    <row r="56238" customFormat="1" x14ac:dyDescent="0.25"/>
    <row r="56239" customFormat="1" x14ac:dyDescent="0.25"/>
    <row r="56240" customFormat="1" x14ac:dyDescent="0.25"/>
    <row r="56241" customFormat="1" x14ac:dyDescent="0.25"/>
    <row r="56242" customFormat="1" x14ac:dyDescent="0.25"/>
    <row r="56243" customFormat="1" x14ac:dyDescent="0.25"/>
    <row r="56244" customFormat="1" x14ac:dyDescent="0.25"/>
    <row r="56245" customFormat="1" x14ac:dyDescent="0.25"/>
    <row r="56246" customFormat="1" x14ac:dyDescent="0.25"/>
    <row r="56247" customFormat="1" x14ac:dyDescent="0.25"/>
    <row r="56248" customFormat="1" x14ac:dyDescent="0.25"/>
    <row r="56249" customFormat="1" x14ac:dyDescent="0.25"/>
    <row r="56250" customFormat="1" x14ac:dyDescent="0.25"/>
    <row r="56251" customFormat="1" x14ac:dyDescent="0.25"/>
    <row r="56252" customFormat="1" x14ac:dyDescent="0.25"/>
    <row r="56253" customFormat="1" x14ac:dyDescent="0.25"/>
    <row r="56254" customFormat="1" x14ac:dyDescent="0.25"/>
    <row r="56255" customFormat="1" x14ac:dyDescent="0.25"/>
    <row r="56256" customFormat="1" x14ac:dyDescent="0.25"/>
    <row r="56257" customFormat="1" x14ac:dyDescent="0.25"/>
    <row r="56258" customFormat="1" x14ac:dyDescent="0.25"/>
    <row r="56259" customFormat="1" x14ac:dyDescent="0.25"/>
    <row r="56260" customFormat="1" x14ac:dyDescent="0.25"/>
    <row r="56261" customFormat="1" x14ac:dyDescent="0.25"/>
    <row r="56262" customFormat="1" x14ac:dyDescent="0.25"/>
    <row r="56263" customFormat="1" x14ac:dyDescent="0.25"/>
    <row r="56264" customFormat="1" x14ac:dyDescent="0.25"/>
    <row r="56265" customFormat="1" x14ac:dyDescent="0.25"/>
    <row r="56266" customFormat="1" x14ac:dyDescent="0.25"/>
    <row r="56267" customFormat="1" x14ac:dyDescent="0.25"/>
    <row r="56268" customFormat="1" x14ac:dyDescent="0.25"/>
    <row r="56269" customFormat="1" x14ac:dyDescent="0.25"/>
    <row r="56270" customFormat="1" x14ac:dyDescent="0.25"/>
    <row r="56271" customFormat="1" x14ac:dyDescent="0.25"/>
    <row r="56272" customFormat="1" x14ac:dyDescent="0.25"/>
    <row r="56273" customFormat="1" x14ac:dyDescent="0.25"/>
    <row r="56274" customFormat="1" x14ac:dyDescent="0.25"/>
    <row r="56275" customFormat="1" x14ac:dyDescent="0.25"/>
    <row r="56276" customFormat="1" x14ac:dyDescent="0.25"/>
    <row r="56277" customFormat="1" x14ac:dyDescent="0.25"/>
    <row r="56278" customFormat="1" x14ac:dyDescent="0.25"/>
    <row r="56279" customFormat="1" x14ac:dyDescent="0.25"/>
    <row r="56280" customFormat="1" x14ac:dyDescent="0.25"/>
    <row r="56281" customFormat="1" x14ac:dyDescent="0.25"/>
    <row r="56282" customFormat="1" x14ac:dyDescent="0.25"/>
    <row r="56283" customFormat="1" x14ac:dyDescent="0.25"/>
    <row r="56284" customFormat="1" x14ac:dyDescent="0.25"/>
    <row r="56285" customFormat="1" x14ac:dyDescent="0.25"/>
    <row r="56286" customFormat="1" x14ac:dyDescent="0.25"/>
    <row r="56287" customFormat="1" x14ac:dyDescent="0.25"/>
    <row r="56288" customFormat="1" x14ac:dyDescent="0.25"/>
    <row r="56289" customFormat="1" x14ac:dyDescent="0.25"/>
    <row r="56290" customFormat="1" x14ac:dyDescent="0.25"/>
    <row r="56291" customFormat="1" x14ac:dyDescent="0.25"/>
    <row r="56292" customFormat="1" x14ac:dyDescent="0.25"/>
    <row r="56293" customFormat="1" x14ac:dyDescent="0.25"/>
    <row r="56294" customFormat="1" x14ac:dyDescent="0.25"/>
    <row r="56295" customFormat="1" x14ac:dyDescent="0.25"/>
    <row r="56296" customFormat="1" x14ac:dyDescent="0.25"/>
    <row r="56297" customFormat="1" x14ac:dyDescent="0.25"/>
    <row r="56298" customFormat="1" x14ac:dyDescent="0.25"/>
    <row r="56299" customFormat="1" x14ac:dyDescent="0.25"/>
    <row r="56300" customFormat="1" x14ac:dyDescent="0.25"/>
    <row r="56301" customFormat="1" x14ac:dyDescent="0.25"/>
    <row r="56302" customFormat="1" x14ac:dyDescent="0.25"/>
    <row r="56303" customFormat="1" x14ac:dyDescent="0.25"/>
    <row r="56304" customFormat="1" x14ac:dyDescent="0.25"/>
    <row r="56305" customFormat="1" x14ac:dyDescent="0.25"/>
    <row r="56306" customFormat="1" x14ac:dyDescent="0.25"/>
    <row r="56307" customFormat="1" x14ac:dyDescent="0.25"/>
    <row r="56308" customFormat="1" x14ac:dyDescent="0.25"/>
    <row r="56309" customFormat="1" x14ac:dyDescent="0.25"/>
    <row r="56310" customFormat="1" x14ac:dyDescent="0.25"/>
    <row r="56311" customFormat="1" x14ac:dyDescent="0.25"/>
    <row r="56312" customFormat="1" x14ac:dyDescent="0.25"/>
    <row r="56313" customFormat="1" x14ac:dyDescent="0.25"/>
    <row r="56314" customFormat="1" x14ac:dyDescent="0.25"/>
    <row r="56315" customFormat="1" x14ac:dyDescent="0.25"/>
    <row r="56316" customFormat="1" x14ac:dyDescent="0.25"/>
    <row r="56317" customFormat="1" x14ac:dyDescent="0.25"/>
    <row r="56318" customFormat="1" x14ac:dyDescent="0.25"/>
    <row r="56319" customFormat="1" x14ac:dyDescent="0.25"/>
    <row r="56320" customFormat="1" x14ac:dyDescent="0.25"/>
    <row r="56321" customFormat="1" x14ac:dyDescent="0.25"/>
    <row r="56322" customFormat="1" x14ac:dyDescent="0.25"/>
    <row r="56323" customFormat="1" x14ac:dyDescent="0.25"/>
    <row r="56324" customFormat="1" x14ac:dyDescent="0.25"/>
    <row r="56325" customFormat="1" x14ac:dyDescent="0.25"/>
    <row r="56326" customFormat="1" x14ac:dyDescent="0.25"/>
    <row r="56327" customFormat="1" x14ac:dyDescent="0.25"/>
    <row r="56328" customFormat="1" x14ac:dyDescent="0.25"/>
    <row r="56329" customFormat="1" x14ac:dyDescent="0.25"/>
    <row r="56330" customFormat="1" x14ac:dyDescent="0.25"/>
    <row r="56331" customFormat="1" x14ac:dyDescent="0.25"/>
    <row r="56332" customFormat="1" x14ac:dyDescent="0.25"/>
    <row r="56333" customFormat="1" x14ac:dyDescent="0.25"/>
    <row r="56334" customFormat="1" x14ac:dyDescent="0.25"/>
    <row r="56335" customFormat="1" x14ac:dyDescent="0.25"/>
    <row r="56336" customFormat="1" x14ac:dyDescent="0.25"/>
    <row r="56337" customFormat="1" x14ac:dyDescent="0.25"/>
    <row r="56338" customFormat="1" x14ac:dyDescent="0.25"/>
    <row r="56339" customFormat="1" x14ac:dyDescent="0.25"/>
    <row r="56340" customFormat="1" x14ac:dyDescent="0.25"/>
    <row r="56341" customFormat="1" x14ac:dyDescent="0.25"/>
    <row r="56342" customFormat="1" x14ac:dyDescent="0.25"/>
    <row r="56343" customFormat="1" x14ac:dyDescent="0.25"/>
    <row r="56344" customFormat="1" x14ac:dyDescent="0.25"/>
    <row r="56345" customFormat="1" x14ac:dyDescent="0.25"/>
    <row r="56346" customFormat="1" x14ac:dyDescent="0.25"/>
    <row r="56347" customFormat="1" x14ac:dyDescent="0.25"/>
    <row r="56348" customFormat="1" x14ac:dyDescent="0.25"/>
    <row r="56349" customFormat="1" x14ac:dyDescent="0.25"/>
    <row r="56350" customFormat="1" x14ac:dyDescent="0.25"/>
    <row r="56351" customFormat="1" x14ac:dyDescent="0.25"/>
    <row r="56352" customFormat="1" x14ac:dyDescent="0.25"/>
    <row r="56353" customFormat="1" x14ac:dyDescent="0.25"/>
    <row r="56354" customFormat="1" x14ac:dyDescent="0.25"/>
    <row r="56355" customFormat="1" x14ac:dyDescent="0.25"/>
    <row r="56356" customFormat="1" x14ac:dyDescent="0.25"/>
    <row r="56357" customFormat="1" x14ac:dyDescent="0.25"/>
    <row r="56358" customFormat="1" x14ac:dyDescent="0.25"/>
    <row r="56359" customFormat="1" x14ac:dyDescent="0.25"/>
    <row r="56360" customFormat="1" x14ac:dyDescent="0.25"/>
    <row r="56361" customFormat="1" x14ac:dyDescent="0.25"/>
    <row r="56362" customFormat="1" x14ac:dyDescent="0.25"/>
    <row r="56363" customFormat="1" x14ac:dyDescent="0.25"/>
    <row r="56364" customFormat="1" x14ac:dyDescent="0.25"/>
    <row r="56365" customFormat="1" x14ac:dyDescent="0.25"/>
    <row r="56366" customFormat="1" x14ac:dyDescent="0.25"/>
    <row r="56367" customFormat="1" x14ac:dyDescent="0.25"/>
    <row r="56368" customFormat="1" x14ac:dyDescent="0.25"/>
    <row r="56369" customFormat="1" x14ac:dyDescent="0.25"/>
    <row r="56370" customFormat="1" x14ac:dyDescent="0.25"/>
    <row r="56371" customFormat="1" x14ac:dyDescent="0.25"/>
    <row r="56372" customFormat="1" x14ac:dyDescent="0.25"/>
    <row r="56373" customFormat="1" x14ac:dyDescent="0.25"/>
    <row r="56374" customFormat="1" x14ac:dyDescent="0.25"/>
    <row r="56375" customFormat="1" x14ac:dyDescent="0.25"/>
    <row r="56376" customFormat="1" x14ac:dyDescent="0.25"/>
    <row r="56377" customFormat="1" x14ac:dyDescent="0.25"/>
    <row r="56378" customFormat="1" x14ac:dyDescent="0.25"/>
    <row r="56379" customFormat="1" x14ac:dyDescent="0.25"/>
    <row r="56380" customFormat="1" x14ac:dyDescent="0.25"/>
    <row r="56381" customFormat="1" x14ac:dyDescent="0.25"/>
    <row r="56382" customFormat="1" x14ac:dyDescent="0.25"/>
    <row r="56383" customFormat="1" x14ac:dyDescent="0.25"/>
    <row r="56384" customFormat="1" x14ac:dyDescent="0.25"/>
    <row r="56385" customFormat="1" x14ac:dyDescent="0.25"/>
    <row r="56386" customFormat="1" x14ac:dyDescent="0.25"/>
    <row r="56387" customFormat="1" x14ac:dyDescent="0.25"/>
    <row r="56388" customFormat="1" x14ac:dyDescent="0.25"/>
    <row r="56389" customFormat="1" x14ac:dyDescent="0.25"/>
    <row r="56390" customFormat="1" x14ac:dyDescent="0.25"/>
    <row r="56391" customFormat="1" x14ac:dyDescent="0.25"/>
    <row r="56392" customFormat="1" x14ac:dyDescent="0.25"/>
    <row r="56393" customFormat="1" x14ac:dyDescent="0.25"/>
    <row r="56394" customFormat="1" x14ac:dyDescent="0.25"/>
    <row r="56395" customFormat="1" x14ac:dyDescent="0.25"/>
    <row r="56396" customFormat="1" x14ac:dyDescent="0.25"/>
    <row r="56397" customFormat="1" x14ac:dyDescent="0.25"/>
    <row r="56398" customFormat="1" x14ac:dyDescent="0.25"/>
    <row r="56399" customFormat="1" x14ac:dyDescent="0.25"/>
    <row r="56400" customFormat="1" x14ac:dyDescent="0.25"/>
    <row r="56401" customFormat="1" x14ac:dyDescent="0.25"/>
    <row r="56402" customFormat="1" x14ac:dyDescent="0.25"/>
    <row r="56403" customFormat="1" x14ac:dyDescent="0.25"/>
    <row r="56404" customFormat="1" x14ac:dyDescent="0.25"/>
    <row r="56405" customFormat="1" x14ac:dyDescent="0.25"/>
    <row r="56406" customFormat="1" x14ac:dyDescent="0.25"/>
    <row r="56407" customFormat="1" x14ac:dyDescent="0.25"/>
    <row r="56408" customFormat="1" x14ac:dyDescent="0.25"/>
    <row r="56409" customFormat="1" x14ac:dyDescent="0.25"/>
    <row r="56410" customFormat="1" x14ac:dyDescent="0.25"/>
    <row r="56411" customFormat="1" x14ac:dyDescent="0.25"/>
    <row r="56412" customFormat="1" x14ac:dyDescent="0.25"/>
    <row r="56413" customFormat="1" x14ac:dyDescent="0.25"/>
    <row r="56414" customFormat="1" x14ac:dyDescent="0.25"/>
    <row r="56415" customFormat="1" x14ac:dyDescent="0.25"/>
    <row r="56416" customFormat="1" x14ac:dyDescent="0.25"/>
    <row r="56417" customFormat="1" x14ac:dyDescent="0.25"/>
    <row r="56418" customFormat="1" x14ac:dyDescent="0.25"/>
    <row r="56419" customFormat="1" x14ac:dyDescent="0.25"/>
    <row r="56420" customFormat="1" x14ac:dyDescent="0.25"/>
    <row r="56421" customFormat="1" x14ac:dyDescent="0.25"/>
    <row r="56422" customFormat="1" x14ac:dyDescent="0.25"/>
    <row r="56423" customFormat="1" x14ac:dyDescent="0.25"/>
    <row r="56424" customFormat="1" x14ac:dyDescent="0.25"/>
    <row r="56425" customFormat="1" x14ac:dyDescent="0.25"/>
    <row r="56426" customFormat="1" x14ac:dyDescent="0.25"/>
    <row r="56427" customFormat="1" x14ac:dyDescent="0.25"/>
    <row r="56428" customFormat="1" x14ac:dyDescent="0.25"/>
    <row r="56429" customFormat="1" x14ac:dyDescent="0.25"/>
    <row r="56430" customFormat="1" x14ac:dyDescent="0.25"/>
    <row r="56431" customFormat="1" x14ac:dyDescent="0.25"/>
    <row r="56432" customFormat="1" x14ac:dyDescent="0.25"/>
    <row r="56433" customFormat="1" x14ac:dyDescent="0.25"/>
    <row r="56434" customFormat="1" x14ac:dyDescent="0.25"/>
    <row r="56435" customFormat="1" x14ac:dyDescent="0.25"/>
    <row r="56436" customFormat="1" x14ac:dyDescent="0.25"/>
    <row r="56437" customFormat="1" x14ac:dyDescent="0.25"/>
    <row r="56438" customFormat="1" x14ac:dyDescent="0.25"/>
    <row r="56439" customFormat="1" x14ac:dyDescent="0.25"/>
    <row r="56440" customFormat="1" x14ac:dyDescent="0.25"/>
    <row r="56441" customFormat="1" x14ac:dyDescent="0.25"/>
    <row r="56442" customFormat="1" x14ac:dyDescent="0.25"/>
    <row r="56443" customFormat="1" x14ac:dyDescent="0.25"/>
    <row r="56444" customFormat="1" x14ac:dyDescent="0.25"/>
    <row r="56445" customFormat="1" x14ac:dyDescent="0.25"/>
    <row r="56446" customFormat="1" x14ac:dyDescent="0.25"/>
    <row r="56447" customFormat="1" x14ac:dyDescent="0.25"/>
    <row r="56448" customFormat="1" x14ac:dyDescent="0.25"/>
    <row r="56449" customFormat="1" x14ac:dyDescent="0.25"/>
    <row r="56450" customFormat="1" x14ac:dyDescent="0.25"/>
    <row r="56451" customFormat="1" x14ac:dyDescent="0.25"/>
    <row r="56452" customFormat="1" x14ac:dyDescent="0.25"/>
    <row r="56453" customFormat="1" x14ac:dyDescent="0.25"/>
    <row r="56454" customFormat="1" x14ac:dyDescent="0.25"/>
    <row r="56455" customFormat="1" x14ac:dyDescent="0.25"/>
    <row r="56456" customFormat="1" x14ac:dyDescent="0.25"/>
    <row r="56457" customFormat="1" x14ac:dyDescent="0.25"/>
    <row r="56458" customFormat="1" x14ac:dyDescent="0.25"/>
    <row r="56459" customFormat="1" x14ac:dyDescent="0.25"/>
    <row r="56460" customFormat="1" x14ac:dyDescent="0.25"/>
    <row r="56461" customFormat="1" x14ac:dyDescent="0.25"/>
    <row r="56462" customFormat="1" x14ac:dyDescent="0.25"/>
    <row r="56463" customFormat="1" x14ac:dyDescent="0.25"/>
    <row r="56464" customFormat="1" x14ac:dyDescent="0.25"/>
    <row r="56465" customFormat="1" x14ac:dyDescent="0.25"/>
    <row r="56466" customFormat="1" x14ac:dyDescent="0.25"/>
    <row r="56467" customFormat="1" x14ac:dyDescent="0.25"/>
    <row r="56468" customFormat="1" x14ac:dyDescent="0.25"/>
    <row r="56469" customFormat="1" x14ac:dyDescent="0.25"/>
    <row r="56470" customFormat="1" x14ac:dyDescent="0.25"/>
    <row r="56471" customFormat="1" x14ac:dyDescent="0.25"/>
    <row r="56472" customFormat="1" x14ac:dyDescent="0.25"/>
    <row r="56473" customFormat="1" x14ac:dyDescent="0.25"/>
    <row r="56474" customFormat="1" x14ac:dyDescent="0.25"/>
    <row r="56475" customFormat="1" x14ac:dyDescent="0.25"/>
    <row r="56476" customFormat="1" x14ac:dyDescent="0.25"/>
    <row r="56477" customFormat="1" x14ac:dyDescent="0.25"/>
    <row r="56478" customFormat="1" x14ac:dyDescent="0.25"/>
    <row r="56479" customFormat="1" x14ac:dyDescent="0.25"/>
    <row r="56480" customFormat="1" x14ac:dyDescent="0.25"/>
    <row r="56481" customFormat="1" x14ac:dyDescent="0.25"/>
    <row r="56482" customFormat="1" x14ac:dyDescent="0.25"/>
    <row r="56483" customFormat="1" x14ac:dyDescent="0.25"/>
    <row r="56484" customFormat="1" x14ac:dyDescent="0.25"/>
    <row r="56485" customFormat="1" x14ac:dyDescent="0.25"/>
    <row r="56486" customFormat="1" x14ac:dyDescent="0.25"/>
    <row r="56487" customFormat="1" x14ac:dyDescent="0.25"/>
    <row r="56488" customFormat="1" x14ac:dyDescent="0.25"/>
    <row r="56489" customFormat="1" x14ac:dyDescent="0.25"/>
    <row r="56490" customFormat="1" x14ac:dyDescent="0.25"/>
    <row r="56491" customFormat="1" x14ac:dyDescent="0.25"/>
    <row r="56492" customFormat="1" x14ac:dyDescent="0.25"/>
    <row r="56493" customFormat="1" x14ac:dyDescent="0.25"/>
    <row r="56494" customFormat="1" x14ac:dyDescent="0.25"/>
    <row r="56495" customFormat="1" x14ac:dyDescent="0.25"/>
    <row r="56496" customFormat="1" x14ac:dyDescent="0.25"/>
    <row r="56497" customFormat="1" x14ac:dyDescent="0.25"/>
    <row r="56498" customFormat="1" x14ac:dyDescent="0.25"/>
    <row r="56499" customFormat="1" x14ac:dyDescent="0.25"/>
    <row r="56500" customFormat="1" x14ac:dyDescent="0.25"/>
    <row r="56501" customFormat="1" x14ac:dyDescent="0.25"/>
    <row r="56502" customFormat="1" x14ac:dyDescent="0.25"/>
    <row r="56503" customFormat="1" x14ac:dyDescent="0.25"/>
    <row r="56504" customFormat="1" x14ac:dyDescent="0.25"/>
    <row r="56505" customFormat="1" x14ac:dyDescent="0.25"/>
    <row r="56506" customFormat="1" x14ac:dyDescent="0.25"/>
    <row r="56507" customFormat="1" x14ac:dyDescent="0.25"/>
    <row r="56508" customFormat="1" x14ac:dyDescent="0.25"/>
    <row r="56509" customFormat="1" x14ac:dyDescent="0.25"/>
    <row r="56510" customFormat="1" x14ac:dyDescent="0.25"/>
    <row r="56511" customFormat="1" x14ac:dyDescent="0.25"/>
    <row r="56512" customFormat="1" x14ac:dyDescent="0.25"/>
    <row r="56513" customFormat="1" x14ac:dyDescent="0.25"/>
    <row r="56514" customFormat="1" x14ac:dyDescent="0.25"/>
    <row r="56515" customFormat="1" x14ac:dyDescent="0.25"/>
    <row r="56516" customFormat="1" x14ac:dyDescent="0.25"/>
    <row r="56517" customFormat="1" x14ac:dyDescent="0.25"/>
    <row r="56518" customFormat="1" x14ac:dyDescent="0.25"/>
    <row r="56519" customFormat="1" x14ac:dyDescent="0.25"/>
    <row r="56520" customFormat="1" x14ac:dyDescent="0.25"/>
    <row r="56521" customFormat="1" x14ac:dyDescent="0.25"/>
    <row r="56522" customFormat="1" x14ac:dyDescent="0.25"/>
    <row r="56523" customFormat="1" x14ac:dyDescent="0.25"/>
    <row r="56524" customFormat="1" x14ac:dyDescent="0.25"/>
    <row r="56525" customFormat="1" x14ac:dyDescent="0.25"/>
    <row r="56526" customFormat="1" x14ac:dyDescent="0.25"/>
    <row r="56527" customFormat="1" x14ac:dyDescent="0.25"/>
    <row r="56528" customFormat="1" x14ac:dyDescent="0.25"/>
    <row r="56529" customFormat="1" x14ac:dyDescent="0.25"/>
    <row r="56530" customFormat="1" x14ac:dyDescent="0.25"/>
    <row r="56531" customFormat="1" x14ac:dyDescent="0.25"/>
    <row r="56532" customFormat="1" x14ac:dyDescent="0.25"/>
    <row r="56533" customFormat="1" x14ac:dyDescent="0.25"/>
    <row r="56534" customFormat="1" x14ac:dyDescent="0.25"/>
    <row r="56535" customFormat="1" x14ac:dyDescent="0.25"/>
    <row r="56536" customFormat="1" x14ac:dyDescent="0.25"/>
    <row r="56537" customFormat="1" x14ac:dyDescent="0.25"/>
    <row r="56538" customFormat="1" x14ac:dyDescent="0.25"/>
    <row r="56539" customFormat="1" x14ac:dyDescent="0.25"/>
    <row r="56540" customFormat="1" x14ac:dyDescent="0.25"/>
    <row r="56541" customFormat="1" x14ac:dyDescent="0.25"/>
    <row r="56542" customFormat="1" x14ac:dyDescent="0.25"/>
    <row r="56543" customFormat="1" x14ac:dyDescent="0.25"/>
    <row r="56544" customFormat="1" x14ac:dyDescent="0.25"/>
    <row r="56545" customFormat="1" x14ac:dyDescent="0.25"/>
    <row r="56546" customFormat="1" x14ac:dyDescent="0.25"/>
    <row r="56547" customFormat="1" x14ac:dyDescent="0.25"/>
    <row r="56548" customFormat="1" x14ac:dyDescent="0.25"/>
    <row r="56549" customFormat="1" x14ac:dyDescent="0.25"/>
    <row r="56550" customFormat="1" x14ac:dyDescent="0.25"/>
    <row r="56551" customFormat="1" x14ac:dyDescent="0.25"/>
    <row r="56552" customFormat="1" x14ac:dyDescent="0.25"/>
    <row r="56553" customFormat="1" x14ac:dyDescent="0.25"/>
    <row r="56554" customFormat="1" x14ac:dyDescent="0.25"/>
    <row r="56555" customFormat="1" x14ac:dyDescent="0.25"/>
    <row r="56556" customFormat="1" x14ac:dyDescent="0.25"/>
    <row r="56557" customFormat="1" x14ac:dyDescent="0.25"/>
    <row r="56558" customFormat="1" x14ac:dyDescent="0.25"/>
    <row r="56559" customFormat="1" x14ac:dyDescent="0.25"/>
    <row r="56560" customFormat="1" x14ac:dyDescent="0.25"/>
    <row r="56561" customFormat="1" x14ac:dyDescent="0.25"/>
    <row r="56562" customFormat="1" x14ac:dyDescent="0.25"/>
    <row r="56563" customFormat="1" x14ac:dyDescent="0.25"/>
    <row r="56564" customFormat="1" x14ac:dyDescent="0.25"/>
    <row r="56565" customFormat="1" x14ac:dyDescent="0.25"/>
    <row r="56566" customFormat="1" x14ac:dyDescent="0.25"/>
    <row r="56567" customFormat="1" x14ac:dyDescent="0.25"/>
    <row r="56568" customFormat="1" x14ac:dyDescent="0.25"/>
    <row r="56569" customFormat="1" x14ac:dyDescent="0.25"/>
    <row r="56570" customFormat="1" x14ac:dyDescent="0.25"/>
    <row r="56571" customFormat="1" x14ac:dyDescent="0.25"/>
    <row r="56572" customFormat="1" x14ac:dyDescent="0.25"/>
    <row r="56573" customFormat="1" x14ac:dyDescent="0.25"/>
    <row r="56574" customFormat="1" x14ac:dyDescent="0.25"/>
    <row r="56575" customFormat="1" x14ac:dyDescent="0.25"/>
    <row r="56576" customFormat="1" x14ac:dyDescent="0.25"/>
    <row r="56577" customFormat="1" x14ac:dyDescent="0.25"/>
    <row r="56578" customFormat="1" x14ac:dyDescent="0.25"/>
    <row r="56579" customFormat="1" x14ac:dyDescent="0.25"/>
    <row r="56580" customFormat="1" x14ac:dyDescent="0.25"/>
    <row r="56581" customFormat="1" x14ac:dyDescent="0.25"/>
    <row r="56582" customFormat="1" x14ac:dyDescent="0.25"/>
    <row r="56583" customFormat="1" x14ac:dyDescent="0.25"/>
    <row r="56584" customFormat="1" x14ac:dyDescent="0.25"/>
    <row r="56585" customFormat="1" x14ac:dyDescent="0.25"/>
    <row r="56586" customFormat="1" x14ac:dyDescent="0.25"/>
    <row r="56587" customFormat="1" x14ac:dyDescent="0.25"/>
    <row r="56588" customFormat="1" x14ac:dyDescent="0.25"/>
    <row r="56589" customFormat="1" x14ac:dyDescent="0.25"/>
    <row r="56590" customFormat="1" x14ac:dyDescent="0.25"/>
    <row r="56591" customFormat="1" x14ac:dyDescent="0.25"/>
    <row r="56592" customFormat="1" x14ac:dyDescent="0.25"/>
    <row r="56593" customFormat="1" x14ac:dyDescent="0.25"/>
    <row r="56594" customFormat="1" x14ac:dyDescent="0.25"/>
    <row r="56595" customFormat="1" x14ac:dyDescent="0.25"/>
    <row r="56596" customFormat="1" x14ac:dyDescent="0.25"/>
    <row r="56597" customFormat="1" x14ac:dyDescent="0.25"/>
    <row r="56598" customFormat="1" x14ac:dyDescent="0.25"/>
    <row r="56599" customFormat="1" x14ac:dyDescent="0.25"/>
    <row r="56600" customFormat="1" x14ac:dyDescent="0.25"/>
    <row r="56601" customFormat="1" x14ac:dyDescent="0.25"/>
    <row r="56602" customFormat="1" x14ac:dyDescent="0.25"/>
    <row r="56603" customFormat="1" x14ac:dyDescent="0.25"/>
    <row r="56604" customFormat="1" x14ac:dyDescent="0.25"/>
    <row r="56605" customFormat="1" x14ac:dyDescent="0.25"/>
    <row r="56606" customFormat="1" x14ac:dyDescent="0.25"/>
    <row r="56607" customFormat="1" x14ac:dyDescent="0.25"/>
    <row r="56608" customFormat="1" x14ac:dyDescent="0.25"/>
    <row r="56609" customFormat="1" x14ac:dyDescent="0.25"/>
    <row r="56610" customFormat="1" x14ac:dyDescent="0.25"/>
    <row r="56611" customFormat="1" x14ac:dyDescent="0.25"/>
    <row r="56612" customFormat="1" x14ac:dyDescent="0.25"/>
    <row r="56613" customFormat="1" x14ac:dyDescent="0.25"/>
    <row r="56614" customFormat="1" x14ac:dyDescent="0.25"/>
    <row r="56615" customFormat="1" x14ac:dyDescent="0.25"/>
    <row r="56616" customFormat="1" x14ac:dyDescent="0.25"/>
    <row r="56617" customFormat="1" x14ac:dyDescent="0.25"/>
    <row r="56618" customFormat="1" x14ac:dyDescent="0.25"/>
    <row r="56619" customFormat="1" x14ac:dyDescent="0.25"/>
    <row r="56620" customFormat="1" x14ac:dyDescent="0.25"/>
    <row r="56621" customFormat="1" x14ac:dyDescent="0.25"/>
    <row r="56622" customFormat="1" x14ac:dyDescent="0.25"/>
    <row r="56623" customFormat="1" x14ac:dyDescent="0.25"/>
    <row r="56624" customFormat="1" x14ac:dyDescent="0.25"/>
    <row r="56625" customFormat="1" x14ac:dyDescent="0.25"/>
    <row r="56626" customFormat="1" x14ac:dyDescent="0.25"/>
    <row r="56627" customFormat="1" x14ac:dyDescent="0.25"/>
    <row r="56628" customFormat="1" x14ac:dyDescent="0.25"/>
    <row r="56629" customFormat="1" x14ac:dyDescent="0.25"/>
    <row r="56630" customFormat="1" x14ac:dyDescent="0.25"/>
    <row r="56631" customFormat="1" x14ac:dyDescent="0.25"/>
    <row r="56632" customFormat="1" x14ac:dyDescent="0.25"/>
    <row r="56633" customFormat="1" x14ac:dyDescent="0.25"/>
    <row r="56634" customFormat="1" x14ac:dyDescent="0.25"/>
    <row r="56635" customFormat="1" x14ac:dyDescent="0.25"/>
    <row r="56636" customFormat="1" x14ac:dyDescent="0.25"/>
    <row r="56637" customFormat="1" x14ac:dyDescent="0.25"/>
    <row r="56638" customFormat="1" x14ac:dyDescent="0.25"/>
    <row r="56639" customFormat="1" x14ac:dyDescent="0.25"/>
    <row r="56640" customFormat="1" x14ac:dyDescent="0.25"/>
    <row r="56641" customFormat="1" x14ac:dyDescent="0.25"/>
    <row r="56642" customFormat="1" x14ac:dyDescent="0.25"/>
    <row r="56643" customFormat="1" x14ac:dyDescent="0.25"/>
    <row r="56644" customFormat="1" x14ac:dyDescent="0.25"/>
    <row r="56645" customFormat="1" x14ac:dyDescent="0.25"/>
    <row r="56646" customFormat="1" x14ac:dyDescent="0.25"/>
    <row r="56647" customFormat="1" x14ac:dyDescent="0.25"/>
    <row r="56648" customFormat="1" x14ac:dyDescent="0.25"/>
    <row r="56649" customFormat="1" x14ac:dyDescent="0.25"/>
    <row r="56650" customFormat="1" x14ac:dyDescent="0.25"/>
    <row r="56651" customFormat="1" x14ac:dyDescent="0.25"/>
    <row r="56652" customFormat="1" x14ac:dyDescent="0.25"/>
    <row r="56653" customFormat="1" x14ac:dyDescent="0.25"/>
    <row r="56654" customFormat="1" x14ac:dyDescent="0.25"/>
    <row r="56655" customFormat="1" x14ac:dyDescent="0.25"/>
    <row r="56656" customFormat="1" x14ac:dyDescent="0.25"/>
    <row r="56657" customFormat="1" x14ac:dyDescent="0.25"/>
    <row r="56658" customFormat="1" x14ac:dyDescent="0.25"/>
    <row r="56659" customFormat="1" x14ac:dyDescent="0.25"/>
    <row r="56660" customFormat="1" x14ac:dyDescent="0.25"/>
    <row r="56661" customFormat="1" x14ac:dyDescent="0.25"/>
    <row r="56662" customFormat="1" x14ac:dyDescent="0.25"/>
    <row r="56663" customFormat="1" x14ac:dyDescent="0.25"/>
    <row r="56664" customFormat="1" x14ac:dyDescent="0.25"/>
    <row r="56665" customFormat="1" x14ac:dyDescent="0.25"/>
    <row r="56666" customFormat="1" x14ac:dyDescent="0.25"/>
    <row r="56667" customFormat="1" x14ac:dyDescent="0.25"/>
    <row r="56668" customFormat="1" x14ac:dyDescent="0.25"/>
    <row r="56669" customFormat="1" x14ac:dyDescent="0.25"/>
    <row r="56670" customFormat="1" x14ac:dyDescent="0.25"/>
    <row r="56671" customFormat="1" x14ac:dyDescent="0.25"/>
    <row r="56672" customFormat="1" x14ac:dyDescent="0.25"/>
    <row r="56673" customFormat="1" x14ac:dyDescent="0.25"/>
    <row r="56674" customFormat="1" x14ac:dyDescent="0.25"/>
    <row r="56675" customFormat="1" x14ac:dyDescent="0.25"/>
    <row r="56676" customFormat="1" x14ac:dyDescent="0.25"/>
    <row r="56677" customFormat="1" x14ac:dyDescent="0.25"/>
    <row r="56678" customFormat="1" x14ac:dyDescent="0.25"/>
    <row r="56679" customFormat="1" x14ac:dyDescent="0.25"/>
    <row r="56680" customFormat="1" x14ac:dyDescent="0.25"/>
    <row r="56681" customFormat="1" x14ac:dyDescent="0.25"/>
    <row r="56682" customFormat="1" x14ac:dyDescent="0.25"/>
    <row r="56683" customFormat="1" x14ac:dyDescent="0.25"/>
    <row r="56684" customFormat="1" x14ac:dyDescent="0.25"/>
    <row r="56685" customFormat="1" x14ac:dyDescent="0.25"/>
    <row r="56686" customFormat="1" x14ac:dyDescent="0.25"/>
    <row r="56687" customFormat="1" x14ac:dyDescent="0.25"/>
    <row r="56688" customFormat="1" x14ac:dyDescent="0.25"/>
    <row r="56689" customFormat="1" x14ac:dyDescent="0.25"/>
    <row r="56690" customFormat="1" x14ac:dyDescent="0.25"/>
    <row r="56691" customFormat="1" x14ac:dyDescent="0.25"/>
    <row r="56692" customFormat="1" x14ac:dyDescent="0.25"/>
    <row r="56693" customFormat="1" x14ac:dyDescent="0.25"/>
    <row r="56694" customFormat="1" x14ac:dyDescent="0.25"/>
    <row r="56695" customFormat="1" x14ac:dyDescent="0.25"/>
    <row r="56696" customFormat="1" x14ac:dyDescent="0.25"/>
    <row r="56697" customFormat="1" x14ac:dyDescent="0.25"/>
    <row r="56698" customFormat="1" x14ac:dyDescent="0.25"/>
    <row r="56699" customFormat="1" x14ac:dyDescent="0.25"/>
    <row r="56700" customFormat="1" x14ac:dyDescent="0.25"/>
    <row r="56701" customFormat="1" x14ac:dyDescent="0.25"/>
    <row r="56702" customFormat="1" x14ac:dyDescent="0.25"/>
    <row r="56703" customFormat="1" x14ac:dyDescent="0.25"/>
    <row r="56704" customFormat="1" x14ac:dyDescent="0.25"/>
    <row r="56705" customFormat="1" x14ac:dyDescent="0.25"/>
    <row r="56706" customFormat="1" x14ac:dyDescent="0.25"/>
    <row r="56707" customFormat="1" x14ac:dyDescent="0.25"/>
    <row r="56708" customFormat="1" x14ac:dyDescent="0.25"/>
    <row r="56709" customFormat="1" x14ac:dyDescent="0.25"/>
    <row r="56710" customFormat="1" x14ac:dyDescent="0.25"/>
    <row r="56711" customFormat="1" x14ac:dyDescent="0.25"/>
    <row r="56712" customFormat="1" x14ac:dyDescent="0.25"/>
    <row r="56713" customFormat="1" x14ac:dyDescent="0.25"/>
    <row r="56714" customFormat="1" x14ac:dyDescent="0.25"/>
    <row r="56715" customFormat="1" x14ac:dyDescent="0.25"/>
    <row r="56716" customFormat="1" x14ac:dyDescent="0.25"/>
    <row r="56717" customFormat="1" x14ac:dyDescent="0.25"/>
    <row r="56718" customFormat="1" x14ac:dyDescent="0.25"/>
    <row r="56719" customFormat="1" x14ac:dyDescent="0.25"/>
    <row r="56720" customFormat="1" x14ac:dyDescent="0.25"/>
    <row r="56721" customFormat="1" x14ac:dyDescent="0.25"/>
    <row r="56722" customFormat="1" x14ac:dyDescent="0.25"/>
    <row r="56723" customFormat="1" x14ac:dyDescent="0.25"/>
    <row r="56724" customFormat="1" x14ac:dyDescent="0.25"/>
    <row r="56725" customFormat="1" x14ac:dyDescent="0.25"/>
    <row r="56726" customFormat="1" x14ac:dyDescent="0.25"/>
    <row r="56727" customFormat="1" x14ac:dyDescent="0.25"/>
    <row r="56728" customFormat="1" x14ac:dyDescent="0.25"/>
    <row r="56729" customFormat="1" x14ac:dyDescent="0.25"/>
    <row r="56730" customFormat="1" x14ac:dyDescent="0.25"/>
    <row r="56731" customFormat="1" x14ac:dyDescent="0.25"/>
    <row r="56732" customFormat="1" x14ac:dyDescent="0.25"/>
    <row r="56733" customFormat="1" x14ac:dyDescent="0.25"/>
    <row r="56734" customFormat="1" x14ac:dyDescent="0.25"/>
    <row r="56735" customFormat="1" x14ac:dyDescent="0.25"/>
    <row r="56736" customFormat="1" x14ac:dyDescent="0.25"/>
    <row r="56737" customFormat="1" x14ac:dyDescent="0.25"/>
    <row r="56738" customFormat="1" x14ac:dyDescent="0.25"/>
    <row r="56739" customFormat="1" x14ac:dyDescent="0.25"/>
    <row r="56740" customFormat="1" x14ac:dyDescent="0.25"/>
    <row r="56741" customFormat="1" x14ac:dyDescent="0.25"/>
    <row r="56742" customFormat="1" x14ac:dyDescent="0.25"/>
    <row r="56743" customFormat="1" x14ac:dyDescent="0.25"/>
    <row r="56744" customFormat="1" x14ac:dyDescent="0.25"/>
    <row r="56745" customFormat="1" x14ac:dyDescent="0.25"/>
    <row r="56746" customFormat="1" x14ac:dyDescent="0.25"/>
    <row r="56747" customFormat="1" x14ac:dyDescent="0.25"/>
    <row r="56748" customFormat="1" x14ac:dyDescent="0.25"/>
    <row r="56749" customFormat="1" x14ac:dyDescent="0.25"/>
    <row r="56750" customFormat="1" x14ac:dyDescent="0.25"/>
    <row r="56751" customFormat="1" x14ac:dyDescent="0.25"/>
    <row r="56752" customFormat="1" x14ac:dyDescent="0.25"/>
    <row r="56753" customFormat="1" x14ac:dyDescent="0.25"/>
    <row r="56754" customFormat="1" x14ac:dyDescent="0.25"/>
    <row r="56755" customFormat="1" x14ac:dyDescent="0.25"/>
    <row r="56756" customFormat="1" x14ac:dyDescent="0.25"/>
    <row r="56757" customFormat="1" x14ac:dyDescent="0.25"/>
    <row r="56758" customFormat="1" x14ac:dyDescent="0.25"/>
    <row r="56759" customFormat="1" x14ac:dyDescent="0.25"/>
    <row r="56760" customFormat="1" x14ac:dyDescent="0.25"/>
    <row r="56761" customFormat="1" x14ac:dyDescent="0.25"/>
    <row r="56762" customFormat="1" x14ac:dyDescent="0.25"/>
    <row r="56763" customFormat="1" x14ac:dyDescent="0.25"/>
    <row r="56764" customFormat="1" x14ac:dyDescent="0.25"/>
    <row r="56765" customFormat="1" x14ac:dyDescent="0.25"/>
    <row r="56766" customFormat="1" x14ac:dyDescent="0.25"/>
    <row r="56767" customFormat="1" x14ac:dyDescent="0.25"/>
    <row r="56768" customFormat="1" x14ac:dyDescent="0.25"/>
    <row r="56769" customFormat="1" x14ac:dyDescent="0.25"/>
    <row r="56770" customFormat="1" x14ac:dyDescent="0.25"/>
    <row r="56771" customFormat="1" x14ac:dyDescent="0.25"/>
    <row r="56772" customFormat="1" x14ac:dyDescent="0.25"/>
    <row r="56773" customFormat="1" x14ac:dyDescent="0.25"/>
    <row r="56774" customFormat="1" x14ac:dyDescent="0.25"/>
    <row r="56775" customFormat="1" x14ac:dyDescent="0.25"/>
    <row r="56776" customFormat="1" x14ac:dyDescent="0.25"/>
    <row r="56777" customFormat="1" x14ac:dyDescent="0.25"/>
    <row r="56778" customFormat="1" x14ac:dyDescent="0.25"/>
    <row r="56779" customFormat="1" x14ac:dyDescent="0.25"/>
    <row r="56780" customFormat="1" x14ac:dyDescent="0.25"/>
    <row r="56781" customFormat="1" x14ac:dyDescent="0.25"/>
    <row r="56782" customFormat="1" x14ac:dyDescent="0.25"/>
    <row r="56783" customFormat="1" x14ac:dyDescent="0.25"/>
    <row r="56784" customFormat="1" x14ac:dyDescent="0.25"/>
    <row r="56785" customFormat="1" x14ac:dyDescent="0.25"/>
    <row r="56786" customFormat="1" x14ac:dyDescent="0.25"/>
    <row r="56787" customFormat="1" x14ac:dyDescent="0.25"/>
    <row r="56788" customFormat="1" x14ac:dyDescent="0.25"/>
    <row r="56789" customFormat="1" x14ac:dyDescent="0.25"/>
    <row r="56790" customFormat="1" x14ac:dyDescent="0.25"/>
    <row r="56791" customFormat="1" x14ac:dyDescent="0.25"/>
    <row r="56792" customFormat="1" x14ac:dyDescent="0.25"/>
    <row r="56793" customFormat="1" x14ac:dyDescent="0.25"/>
    <row r="56794" customFormat="1" x14ac:dyDescent="0.25"/>
    <row r="56795" customFormat="1" x14ac:dyDescent="0.25"/>
    <row r="56796" customFormat="1" x14ac:dyDescent="0.25"/>
    <row r="56797" customFormat="1" x14ac:dyDescent="0.25"/>
    <row r="56798" customFormat="1" x14ac:dyDescent="0.25"/>
    <row r="56799" customFormat="1" x14ac:dyDescent="0.25"/>
    <row r="56800" customFormat="1" x14ac:dyDescent="0.25"/>
    <row r="56801" customFormat="1" x14ac:dyDescent="0.25"/>
    <row r="56802" customFormat="1" x14ac:dyDescent="0.25"/>
    <row r="56803" customFormat="1" x14ac:dyDescent="0.25"/>
    <row r="56804" customFormat="1" x14ac:dyDescent="0.25"/>
    <row r="56805" customFormat="1" x14ac:dyDescent="0.25"/>
    <row r="56806" customFormat="1" x14ac:dyDescent="0.25"/>
    <row r="56807" customFormat="1" x14ac:dyDescent="0.25"/>
    <row r="56808" customFormat="1" x14ac:dyDescent="0.25"/>
    <row r="56809" customFormat="1" x14ac:dyDescent="0.25"/>
    <row r="56810" customFormat="1" x14ac:dyDescent="0.25"/>
    <row r="56811" customFormat="1" x14ac:dyDescent="0.25"/>
    <row r="56812" customFormat="1" x14ac:dyDescent="0.25"/>
    <row r="56813" customFormat="1" x14ac:dyDescent="0.25"/>
    <row r="56814" customFormat="1" x14ac:dyDescent="0.25"/>
    <row r="56815" customFormat="1" x14ac:dyDescent="0.25"/>
    <row r="56816" customFormat="1" x14ac:dyDescent="0.25"/>
    <row r="56817" customFormat="1" x14ac:dyDescent="0.25"/>
    <row r="56818" customFormat="1" x14ac:dyDescent="0.25"/>
    <row r="56819" customFormat="1" x14ac:dyDescent="0.25"/>
    <row r="56820" customFormat="1" x14ac:dyDescent="0.25"/>
    <row r="56821" customFormat="1" x14ac:dyDescent="0.25"/>
    <row r="56822" customFormat="1" x14ac:dyDescent="0.25"/>
    <row r="56823" customFormat="1" x14ac:dyDescent="0.25"/>
    <row r="56824" customFormat="1" x14ac:dyDescent="0.25"/>
    <row r="56825" customFormat="1" x14ac:dyDescent="0.25"/>
    <row r="56826" customFormat="1" x14ac:dyDescent="0.25"/>
    <row r="56827" customFormat="1" x14ac:dyDescent="0.25"/>
    <row r="56828" customFormat="1" x14ac:dyDescent="0.25"/>
    <row r="56829" customFormat="1" x14ac:dyDescent="0.25"/>
    <row r="56830" customFormat="1" x14ac:dyDescent="0.25"/>
    <row r="56831" customFormat="1" x14ac:dyDescent="0.25"/>
    <row r="56832" customFormat="1" x14ac:dyDescent="0.25"/>
    <row r="56833" customFormat="1" x14ac:dyDescent="0.25"/>
    <row r="56834" customFormat="1" x14ac:dyDescent="0.25"/>
    <row r="56835" customFormat="1" x14ac:dyDescent="0.25"/>
    <row r="56836" customFormat="1" x14ac:dyDescent="0.25"/>
    <row r="56837" customFormat="1" x14ac:dyDescent="0.25"/>
    <row r="56838" customFormat="1" x14ac:dyDescent="0.25"/>
    <row r="56839" customFormat="1" x14ac:dyDescent="0.25"/>
    <row r="56840" customFormat="1" x14ac:dyDescent="0.25"/>
    <row r="56841" customFormat="1" x14ac:dyDescent="0.25"/>
    <row r="56842" customFormat="1" x14ac:dyDescent="0.25"/>
    <row r="56843" customFormat="1" x14ac:dyDescent="0.25"/>
    <row r="56844" customFormat="1" x14ac:dyDescent="0.25"/>
    <row r="56845" customFormat="1" x14ac:dyDescent="0.25"/>
    <row r="56846" customFormat="1" x14ac:dyDescent="0.25"/>
    <row r="56847" customFormat="1" x14ac:dyDescent="0.25"/>
    <row r="56848" customFormat="1" x14ac:dyDescent="0.25"/>
    <row r="56849" customFormat="1" x14ac:dyDescent="0.25"/>
    <row r="56850" customFormat="1" x14ac:dyDescent="0.25"/>
    <row r="56851" customFormat="1" x14ac:dyDescent="0.25"/>
    <row r="56852" customFormat="1" x14ac:dyDescent="0.25"/>
    <row r="56853" customFormat="1" x14ac:dyDescent="0.25"/>
    <row r="56854" customFormat="1" x14ac:dyDescent="0.25"/>
    <row r="56855" customFormat="1" x14ac:dyDescent="0.25"/>
    <row r="56856" customFormat="1" x14ac:dyDescent="0.25"/>
    <row r="56857" customFormat="1" x14ac:dyDescent="0.25"/>
    <row r="56858" customFormat="1" x14ac:dyDescent="0.25"/>
    <row r="56859" customFormat="1" x14ac:dyDescent="0.25"/>
    <row r="56860" customFormat="1" x14ac:dyDescent="0.25"/>
    <row r="56861" customFormat="1" x14ac:dyDescent="0.25"/>
    <row r="56862" customFormat="1" x14ac:dyDescent="0.25"/>
    <row r="56863" customFormat="1" x14ac:dyDescent="0.25"/>
    <row r="56864" customFormat="1" x14ac:dyDescent="0.25"/>
    <row r="56865" customFormat="1" x14ac:dyDescent="0.25"/>
    <row r="56866" customFormat="1" x14ac:dyDescent="0.25"/>
    <row r="56867" customFormat="1" x14ac:dyDescent="0.25"/>
    <row r="56868" customFormat="1" x14ac:dyDescent="0.25"/>
    <row r="56869" customFormat="1" x14ac:dyDescent="0.25"/>
    <row r="56870" customFormat="1" x14ac:dyDescent="0.25"/>
    <row r="56871" customFormat="1" x14ac:dyDescent="0.25"/>
    <row r="56872" customFormat="1" x14ac:dyDescent="0.25"/>
    <row r="56873" customFormat="1" x14ac:dyDescent="0.25"/>
    <row r="56874" customFormat="1" x14ac:dyDescent="0.25"/>
    <row r="56875" customFormat="1" x14ac:dyDescent="0.25"/>
    <row r="56876" customFormat="1" x14ac:dyDescent="0.25"/>
    <row r="56877" customFormat="1" x14ac:dyDescent="0.25"/>
    <row r="56878" customFormat="1" x14ac:dyDescent="0.25"/>
    <row r="56879" customFormat="1" x14ac:dyDescent="0.25"/>
    <row r="56880" customFormat="1" x14ac:dyDescent="0.25"/>
    <row r="56881" customFormat="1" x14ac:dyDescent="0.25"/>
    <row r="56882" customFormat="1" x14ac:dyDescent="0.25"/>
    <row r="56883" customFormat="1" x14ac:dyDescent="0.25"/>
    <row r="56884" customFormat="1" x14ac:dyDescent="0.25"/>
    <row r="56885" customFormat="1" x14ac:dyDescent="0.25"/>
    <row r="56886" customFormat="1" x14ac:dyDescent="0.25"/>
    <row r="56887" customFormat="1" x14ac:dyDescent="0.25"/>
    <row r="56888" customFormat="1" x14ac:dyDescent="0.25"/>
    <row r="56889" customFormat="1" x14ac:dyDescent="0.25"/>
    <row r="56890" customFormat="1" x14ac:dyDescent="0.25"/>
    <row r="56891" customFormat="1" x14ac:dyDescent="0.25"/>
    <row r="56892" customFormat="1" x14ac:dyDescent="0.25"/>
    <row r="56893" customFormat="1" x14ac:dyDescent="0.25"/>
    <row r="56894" customFormat="1" x14ac:dyDescent="0.25"/>
    <row r="56895" customFormat="1" x14ac:dyDescent="0.25"/>
    <row r="56896" customFormat="1" x14ac:dyDescent="0.25"/>
    <row r="56897" customFormat="1" x14ac:dyDescent="0.25"/>
    <row r="56898" customFormat="1" x14ac:dyDescent="0.25"/>
    <row r="56899" customFormat="1" x14ac:dyDescent="0.25"/>
    <row r="56900" customFormat="1" x14ac:dyDescent="0.25"/>
    <row r="56901" customFormat="1" x14ac:dyDescent="0.25"/>
    <row r="56902" customFormat="1" x14ac:dyDescent="0.25"/>
    <row r="56903" customFormat="1" x14ac:dyDescent="0.25"/>
    <row r="56904" customFormat="1" x14ac:dyDescent="0.25"/>
    <row r="56905" customFormat="1" x14ac:dyDescent="0.25"/>
    <row r="56906" customFormat="1" x14ac:dyDescent="0.25"/>
    <row r="56907" customFormat="1" x14ac:dyDescent="0.25"/>
    <row r="56908" customFormat="1" x14ac:dyDescent="0.25"/>
    <row r="56909" customFormat="1" x14ac:dyDescent="0.25"/>
    <row r="56910" customFormat="1" x14ac:dyDescent="0.25"/>
    <row r="56911" customFormat="1" x14ac:dyDescent="0.25"/>
    <row r="56912" customFormat="1" x14ac:dyDescent="0.25"/>
    <row r="56913" customFormat="1" x14ac:dyDescent="0.25"/>
    <row r="56914" customFormat="1" x14ac:dyDescent="0.25"/>
    <row r="56915" customFormat="1" x14ac:dyDescent="0.25"/>
    <row r="56916" customFormat="1" x14ac:dyDescent="0.25"/>
    <row r="56917" customFormat="1" x14ac:dyDescent="0.25"/>
    <row r="56918" customFormat="1" x14ac:dyDescent="0.25"/>
    <row r="56919" customFormat="1" x14ac:dyDescent="0.25"/>
    <row r="56920" customFormat="1" x14ac:dyDescent="0.25"/>
    <row r="56921" customFormat="1" x14ac:dyDescent="0.25"/>
    <row r="56922" customFormat="1" x14ac:dyDescent="0.25"/>
    <row r="56923" customFormat="1" x14ac:dyDescent="0.25"/>
    <row r="56924" customFormat="1" x14ac:dyDescent="0.25"/>
    <row r="56925" customFormat="1" x14ac:dyDescent="0.25"/>
    <row r="56926" customFormat="1" x14ac:dyDescent="0.25"/>
    <row r="56927" customFormat="1" x14ac:dyDescent="0.25"/>
    <row r="56928" customFormat="1" x14ac:dyDescent="0.25"/>
    <row r="56929" customFormat="1" x14ac:dyDescent="0.25"/>
    <row r="56930" customFormat="1" x14ac:dyDescent="0.25"/>
    <row r="56931" customFormat="1" x14ac:dyDescent="0.25"/>
    <row r="56932" customFormat="1" x14ac:dyDescent="0.25"/>
    <row r="56933" customFormat="1" x14ac:dyDescent="0.25"/>
    <row r="56934" customFormat="1" x14ac:dyDescent="0.25"/>
    <row r="56935" customFormat="1" x14ac:dyDescent="0.25"/>
    <row r="56936" customFormat="1" x14ac:dyDescent="0.25"/>
    <row r="56937" customFormat="1" x14ac:dyDescent="0.25"/>
    <row r="56938" customFormat="1" x14ac:dyDescent="0.25"/>
    <row r="56939" customFormat="1" x14ac:dyDescent="0.25"/>
    <row r="56940" customFormat="1" x14ac:dyDescent="0.25"/>
    <row r="56941" customFormat="1" x14ac:dyDescent="0.25"/>
    <row r="56942" customFormat="1" x14ac:dyDescent="0.25"/>
    <row r="56943" customFormat="1" x14ac:dyDescent="0.25"/>
    <row r="56944" customFormat="1" x14ac:dyDescent="0.25"/>
    <row r="56945" customFormat="1" x14ac:dyDescent="0.25"/>
    <row r="56946" customFormat="1" x14ac:dyDescent="0.25"/>
    <row r="56947" customFormat="1" x14ac:dyDescent="0.25"/>
    <row r="56948" customFormat="1" x14ac:dyDescent="0.25"/>
    <row r="56949" customFormat="1" x14ac:dyDescent="0.25"/>
    <row r="56950" customFormat="1" x14ac:dyDescent="0.25"/>
    <row r="56951" customFormat="1" x14ac:dyDescent="0.25"/>
    <row r="56952" customFormat="1" x14ac:dyDescent="0.25"/>
    <row r="56953" customFormat="1" x14ac:dyDescent="0.25"/>
    <row r="56954" customFormat="1" x14ac:dyDescent="0.25"/>
    <row r="56955" customFormat="1" x14ac:dyDescent="0.25"/>
    <row r="56956" customFormat="1" x14ac:dyDescent="0.25"/>
    <row r="56957" customFormat="1" x14ac:dyDescent="0.25"/>
    <row r="56958" customFormat="1" x14ac:dyDescent="0.25"/>
    <row r="56959" customFormat="1" x14ac:dyDescent="0.25"/>
    <row r="56960" customFormat="1" x14ac:dyDescent="0.25"/>
    <row r="56961" customFormat="1" x14ac:dyDescent="0.25"/>
    <row r="56962" customFormat="1" x14ac:dyDescent="0.25"/>
    <row r="56963" customFormat="1" x14ac:dyDescent="0.25"/>
    <row r="56964" customFormat="1" x14ac:dyDescent="0.25"/>
    <row r="56965" customFormat="1" x14ac:dyDescent="0.25"/>
    <row r="56966" customFormat="1" x14ac:dyDescent="0.25"/>
    <row r="56967" customFormat="1" x14ac:dyDescent="0.25"/>
    <row r="56968" customFormat="1" x14ac:dyDescent="0.25"/>
    <row r="56969" customFormat="1" x14ac:dyDescent="0.25"/>
    <row r="56970" customFormat="1" x14ac:dyDescent="0.25"/>
    <row r="56971" customFormat="1" x14ac:dyDescent="0.25"/>
    <row r="56972" customFormat="1" x14ac:dyDescent="0.25"/>
    <row r="56973" customFormat="1" x14ac:dyDescent="0.25"/>
    <row r="56974" customFormat="1" x14ac:dyDescent="0.25"/>
    <row r="56975" customFormat="1" x14ac:dyDescent="0.25"/>
    <row r="56976" customFormat="1" x14ac:dyDescent="0.25"/>
    <row r="56977" customFormat="1" x14ac:dyDescent="0.25"/>
    <row r="56978" customFormat="1" x14ac:dyDescent="0.25"/>
    <row r="56979" customFormat="1" x14ac:dyDescent="0.25"/>
    <row r="56980" customFormat="1" x14ac:dyDescent="0.25"/>
    <row r="56981" customFormat="1" x14ac:dyDescent="0.25"/>
    <row r="56982" customFormat="1" x14ac:dyDescent="0.25"/>
    <row r="56983" customFormat="1" x14ac:dyDescent="0.25"/>
    <row r="56984" customFormat="1" x14ac:dyDescent="0.25"/>
    <row r="56985" customFormat="1" x14ac:dyDescent="0.25"/>
    <row r="56986" customFormat="1" x14ac:dyDescent="0.25"/>
    <row r="56987" customFormat="1" x14ac:dyDescent="0.25"/>
    <row r="56988" customFormat="1" x14ac:dyDescent="0.25"/>
    <row r="56989" customFormat="1" x14ac:dyDescent="0.25"/>
    <row r="56990" customFormat="1" x14ac:dyDescent="0.25"/>
    <row r="56991" customFormat="1" x14ac:dyDescent="0.25"/>
    <row r="56992" customFormat="1" x14ac:dyDescent="0.25"/>
    <row r="56993" customFormat="1" x14ac:dyDescent="0.25"/>
    <row r="56994" customFormat="1" x14ac:dyDescent="0.25"/>
    <row r="56995" customFormat="1" x14ac:dyDescent="0.25"/>
    <row r="56996" customFormat="1" x14ac:dyDescent="0.25"/>
    <row r="56997" customFormat="1" x14ac:dyDescent="0.25"/>
    <row r="56998" customFormat="1" x14ac:dyDescent="0.25"/>
    <row r="56999" customFormat="1" x14ac:dyDescent="0.25"/>
    <row r="57000" customFormat="1" x14ac:dyDescent="0.25"/>
    <row r="57001" customFormat="1" x14ac:dyDescent="0.25"/>
    <row r="57002" customFormat="1" x14ac:dyDescent="0.25"/>
    <row r="57003" customFormat="1" x14ac:dyDescent="0.25"/>
    <row r="57004" customFormat="1" x14ac:dyDescent="0.25"/>
    <row r="57005" customFormat="1" x14ac:dyDescent="0.25"/>
    <row r="57006" customFormat="1" x14ac:dyDescent="0.25"/>
    <row r="57007" customFormat="1" x14ac:dyDescent="0.25"/>
    <row r="57008" customFormat="1" x14ac:dyDescent="0.25"/>
    <row r="57009" customFormat="1" x14ac:dyDescent="0.25"/>
    <row r="57010" customFormat="1" x14ac:dyDescent="0.25"/>
    <row r="57011" customFormat="1" x14ac:dyDescent="0.25"/>
    <row r="57012" customFormat="1" x14ac:dyDescent="0.25"/>
    <row r="57013" customFormat="1" x14ac:dyDescent="0.25"/>
    <row r="57014" customFormat="1" x14ac:dyDescent="0.25"/>
    <row r="57015" customFormat="1" x14ac:dyDescent="0.25"/>
    <row r="57016" customFormat="1" x14ac:dyDescent="0.25"/>
    <row r="57017" customFormat="1" x14ac:dyDescent="0.25"/>
    <row r="57018" customFormat="1" x14ac:dyDescent="0.25"/>
    <row r="57019" customFormat="1" x14ac:dyDescent="0.25"/>
    <row r="57020" customFormat="1" x14ac:dyDescent="0.25"/>
    <row r="57021" customFormat="1" x14ac:dyDescent="0.25"/>
    <row r="57022" customFormat="1" x14ac:dyDescent="0.25"/>
    <row r="57023" customFormat="1" x14ac:dyDescent="0.25"/>
    <row r="57024" customFormat="1" x14ac:dyDescent="0.25"/>
    <row r="57025" customFormat="1" x14ac:dyDescent="0.25"/>
    <row r="57026" customFormat="1" x14ac:dyDescent="0.25"/>
    <row r="57027" customFormat="1" x14ac:dyDescent="0.25"/>
    <row r="57028" customFormat="1" x14ac:dyDescent="0.25"/>
    <row r="57029" customFormat="1" x14ac:dyDescent="0.25"/>
    <row r="57030" customFormat="1" x14ac:dyDescent="0.25"/>
    <row r="57031" customFormat="1" x14ac:dyDescent="0.25"/>
    <row r="57032" customFormat="1" x14ac:dyDescent="0.25"/>
    <row r="57033" customFormat="1" x14ac:dyDescent="0.25"/>
    <row r="57034" customFormat="1" x14ac:dyDescent="0.25"/>
    <row r="57035" customFormat="1" x14ac:dyDescent="0.25"/>
    <row r="57036" customFormat="1" x14ac:dyDescent="0.25"/>
    <row r="57037" customFormat="1" x14ac:dyDescent="0.25"/>
    <row r="57038" customFormat="1" x14ac:dyDescent="0.25"/>
    <row r="57039" customFormat="1" x14ac:dyDescent="0.25"/>
    <row r="57040" customFormat="1" x14ac:dyDescent="0.25"/>
    <row r="57041" customFormat="1" x14ac:dyDescent="0.25"/>
    <row r="57042" customFormat="1" x14ac:dyDescent="0.25"/>
    <row r="57043" customFormat="1" x14ac:dyDescent="0.25"/>
    <row r="57044" customFormat="1" x14ac:dyDescent="0.25"/>
    <row r="57045" customFormat="1" x14ac:dyDescent="0.25"/>
    <row r="57046" customFormat="1" x14ac:dyDescent="0.25"/>
    <row r="57047" customFormat="1" x14ac:dyDescent="0.25"/>
    <row r="57048" customFormat="1" x14ac:dyDescent="0.25"/>
    <row r="57049" customFormat="1" x14ac:dyDescent="0.25"/>
    <row r="57050" customFormat="1" x14ac:dyDescent="0.25"/>
    <row r="57051" customFormat="1" x14ac:dyDescent="0.25"/>
    <row r="57052" customFormat="1" x14ac:dyDescent="0.25"/>
    <row r="57053" customFormat="1" x14ac:dyDescent="0.25"/>
    <row r="57054" customFormat="1" x14ac:dyDescent="0.25"/>
    <row r="57055" customFormat="1" x14ac:dyDescent="0.25"/>
    <row r="57056" customFormat="1" x14ac:dyDescent="0.25"/>
    <row r="57057" customFormat="1" x14ac:dyDescent="0.25"/>
    <row r="57058" customFormat="1" x14ac:dyDescent="0.25"/>
    <row r="57059" customFormat="1" x14ac:dyDescent="0.25"/>
    <row r="57060" customFormat="1" x14ac:dyDescent="0.25"/>
    <row r="57061" customFormat="1" x14ac:dyDescent="0.25"/>
    <row r="57062" customFormat="1" x14ac:dyDescent="0.25"/>
    <row r="57063" customFormat="1" x14ac:dyDescent="0.25"/>
    <row r="57064" customFormat="1" x14ac:dyDescent="0.25"/>
    <row r="57065" customFormat="1" x14ac:dyDescent="0.25"/>
    <row r="57066" customFormat="1" x14ac:dyDescent="0.25"/>
    <row r="57067" customFormat="1" x14ac:dyDescent="0.25"/>
    <row r="57068" customFormat="1" x14ac:dyDescent="0.25"/>
    <row r="57069" customFormat="1" x14ac:dyDescent="0.25"/>
    <row r="57070" customFormat="1" x14ac:dyDescent="0.25"/>
    <row r="57071" customFormat="1" x14ac:dyDescent="0.25"/>
    <row r="57072" customFormat="1" x14ac:dyDescent="0.25"/>
    <row r="57073" customFormat="1" x14ac:dyDescent="0.25"/>
    <row r="57074" customFormat="1" x14ac:dyDescent="0.25"/>
    <row r="57075" customFormat="1" x14ac:dyDescent="0.25"/>
    <row r="57076" customFormat="1" x14ac:dyDescent="0.25"/>
    <row r="57077" customFormat="1" x14ac:dyDescent="0.25"/>
    <row r="57078" customFormat="1" x14ac:dyDescent="0.25"/>
    <row r="57079" customFormat="1" x14ac:dyDescent="0.25"/>
    <row r="57080" customFormat="1" x14ac:dyDescent="0.25"/>
    <row r="57081" customFormat="1" x14ac:dyDescent="0.25"/>
    <row r="57082" customFormat="1" x14ac:dyDescent="0.25"/>
    <row r="57083" customFormat="1" x14ac:dyDescent="0.25"/>
    <row r="57084" customFormat="1" x14ac:dyDescent="0.25"/>
    <row r="57085" customFormat="1" x14ac:dyDescent="0.25"/>
    <row r="57086" customFormat="1" x14ac:dyDescent="0.25"/>
    <row r="57087" customFormat="1" x14ac:dyDescent="0.25"/>
    <row r="57088" customFormat="1" x14ac:dyDescent="0.25"/>
    <row r="57089" customFormat="1" x14ac:dyDescent="0.25"/>
    <row r="57090" customFormat="1" x14ac:dyDescent="0.25"/>
    <row r="57091" customFormat="1" x14ac:dyDescent="0.25"/>
    <row r="57092" customFormat="1" x14ac:dyDescent="0.25"/>
    <row r="57093" customFormat="1" x14ac:dyDescent="0.25"/>
    <row r="57094" customFormat="1" x14ac:dyDescent="0.25"/>
    <row r="57095" customFormat="1" x14ac:dyDescent="0.25"/>
    <row r="57096" customFormat="1" x14ac:dyDescent="0.25"/>
    <row r="57097" customFormat="1" x14ac:dyDescent="0.25"/>
    <row r="57098" customFormat="1" x14ac:dyDescent="0.25"/>
    <row r="57099" customFormat="1" x14ac:dyDescent="0.25"/>
    <row r="57100" customFormat="1" x14ac:dyDescent="0.25"/>
    <row r="57101" customFormat="1" x14ac:dyDescent="0.25"/>
    <row r="57102" customFormat="1" x14ac:dyDescent="0.25"/>
    <row r="57103" customFormat="1" x14ac:dyDescent="0.25"/>
    <row r="57104" customFormat="1" x14ac:dyDescent="0.25"/>
    <row r="57105" customFormat="1" x14ac:dyDescent="0.25"/>
    <row r="57106" customFormat="1" x14ac:dyDescent="0.25"/>
    <row r="57107" customFormat="1" x14ac:dyDescent="0.25"/>
    <row r="57108" customFormat="1" x14ac:dyDescent="0.25"/>
    <row r="57109" customFormat="1" x14ac:dyDescent="0.25"/>
    <row r="57110" customFormat="1" x14ac:dyDescent="0.25"/>
    <row r="57111" customFormat="1" x14ac:dyDescent="0.25"/>
    <row r="57112" customFormat="1" x14ac:dyDescent="0.25"/>
    <row r="57113" customFormat="1" x14ac:dyDescent="0.25"/>
    <row r="57114" customFormat="1" x14ac:dyDescent="0.25"/>
    <row r="57115" customFormat="1" x14ac:dyDescent="0.25"/>
    <row r="57116" customFormat="1" x14ac:dyDescent="0.25"/>
    <row r="57117" customFormat="1" x14ac:dyDescent="0.25"/>
    <row r="57118" customFormat="1" x14ac:dyDescent="0.25"/>
    <row r="57119" customFormat="1" x14ac:dyDescent="0.25"/>
    <row r="57120" customFormat="1" x14ac:dyDescent="0.25"/>
    <row r="57121" customFormat="1" x14ac:dyDescent="0.25"/>
    <row r="57122" customFormat="1" x14ac:dyDescent="0.25"/>
    <row r="57123" customFormat="1" x14ac:dyDescent="0.25"/>
    <row r="57124" customFormat="1" x14ac:dyDescent="0.25"/>
    <row r="57125" customFormat="1" x14ac:dyDescent="0.25"/>
    <row r="57126" customFormat="1" x14ac:dyDescent="0.25"/>
    <row r="57127" customFormat="1" x14ac:dyDescent="0.25"/>
    <row r="57128" customFormat="1" x14ac:dyDescent="0.25"/>
    <row r="57129" customFormat="1" x14ac:dyDescent="0.25"/>
    <row r="57130" customFormat="1" x14ac:dyDescent="0.25"/>
    <row r="57131" customFormat="1" x14ac:dyDescent="0.25"/>
    <row r="57132" customFormat="1" x14ac:dyDescent="0.25"/>
    <row r="57133" customFormat="1" x14ac:dyDescent="0.25"/>
    <row r="57134" customFormat="1" x14ac:dyDescent="0.25"/>
    <row r="57135" customFormat="1" x14ac:dyDescent="0.25"/>
    <row r="57136" customFormat="1" x14ac:dyDescent="0.25"/>
    <row r="57137" customFormat="1" x14ac:dyDescent="0.25"/>
    <row r="57138" customFormat="1" x14ac:dyDescent="0.25"/>
    <row r="57139" customFormat="1" x14ac:dyDescent="0.25"/>
    <row r="57140" customFormat="1" x14ac:dyDescent="0.25"/>
    <row r="57141" customFormat="1" x14ac:dyDescent="0.25"/>
    <row r="57142" customFormat="1" x14ac:dyDescent="0.25"/>
    <row r="57143" customFormat="1" x14ac:dyDescent="0.25"/>
    <row r="57144" customFormat="1" x14ac:dyDescent="0.25"/>
    <row r="57145" customFormat="1" x14ac:dyDescent="0.25"/>
    <row r="57146" customFormat="1" x14ac:dyDescent="0.25"/>
    <row r="57147" customFormat="1" x14ac:dyDescent="0.25"/>
    <row r="57148" customFormat="1" x14ac:dyDescent="0.25"/>
    <row r="57149" customFormat="1" x14ac:dyDescent="0.25"/>
    <row r="57150" customFormat="1" x14ac:dyDescent="0.25"/>
    <row r="57151" customFormat="1" x14ac:dyDescent="0.25"/>
    <row r="57152" customFormat="1" x14ac:dyDescent="0.25"/>
    <row r="57153" customFormat="1" x14ac:dyDescent="0.25"/>
    <row r="57154" customFormat="1" x14ac:dyDescent="0.25"/>
    <row r="57155" customFormat="1" x14ac:dyDescent="0.25"/>
    <row r="57156" customFormat="1" x14ac:dyDescent="0.25"/>
    <row r="57157" customFormat="1" x14ac:dyDescent="0.25"/>
    <row r="57158" customFormat="1" x14ac:dyDescent="0.25"/>
    <row r="57159" customFormat="1" x14ac:dyDescent="0.25"/>
    <row r="57160" customFormat="1" x14ac:dyDescent="0.25"/>
    <row r="57161" customFormat="1" x14ac:dyDescent="0.25"/>
    <row r="57162" customFormat="1" x14ac:dyDescent="0.25"/>
    <row r="57163" customFormat="1" x14ac:dyDescent="0.25"/>
    <row r="57164" customFormat="1" x14ac:dyDescent="0.25"/>
    <row r="57165" customFormat="1" x14ac:dyDescent="0.25"/>
    <row r="57166" customFormat="1" x14ac:dyDescent="0.25"/>
    <row r="57167" customFormat="1" x14ac:dyDescent="0.25"/>
    <row r="57168" customFormat="1" x14ac:dyDescent="0.25"/>
    <row r="57169" customFormat="1" x14ac:dyDescent="0.25"/>
    <row r="57170" customFormat="1" x14ac:dyDescent="0.25"/>
    <row r="57171" customFormat="1" x14ac:dyDescent="0.25"/>
    <row r="57172" customFormat="1" x14ac:dyDescent="0.25"/>
    <row r="57173" customFormat="1" x14ac:dyDescent="0.25"/>
    <row r="57174" customFormat="1" x14ac:dyDescent="0.25"/>
    <row r="57175" customFormat="1" x14ac:dyDescent="0.25"/>
    <row r="57176" customFormat="1" x14ac:dyDescent="0.25"/>
    <row r="57177" customFormat="1" x14ac:dyDescent="0.25"/>
    <row r="57178" customFormat="1" x14ac:dyDescent="0.25"/>
    <row r="57179" customFormat="1" x14ac:dyDescent="0.25"/>
    <row r="57180" customFormat="1" x14ac:dyDescent="0.25"/>
    <row r="57181" customFormat="1" x14ac:dyDescent="0.25"/>
    <row r="57182" customFormat="1" x14ac:dyDescent="0.25"/>
    <row r="57183" customFormat="1" x14ac:dyDescent="0.25"/>
    <row r="57184" customFormat="1" x14ac:dyDescent="0.25"/>
    <row r="57185" customFormat="1" x14ac:dyDescent="0.25"/>
    <row r="57186" customFormat="1" x14ac:dyDescent="0.25"/>
    <row r="57187" customFormat="1" x14ac:dyDescent="0.25"/>
    <row r="57188" customFormat="1" x14ac:dyDescent="0.25"/>
    <row r="57189" customFormat="1" x14ac:dyDescent="0.25"/>
    <row r="57190" customFormat="1" x14ac:dyDescent="0.25"/>
    <row r="57191" customFormat="1" x14ac:dyDescent="0.25"/>
    <row r="57192" customFormat="1" x14ac:dyDescent="0.25"/>
    <row r="57193" customFormat="1" x14ac:dyDescent="0.25"/>
    <row r="57194" customFormat="1" x14ac:dyDescent="0.25"/>
    <row r="57195" customFormat="1" x14ac:dyDescent="0.25"/>
    <row r="57196" customFormat="1" x14ac:dyDescent="0.25"/>
    <row r="57197" customFormat="1" x14ac:dyDescent="0.25"/>
    <row r="57198" customFormat="1" x14ac:dyDescent="0.25"/>
    <row r="57199" customFormat="1" x14ac:dyDescent="0.25"/>
    <row r="57200" customFormat="1" x14ac:dyDescent="0.25"/>
    <row r="57201" customFormat="1" x14ac:dyDescent="0.25"/>
    <row r="57202" customFormat="1" x14ac:dyDescent="0.25"/>
    <row r="57203" customFormat="1" x14ac:dyDescent="0.25"/>
    <row r="57204" customFormat="1" x14ac:dyDescent="0.25"/>
    <row r="57205" customFormat="1" x14ac:dyDescent="0.25"/>
    <row r="57206" customFormat="1" x14ac:dyDescent="0.25"/>
    <row r="57207" customFormat="1" x14ac:dyDescent="0.25"/>
    <row r="57208" customFormat="1" x14ac:dyDescent="0.25"/>
    <row r="57209" customFormat="1" x14ac:dyDescent="0.25"/>
    <row r="57210" customFormat="1" x14ac:dyDescent="0.25"/>
    <row r="57211" customFormat="1" x14ac:dyDescent="0.25"/>
    <row r="57212" customFormat="1" x14ac:dyDescent="0.25"/>
    <row r="57213" customFormat="1" x14ac:dyDescent="0.25"/>
    <row r="57214" customFormat="1" x14ac:dyDescent="0.25"/>
    <row r="57215" customFormat="1" x14ac:dyDescent="0.25"/>
    <row r="57216" customFormat="1" x14ac:dyDescent="0.25"/>
    <row r="57217" customFormat="1" x14ac:dyDescent="0.25"/>
    <row r="57218" customFormat="1" x14ac:dyDescent="0.25"/>
    <row r="57219" customFormat="1" x14ac:dyDescent="0.25"/>
    <row r="57220" customFormat="1" x14ac:dyDescent="0.25"/>
    <row r="57221" customFormat="1" x14ac:dyDescent="0.25"/>
    <row r="57222" customFormat="1" x14ac:dyDescent="0.25"/>
    <row r="57223" customFormat="1" x14ac:dyDescent="0.25"/>
    <row r="57224" customFormat="1" x14ac:dyDescent="0.25"/>
    <row r="57225" customFormat="1" x14ac:dyDescent="0.25"/>
    <row r="57226" customFormat="1" x14ac:dyDescent="0.25"/>
    <row r="57227" customFormat="1" x14ac:dyDescent="0.25"/>
    <row r="57228" customFormat="1" x14ac:dyDescent="0.25"/>
    <row r="57229" customFormat="1" x14ac:dyDescent="0.25"/>
    <row r="57230" customFormat="1" x14ac:dyDescent="0.25"/>
    <row r="57231" customFormat="1" x14ac:dyDescent="0.25"/>
    <row r="57232" customFormat="1" x14ac:dyDescent="0.25"/>
    <row r="57233" customFormat="1" x14ac:dyDescent="0.25"/>
    <row r="57234" customFormat="1" x14ac:dyDescent="0.25"/>
    <row r="57235" customFormat="1" x14ac:dyDescent="0.25"/>
    <row r="57236" customFormat="1" x14ac:dyDescent="0.25"/>
    <row r="57237" customFormat="1" x14ac:dyDescent="0.25"/>
    <row r="57238" customFormat="1" x14ac:dyDescent="0.25"/>
    <row r="57239" customFormat="1" x14ac:dyDescent="0.25"/>
    <row r="57240" customFormat="1" x14ac:dyDescent="0.25"/>
    <row r="57241" customFormat="1" x14ac:dyDescent="0.25"/>
    <row r="57242" customFormat="1" x14ac:dyDescent="0.25"/>
    <row r="57243" customFormat="1" x14ac:dyDescent="0.25"/>
    <row r="57244" customFormat="1" x14ac:dyDescent="0.25"/>
    <row r="57245" customFormat="1" x14ac:dyDescent="0.25"/>
    <row r="57246" customFormat="1" x14ac:dyDescent="0.25"/>
    <row r="57247" customFormat="1" x14ac:dyDescent="0.25"/>
    <row r="57248" customFormat="1" x14ac:dyDescent="0.25"/>
    <row r="57249" customFormat="1" x14ac:dyDescent="0.25"/>
    <row r="57250" customFormat="1" x14ac:dyDescent="0.25"/>
    <row r="57251" customFormat="1" x14ac:dyDescent="0.25"/>
    <row r="57252" customFormat="1" x14ac:dyDescent="0.25"/>
    <row r="57253" customFormat="1" x14ac:dyDescent="0.25"/>
    <row r="57254" customFormat="1" x14ac:dyDescent="0.25"/>
    <row r="57255" customFormat="1" x14ac:dyDescent="0.25"/>
    <row r="57256" customFormat="1" x14ac:dyDescent="0.25"/>
    <row r="57257" customFormat="1" x14ac:dyDescent="0.25"/>
    <row r="57258" customFormat="1" x14ac:dyDescent="0.25"/>
    <row r="57259" customFormat="1" x14ac:dyDescent="0.25"/>
    <row r="57260" customFormat="1" x14ac:dyDescent="0.25"/>
    <row r="57261" customFormat="1" x14ac:dyDescent="0.25"/>
    <row r="57262" customFormat="1" x14ac:dyDescent="0.25"/>
    <row r="57263" customFormat="1" x14ac:dyDescent="0.25"/>
    <row r="57264" customFormat="1" x14ac:dyDescent="0.25"/>
    <row r="57265" customFormat="1" x14ac:dyDescent="0.25"/>
    <row r="57266" customFormat="1" x14ac:dyDescent="0.25"/>
    <row r="57267" customFormat="1" x14ac:dyDescent="0.25"/>
    <row r="57268" customFormat="1" x14ac:dyDescent="0.25"/>
    <row r="57269" customFormat="1" x14ac:dyDescent="0.25"/>
    <row r="57270" customFormat="1" x14ac:dyDescent="0.25"/>
    <row r="57271" customFormat="1" x14ac:dyDescent="0.25"/>
    <row r="57272" customFormat="1" x14ac:dyDescent="0.25"/>
    <row r="57273" customFormat="1" x14ac:dyDescent="0.25"/>
    <row r="57274" customFormat="1" x14ac:dyDescent="0.25"/>
    <row r="57275" customFormat="1" x14ac:dyDescent="0.25"/>
    <row r="57276" customFormat="1" x14ac:dyDescent="0.25"/>
    <row r="57277" customFormat="1" x14ac:dyDescent="0.25"/>
    <row r="57278" customFormat="1" x14ac:dyDescent="0.25"/>
    <row r="57279" customFormat="1" x14ac:dyDescent="0.25"/>
    <row r="57280" customFormat="1" x14ac:dyDescent="0.25"/>
    <row r="57281" customFormat="1" x14ac:dyDescent="0.25"/>
    <row r="57282" customFormat="1" x14ac:dyDescent="0.25"/>
    <row r="57283" customFormat="1" x14ac:dyDescent="0.25"/>
    <row r="57284" customFormat="1" x14ac:dyDescent="0.25"/>
    <row r="57285" customFormat="1" x14ac:dyDescent="0.25"/>
    <row r="57286" customFormat="1" x14ac:dyDescent="0.25"/>
    <row r="57287" customFormat="1" x14ac:dyDescent="0.25"/>
    <row r="57288" customFormat="1" x14ac:dyDescent="0.25"/>
    <row r="57289" customFormat="1" x14ac:dyDescent="0.25"/>
    <row r="57290" customFormat="1" x14ac:dyDescent="0.25"/>
    <row r="57291" customFormat="1" x14ac:dyDescent="0.25"/>
    <row r="57292" customFormat="1" x14ac:dyDescent="0.25"/>
    <row r="57293" customFormat="1" x14ac:dyDescent="0.25"/>
    <row r="57294" customFormat="1" x14ac:dyDescent="0.25"/>
    <row r="57295" customFormat="1" x14ac:dyDescent="0.25"/>
    <row r="57296" customFormat="1" x14ac:dyDescent="0.25"/>
    <row r="57297" customFormat="1" x14ac:dyDescent="0.25"/>
    <row r="57298" customFormat="1" x14ac:dyDescent="0.25"/>
    <row r="57299" customFormat="1" x14ac:dyDescent="0.25"/>
    <row r="57300" customFormat="1" x14ac:dyDescent="0.25"/>
    <row r="57301" customFormat="1" x14ac:dyDescent="0.25"/>
    <row r="57302" customFormat="1" x14ac:dyDescent="0.25"/>
    <row r="57303" customFormat="1" x14ac:dyDescent="0.25"/>
    <row r="57304" customFormat="1" x14ac:dyDescent="0.25"/>
    <row r="57305" customFormat="1" x14ac:dyDescent="0.25"/>
    <row r="57306" customFormat="1" x14ac:dyDescent="0.25"/>
    <row r="57307" customFormat="1" x14ac:dyDescent="0.25"/>
    <row r="57308" customFormat="1" x14ac:dyDescent="0.25"/>
    <row r="57309" customFormat="1" x14ac:dyDescent="0.25"/>
    <row r="57310" customFormat="1" x14ac:dyDescent="0.25"/>
    <row r="57311" customFormat="1" x14ac:dyDescent="0.25"/>
    <row r="57312" customFormat="1" x14ac:dyDescent="0.25"/>
    <row r="57313" customFormat="1" x14ac:dyDescent="0.25"/>
    <row r="57314" customFormat="1" x14ac:dyDescent="0.25"/>
    <row r="57315" customFormat="1" x14ac:dyDescent="0.25"/>
    <row r="57316" customFormat="1" x14ac:dyDescent="0.25"/>
    <row r="57317" customFormat="1" x14ac:dyDescent="0.25"/>
    <row r="57318" customFormat="1" x14ac:dyDescent="0.25"/>
    <row r="57319" customFormat="1" x14ac:dyDescent="0.25"/>
    <row r="57320" customFormat="1" x14ac:dyDescent="0.25"/>
    <row r="57321" customFormat="1" x14ac:dyDescent="0.25"/>
    <row r="57322" customFormat="1" x14ac:dyDescent="0.25"/>
    <row r="57323" customFormat="1" x14ac:dyDescent="0.25"/>
    <row r="57324" customFormat="1" x14ac:dyDescent="0.25"/>
    <row r="57325" customFormat="1" x14ac:dyDescent="0.25"/>
    <row r="57326" customFormat="1" x14ac:dyDescent="0.25"/>
    <row r="57327" customFormat="1" x14ac:dyDescent="0.25"/>
    <row r="57328" customFormat="1" x14ac:dyDescent="0.25"/>
    <row r="57329" customFormat="1" x14ac:dyDescent="0.25"/>
    <row r="57330" customFormat="1" x14ac:dyDescent="0.25"/>
    <row r="57331" customFormat="1" x14ac:dyDescent="0.25"/>
    <row r="57332" customFormat="1" x14ac:dyDescent="0.25"/>
    <row r="57333" customFormat="1" x14ac:dyDescent="0.25"/>
    <row r="57334" customFormat="1" x14ac:dyDescent="0.25"/>
    <row r="57335" customFormat="1" x14ac:dyDescent="0.25"/>
    <row r="57336" customFormat="1" x14ac:dyDescent="0.25"/>
    <row r="57337" customFormat="1" x14ac:dyDescent="0.25"/>
    <row r="57338" customFormat="1" x14ac:dyDescent="0.25"/>
    <row r="57339" customFormat="1" x14ac:dyDescent="0.25"/>
    <row r="57340" customFormat="1" x14ac:dyDescent="0.25"/>
    <row r="57341" customFormat="1" x14ac:dyDescent="0.25"/>
    <row r="57342" customFormat="1" x14ac:dyDescent="0.25"/>
    <row r="57343" customFormat="1" x14ac:dyDescent="0.25"/>
    <row r="57344" customFormat="1" x14ac:dyDescent="0.25"/>
    <row r="57345" customFormat="1" x14ac:dyDescent="0.25"/>
    <row r="57346" customFormat="1" x14ac:dyDescent="0.25"/>
    <row r="57347" customFormat="1" x14ac:dyDescent="0.25"/>
    <row r="57348" customFormat="1" x14ac:dyDescent="0.25"/>
    <row r="57349" customFormat="1" x14ac:dyDescent="0.25"/>
    <row r="57350" customFormat="1" x14ac:dyDescent="0.25"/>
    <row r="57351" customFormat="1" x14ac:dyDescent="0.25"/>
    <row r="57352" customFormat="1" x14ac:dyDescent="0.25"/>
    <row r="57353" customFormat="1" x14ac:dyDescent="0.25"/>
    <row r="57354" customFormat="1" x14ac:dyDescent="0.25"/>
    <row r="57355" customFormat="1" x14ac:dyDescent="0.25"/>
    <row r="57356" customFormat="1" x14ac:dyDescent="0.25"/>
    <row r="57357" customFormat="1" x14ac:dyDescent="0.25"/>
    <row r="57358" customFormat="1" x14ac:dyDescent="0.25"/>
    <row r="57359" customFormat="1" x14ac:dyDescent="0.25"/>
    <row r="57360" customFormat="1" x14ac:dyDescent="0.25"/>
    <row r="57361" customFormat="1" x14ac:dyDescent="0.25"/>
    <row r="57362" customFormat="1" x14ac:dyDescent="0.25"/>
    <row r="57363" customFormat="1" x14ac:dyDescent="0.25"/>
    <row r="57364" customFormat="1" x14ac:dyDescent="0.25"/>
    <row r="57365" customFormat="1" x14ac:dyDescent="0.25"/>
    <row r="57366" customFormat="1" x14ac:dyDescent="0.25"/>
    <row r="57367" customFormat="1" x14ac:dyDescent="0.25"/>
    <row r="57368" customFormat="1" x14ac:dyDescent="0.25"/>
    <row r="57369" customFormat="1" x14ac:dyDescent="0.25"/>
    <row r="57370" customFormat="1" x14ac:dyDescent="0.25"/>
    <row r="57371" customFormat="1" x14ac:dyDescent="0.25"/>
    <row r="57372" customFormat="1" x14ac:dyDescent="0.25"/>
    <row r="57373" customFormat="1" x14ac:dyDescent="0.25"/>
    <row r="57374" customFormat="1" x14ac:dyDescent="0.25"/>
    <row r="57375" customFormat="1" x14ac:dyDescent="0.25"/>
    <row r="57376" customFormat="1" x14ac:dyDescent="0.25"/>
    <row r="57377" customFormat="1" x14ac:dyDescent="0.25"/>
    <row r="57378" customFormat="1" x14ac:dyDescent="0.25"/>
    <row r="57379" customFormat="1" x14ac:dyDescent="0.25"/>
    <row r="57380" customFormat="1" x14ac:dyDescent="0.25"/>
    <row r="57381" customFormat="1" x14ac:dyDescent="0.25"/>
    <row r="57382" customFormat="1" x14ac:dyDescent="0.25"/>
    <row r="57383" customFormat="1" x14ac:dyDescent="0.25"/>
    <row r="57384" customFormat="1" x14ac:dyDescent="0.25"/>
    <row r="57385" customFormat="1" x14ac:dyDescent="0.25"/>
    <row r="57386" customFormat="1" x14ac:dyDescent="0.25"/>
    <row r="57387" customFormat="1" x14ac:dyDescent="0.25"/>
    <row r="57388" customFormat="1" x14ac:dyDescent="0.25"/>
    <row r="57389" customFormat="1" x14ac:dyDescent="0.25"/>
    <row r="57390" customFormat="1" x14ac:dyDescent="0.25"/>
    <row r="57391" customFormat="1" x14ac:dyDescent="0.25"/>
    <row r="57392" customFormat="1" x14ac:dyDescent="0.25"/>
    <row r="57393" customFormat="1" x14ac:dyDescent="0.25"/>
    <row r="57394" customFormat="1" x14ac:dyDescent="0.25"/>
    <row r="57395" customFormat="1" x14ac:dyDescent="0.25"/>
    <row r="57396" customFormat="1" x14ac:dyDescent="0.25"/>
    <row r="57397" customFormat="1" x14ac:dyDescent="0.25"/>
    <row r="57398" customFormat="1" x14ac:dyDescent="0.25"/>
    <row r="57399" customFormat="1" x14ac:dyDescent="0.25"/>
    <row r="57400" customFormat="1" x14ac:dyDescent="0.25"/>
    <row r="57401" customFormat="1" x14ac:dyDescent="0.25"/>
    <row r="57402" customFormat="1" x14ac:dyDescent="0.25"/>
    <row r="57403" customFormat="1" x14ac:dyDescent="0.25"/>
    <row r="57404" customFormat="1" x14ac:dyDescent="0.25"/>
    <row r="57405" customFormat="1" x14ac:dyDescent="0.25"/>
    <row r="57406" customFormat="1" x14ac:dyDescent="0.25"/>
    <row r="57407" customFormat="1" x14ac:dyDescent="0.25"/>
    <row r="57408" customFormat="1" x14ac:dyDescent="0.25"/>
    <row r="57409" customFormat="1" x14ac:dyDescent="0.25"/>
    <row r="57410" customFormat="1" x14ac:dyDescent="0.25"/>
    <row r="57411" customFormat="1" x14ac:dyDescent="0.25"/>
    <row r="57412" customFormat="1" x14ac:dyDescent="0.25"/>
    <row r="57413" customFormat="1" x14ac:dyDescent="0.25"/>
    <row r="57414" customFormat="1" x14ac:dyDescent="0.25"/>
    <row r="57415" customFormat="1" x14ac:dyDescent="0.25"/>
    <row r="57416" customFormat="1" x14ac:dyDescent="0.25"/>
    <row r="57417" customFormat="1" x14ac:dyDescent="0.25"/>
    <row r="57418" customFormat="1" x14ac:dyDescent="0.25"/>
    <row r="57419" customFormat="1" x14ac:dyDescent="0.25"/>
    <row r="57420" customFormat="1" x14ac:dyDescent="0.25"/>
    <row r="57421" customFormat="1" x14ac:dyDescent="0.25"/>
    <row r="57422" customFormat="1" x14ac:dyDescent="0.25"/>
    <row r="57423" customFormat="1" x14ac:dyDescent="0.25"/>
    <row r="57424" customFormat="1" x14ac:dyDescent="0.25"/>
    <row r="57425" customFormat="1" x14ac:dyDescent="0.25"/>
    <row r="57426" customFormat="1" x14ac:dyDescent="0.25"/>
    <row r="57427" customFormat="1" x14ac:dyDescent="0.25"/>
    <row r="57428" customFormat="1" x14ac:dyDescent="0.25"/>
    <row r="57429" customFormat="1" x14ac:dyDescent="0.25"/>
    <row r="57430" customFormat="1" x14ac:dyDescent="0.25"/>
    <row r="57431" customFormat="1" x14ac:dyDescent="0.25"/>
    <row r="57432" customFormat="1" x14ac:dyDescent="0.25"/>
    <row r="57433" customFormat="1" x14ac:dyDescent="0.25"/>
    <row r="57434" customFormat="1" x14ac:dyDescent="0.25"/>
    <row r="57435" customFormat="1" x14ac:dyDescent="0.25"/>
    <row r="57436" customFormat="1" x14ac:dyDescent="0.25"/>
    <row r="57437" customFormat="1" x14ac:dyDescent="0.25"/>
    <row r="57438" customFormat="1" x14ac:dyDescent="0.25"/>
    <row r="57439" customFormat="1" x14ac:dyDescent="0.25"/>
    <row r="57440" customFormat="1" x14ac:dyDescent="0.25"/>
    <row r="57441" customFormat="1" x14ac:dyDescent="0.25"/>
    <row r="57442" customFormat="1" x14ac:dyDescent="0.25"/>
    <row r="57443" customFormat="1" x14ac:dyDescent="0.25"/>
    <row r="57444" customFormat="1" x14ac:dyDescent="0.25"/>
    <row r="57445" customFormat="1" x14ac:dyDescent="0.25"/>
    <row r="57446" customFormat="1" x14ac:dyDescent="0.25"/>
    <row r="57447" customFormat="1" x14ac:dyDescent="0.25"/>
    <row r="57448" customFormat="1" x14ac:dyDescent="0.25"/>
    <row r="57449" customFormat="1" x14ac:dyDescent="0.25"/>
    <row r="57450" customFormat="1" x14ac:dyDescent="0.25"/>
    <row r="57451" customFormat="1" x14ac:dyDescent="0.25"/>
    <row r="57452" customFormat="1" x14ac:dyDescent="0.25"/>
    <row r="57453" customFormat="1" x14ac:dyDescent="0.25"/>
    <row r="57454" customFormat="1" x14ac:dyDescent="0.25"/>
    <row r="57455" customFormat="1" x14ac:dyDescent="0.25"/>
    <row r="57456" customFormat="1" x14ac:dyDescent="0.25"/>
    <row r="57457" customFormat="1" x14ac:dyDescent="0.25"/>
    <row r="57458" customFormat="1" x14ac:dyDescent="0.25"/>
    <row r="57459" customFormat="1" x14ac:dyDescent="0.25"/>
    <row r="57460" customFormat="1" x14ac:dyDescent="0.25"/>
    <row r="57461" customFormat="1" x14ac:dyDescent="0.25"/>
    <row r="57462" customFormat="1" x14ac:dyDescent="0.25"/>
    <row r="57463" customFormat="1" x14ac:dyDescent="0.25"/>
    <row r="57464" customFormat="1" x14ac:dyDescent="0.25"/>
    <row r="57465" customFormat="1" x14ac:dyDescent="0.25"/>
    <row r="57466" customFormat="1" x14ac:dyDescent="0.25"/>
    <row r="57467" customFormat="1" x14ac:dyDescent="0.25"/>
    <row r="57468" customFormat="1" x14ac:dyDescent="0.25"/>
    <row r="57469" customFormat="1" x14ac:dyDescent="0.25"/>
    <row r="57470" customFormat="1" x14ac:dyDescent="0.25"/>
    <row r="57471" customFormat="1" x14ac:dyDescent="0.25"/>
    <row r="57472" customFormat="1" x14ac:dyDescent="0.25"/>
    <row r="57473" customFormat="1" x14ac:dyDescent="0.25"/>
    <row r="57474" customFormat="1" x14ac:dyDescent="0.25"/>
    <row r="57475" customFormat="1" x14ac:dyDescent="0.25"/>
    <row r="57476" customFormat="1" x14ac:dyDescent="0.25"/>
    <row r="57477" customFormat="1" x14ac:dyDescent="0.25"/>
    <row r="57478" customFormat="1" x14ac:dyDescent="0.25"/>
    <row r="57479" customFormat="1" x14ac:dyDescent="0.25"/>
    <row r="57480" customFormat="1" x14ac:dyDescent="0.25"/>
    <row r="57481" customFormat="1" x14ac:dyDescent="0.25"/>
    <row r="57482" customFormat="1" x14ac:dyDescent="0.25"/>
    <row r="57483" customFormat="1" x14ac:dyDescent="0.25"/>
    <row r="57484" customFormat="1" x14ac:dyDescent="0.25"/>
    <row r="57485" customFormat="1" x14ac:dyDescent="0.25"/>
    <row r="57486" customFormat="1" x14ac:dyDescent="0.25"/>
    <row r="57487" customFormat="1" x14ac:dyDescent="0.25"/>
    <row r="57488" customFormat="1" x14ac:dyDescent="0.25"/>
    <row r="57489" customFormat="1" x14ac:dyDescent="0.25"/>
    <row r="57490" customFormat="1" x14ac:dyDescent="0.25"/>
    <row r="57491" customFormat="1" x14ac:dyDescent="0.25"/>
    <row r="57492" customFormat="1" x14ac:dyDescent="0.25"/>
    <row r="57493" customFormat="1" x14ac:dyDescent="0.25"/>
    <row r="57494" customFormat="1" x14ac:dyDescent="0.25"/>
    <row r="57495" customFormat="1" x14ac:dyDescent="0.25"/>
    <row r="57496" customFormat="1" x14ac:dyDescent="0.25"/>
    <row r="57497" customFormat="1" x14ac:dyDescent="0.25"/>
    <row r="57498" customFormat="1" x14ac:dyDescent="0.25"/>
    <row r="57499" customFormat="1" x14ac:dyDescent="0.25"/>
    <row r="57500" customFormat="1" x14ac:dyDescent="0.25"/>
    <row r="57501" customFormat="1" x14ac:dyDescent="0.25"/>
    <row r="57502" customFormat="1" x14ac:dyDescent="0.25"/>
    <row r="57503" customFormat="1" x14ac:dyDescent="0.25"/>
    <row r="57504" customFormat="1" x14ac:dyDescent="0.25"/>
    <row r="57505" customFormat="1" x14ac:dyDescent="0.25"/>
    <row r="57506" customFormat="1" x14ac:dyDescent="0.25"/>
    <row r="57507" customFormat="1" x14ac:dyDescent="0.25"/>
    <row r="57508" customFormat="1" x14ac:dyDescent="0.25"/>
    <row r="57509" customFormat="1" x14ac:dyDescent="0.25"/>
    <row r="57510" customFormat="1" x14ac:dyDescent="0.25"/>
    <row r="57511" customFormat="1" x14ac:dyDescent="0.25"/>
    <row r="57512" customFormat="1" x14ac:dyDescent="0.25"/>
    <row r="57513" customFormat="1" x14ac:dyDescent="0.25"/>
    <row r="57514" customFormat="1" x14ac:dyDescent="0.25"/>
    <row r="57515" customFormat="1" x14ac:dyDescent="0.25"/>
    <row r="57516" customFormat="1" x14ac:dyDescent="0.25"/>
    <row r="57517" customFormat="1" x14ac:dyDescent="0.25"/>
    <row r="57518" customFormat="1" x14ac:dyDescent="0.25"/>
    <row r="57519" customFormat="1" x14ac:dyDescent="0.25"/>
    <row r="57520" customFormat="1" x14ac:dyDescent="0.25"/>
    <row r="57521" customFormat="1" x14ac:dyDescent="0.25"/>
    <row r="57522" customFormat="1" x14ac:dyDescent="0.25"/>
    <row r="57523" customFormat="1" x14ac:dyDescent="0.25"/>
    <row r="57524" customFormat="1" x14ac:dyDescent="0.25"/>
    <row r="57525" customFormat="1" x14ac:dyDescent="0.25"/>
    <row r="57526" customFormat="1" x14ac:dyDescent="0.25"/>
    <row r="57527" customFormat="1" x14ac:dyDescent="0.25"/>
    <row r="57528" customFormat="1" x14ac:dyDescent="0.25"/>
    <row r="57529" customFormat="1" x14ac:dyDescent="0.25"/>
    <row r="57530" customFormat="1" x14ac:dyDescent="0.25"/>
    <row r="57531" customFormat="1" x14ac:dyDescent="0.25"/>
    <row r="57532" customFormat="1" x14ac:dyDescent="0.25"/>
    <row r="57533" customFormat="1" x14ac:dyDescent="0.25"/>
    <row r="57534" customFormat="1" x14ac:dyDescent="0.25"/>
    <row r="57535" customFormat="1" x14ac:dyDescent="0.25"/>
    <row r="57536" customFormat="1" x14ac:dyDescent="0.25"/>
    <row r="57537" customFormat="1" x14ac:dyDescent="0.25"/>
    <row r="57538" customFormat="1" x14ac:dyDescent="0.25"/>
    <row r="57539" customFormat="1" x14ac:dyDescent="0.25"/>
    <row r="57540" customFormat="1" x14ac:dyDescent="0.25"/>
    <row r="57541" customFormat="1" x14ac:dyDescent="0.25"/>
    <row r="57542" customFormat="1" x14ac:dyDescent="0.25"/>
    <row r="57543" customFormat="1" x14ac:dyDescent="0.25"/>
    <row r="57544" customFormat="1" x14ac:dyDescent="0.25"/>
    <row r="57545" customFormat="1" x14ac:dyDescent="0.25"/>
    <row r="57546" customFormat="1" x14ac:dyDescent="0.25"/>
    <row r="57547" customFormat="1" x14ac:dyDescent="0.25"/>
    <row r="57548" customFormat="1" x14ac:dyDescent="0.25"/>
    <row r="57549" customFormat="1" x14ac:dyDescent="0.25"/>
    <row r="57550" customFormat="1" x14ac:dyDescent="0.25"/>
    <row r="57551" customFormat="1" x14ac:dyDescent="0.25"/>
    <row r="57552" customFormat="1" x14ac:dyDescent="0.25"/>
    <row r="57553" customFormat="1" x14ac:dyDescent="0.25"/>
    <row r="57554" customFormat="1" x14ac:dyDescent="0.25"/>
    <row r="57555" customFormat="1" x14ac:dyDescent="0.25"/>
    <row r="57556" customFormat="1" x14ac:dyDescent="0.25"/>
    <row r="57557" customFormat="1" x14ac:dyDescent="0.25"/>
    <row r="57558" customFormat="1" x14ac:dyDescent="0.25"/>
    <row r="57559" customFormat="1" x14ac:dyDescent="0.25"/>
    <row r="57560" customFormat="1" x14ac:dyDescent="0.25"/>
    <row r="57561" customFormat="1" x14ac:dyDescent="0.25"/>
    <row r="57562" customFormat="1" x14ac:dyDescent="0.25"/>
    <row r="57563" customFormat="1" x14ac:dyDescent="0.25"/>
    <row r="57564" customFormat="1" x14ac:dyDescent="0.25"/>
    <row r="57565" customFormat="1" x14ac:dyDescent="0.25"/>
    <row r="57566" customFormat="1" x14ac:dyDescent="0.25"/>
    <row r="57567" customFormat="1" x14ac:dyDescent="0.25"/>
    <row r="57568" customFormat="1" x14ac:dyDescent="0.25"/>
    <row r="57569" customFormat="1" x14ac:dyDescent="0.25"/>
    <row r="57570" customFormat="1" x14ac:dyDescent="0.25"/>
    <row r="57571" customFormat="1" x14ac:dyDescent="0.25"/>
    <row r="57572" customFormat="1" x14ac:dyDescent="0.25"/>
    <row r="57573" customFormat="1" x14ac:dyDescent="0.25"/>
    <row r="57574" customFormat="1" x14ac:dyDescent="0.25"/>
    <row r="57575" customFormat="1" x14ac:dyDescent="0.25"/>
    <row r="57576" customFormat="1" x14ac:dyDescent="0.25"/>
    <row r="57577" customFormat="1" x14ac:dyDescent="0.25"/>
    <row r="57578" customFormat="1" x14ac:dyDescent="0.25"/>
    <row r="57579" customFormat="1" x14ac:dyDescent="0.25"/>
    <row r="57580" customFormat="1" x14ac:dyDescent="0.25"/>
    <row r="57581" customFormat="1" x14ac:dyDescent="0.25"/>
    <row r="57582" customFormat="1" x14ac:dyDescent="0.25"/>
    <row r="57583" customFormat="1" x14ac:dyDescent="0.25"/>
    <row r="57584" customFormat="1" x14ac:dyDescent="0.25"/>
    <row r="57585" customFormat="1" x14ac:dyDescent="0.25"/>
    <row r="57586" customFormat="1" x14ac:dyDescent="0.25"/>
    <row r="57587" customFormat="1" x14ac:dyDescent="0.25"/>
    <row r="57588" customFormat="1" x14ac:dyDescent="0.25"/>
    <row r="57589" customFormat="1" x14ac:dyDescent="0.25"/>
    <row r="57590" customFormat="1" x14ac:dyDescent="0.25"/>
    <row r="57591" customFormat="1" x14ac:dyDescent="0.25"/>
    <row r="57592" customFormat="1" x14ac:dyDescent="0.25"/>
    <row r="57593" customFormat="1" x14ac:dyDescent="0.25"/>
    <row r="57594" customFormat="1" x14ac:dyDescent="0.25"/>
    <row r="57595" customFormat="1" x14ac:dyDescent="0.25"/>
    <row r="57596" customFormat="1" x14ac:dyDescent="0.25"/>
    <row r="57597" customFormat="1" x14ac:dyDescent="0.25"/>
    <row r="57598" customFormat="1" x14ac:dyDescent="0.25"/>
    <row r="57599" customFormat="1" x14ac:dyDescent="0.25"/>
    <row r="57600" customFormat="1" x14ac:dyDescent="0.25"/>
    <row r="57601" customFormat="1" x14ac:dyDescent="0.25"/>
    <row r="57602" customFormat="1" x14ac:dyDescent="0.25"/>
    <row r="57603" customFormat="1" x14ac:dyDescent="0.25"/>
    <row r="57604" customFormat="1" x14ac:dyDescent="0.25"/>
    <row r="57605" customFormat="1" x14ac:dyDescent="0.25"/>
    <row r="57606" customFormat="1" x14ac:dyDescent="0.25"/>
    <row r="57607" customFormat="1" x14ac:dyDescent="0.25"/>
    <row r="57608" customFormat="1" x14ac:dyDescent="0.25"/>
    <row r="57609" customFormat="1" x14ac:dyDescent="0.25"/>
    <row r="57610" customFormat="1" x14ac:dyDescent="0.25"/>
    <row r="57611" customFormat="1" x14ac:dyDescent="0.25"/>
    <row r="57612" customFormat="1" x14ac:dyDescent="0.25"/>
    <row r="57613" customFormat="1" x14ac:dyDescent="0.25"/>
    <row r="57614" customFormat="1" x14ac:dyDescent="0.25"/>
    <row r="57615" customFormat="1" x14ac:dyDescent="0.25"/>
    <row r="57616" customFormat="1" x14ac:dyDescent="0.25"/>
    <row r="57617" customFormat="1" x14ac:dyDescent="0.25"/>
    <row r="57618" customFormat="1" x14ac:dyDescent="0.25"/>
    <row r="57619" customFormat="1" x14ac:dyDescent="0.25"/>
    <row r="57620" customFormat="1" x14ac:dyDescent="0.25"/>
    <row r="57621" customFormat="1" x14ac:dyDescent="0.25"/>
    <row r="57622" customFormat="1" x14ac:dyDescent="0.25"/>
    <row r="57623" customFormat="1" x14ac:dyDescent="0.25"/>
    <row r="57624" customFormat="1" x14ac:dyDescent="0.25"/>
    <row r="57625" customFormat="1" x14ac:dyDescent="0.25"/>
    <row r="57626" customFormat="1" x14ac:dyDescent="0.25"/>
    <row r="57627" customFormat="1" x14ac:dyDescent="0.25"/>
    <row r="57628" customFormat="1" x14ac:dyDescent="0.25"/>
    <row r="57629" customFormat="1" x14ac:dyDescent="0.25"/>
    <row r="57630" customFormat="1" x14ac:dyDescent="0.25"/>
    <row r="57631" customFormat="1" x14ac:dyDescent="0.25"/>
    <row r="57632" customFormat="1" x14ac:dyDescent="0.25"/>
    <row r="57633" customFormat="1" x14ac:dyDescent="0.25"/>
    <row r="57634" customFormat="1" x14ac:dyDescent="0.25"/>
    <row r="57635" customFormat="1" x14ac:dyDescent="0.25"/>
    <row r="57636" customFormat="1" x14ac:dyDescent="0.25"/>
    <row r="57637" customFormat="1" x14ac:dyDescent="0.25"/>
    <row r="57638" customFormat="1" x14ac:dyDescent="0.25"/>
    <row r="57639" customFormat="1" x14ac:dyDescent="0.25"/>
    <row r="57640" customFormat="1" x14ac:dyDescent="0.25"/>
    <row r="57641" customFormat="1" x14ac:dyDescent="0.25"/>
    <row r="57642" customFormat="1" x14ac:dyDescent="0.25"/>
    <row r="57643" customFormat="1" x14ac:dyDescent="0.25"/>
    <row r="57644" customFormat="1" x14ac:dyDescent="0.25"/>
    <row r="57645" customFormat="1" x14ac:dyDescent="0.25"/>
    <row r="57646" customFormat="1" x14ac:dyDescent="0.25"/>
    <row r="57647" customFormat="1" x14ac:dyDescent="0.25"/>
    <row r="57648" customFormat="1" x14ac:dyDescent="0.25"/>
    <row r="57649" customFormat="1" x14ac:dyDescent="0.25"/>
    <row r="57650" customFormat="1" x14ac:dyDescent="0.25"/>
    <row r="57651" customFormat="1" x14ac:dyDescent="0.25"/>
    <row r="57652" customFormat="1" x14ac:dyDescent="0.25"/>
    <row r="57653" customFormat="1" x14ac:dyDescent="0.25"/>
    <row r="57654" customFormat="1" x14ac:dyDescent="0.25"/>
    <row r="57655" customFormat="1" x14ac:dyDescent="0.25"/>
    <row r="57656" customFormat="1" x14ac:dyDescent="0.25"/>
    <row r="57657" customFormat="1" x14ac:dyDescent="0.25"/>
    <row r="57658" customFormat="1" x14ac:dyDescent="0.25"/>
    <row r="57659" customFormat="1" x14ac:dyDescent="0.25"/>
    <row r="57660" customFormat="1" x14ac:dyDescent="0.25"/>
    <row r="57661" customFormat="1" x14ac:dyDescent="0.25"/>
    <row r="57662" customFormat="1" x14ac:dyDescent="0.25"/>
    <row r="57663" customFormat="1" x14ac:dyDescent="0.25"/>
    <row r="57664" customFormat="1" x14ac:dyDescent="0.25"/>
    <row r="57665" customFormat="1" x14ac:dyDescent="0.25"/>
    <row r="57666" customFormat="1" x14ac:dyDescent="0.25"/>
    <row r="57667" customFormat="1" x14ac:dyDescent="0.25"/>
    <row r="57668" customFormat="1" x14ac:dyDescent="0.25"/>
    <row r="57669" customFormat="1" x14ac:dyDescent="0.25"/>
    <row r="57670" customFormat="1" x14ac:dyDescent="0.25"/>
    <row r="57671" customFormat="1" x14ac:dyDescent="0.25"/>
    <row r="57672" customFormat="1" x14ac:dyDescent="0.25"/>
    <row r="57673" customFormat="1" x14ac:dyDescent="0.25"/>
    <row r="57674" customFormat="1" x14ac:dyDescent="0.25"/>
    <row r="57675" customFormat="1" x14ac:dyDescent="0.25"/>
    <row r="57676" customFormat="1" x14ac:dyDescent="0.25"/>
    <row r="57677" customFormat="1" x14ac:dyDescent="0.25"/>
    <row r="57678" customFormat="1" x14ac:dyDescent="0.25"/>
    <row r="57679" customFormat="1" x14ac:dyDescent="0.25"/>
    <row r="57680" customFormat="1" x14ac:dyDescent="0.25"/>
    <row r="57681" customFormat="1" x14ac:dyDescent="0.25"/>
    <row r="57682" customFormat="1" x14ac:dyDescent="0.25"/>
    <row r="57683" customFormat="1" x14ac:dyDescent="0.25"/>
    <row r="57684" customFormat="1" x14ac:dyDescent="0.25"/>
    <row r="57685" customFormat="1" x14ac:dyDescent="0.25"/>
    <row r="57686" customFormat="1" x14ac:dyDescent="0.25"/>
    <row r="57687" customFormat="1" x14ac:dyDescent="0.25"/>
    <row r="57688" customFormat="1" x14ac:dyDescent="0.25"/>
    <row r="57689" customFormat="1" x14ac:dyDescent="0.25"/>
    <row r="57690" customFormat="1" x14ac:dyDescent="0.25"/>
    <row r="57691" customFormat="1" x14ac:dyDescent="0.25"/>
    <row r="57692" customFormat="1" x14ac:dyDescent="0.25"/>
    <row r="57693" customFormat="1" x14ac:dyDescent="0.25"/>
    <row r="57694" customFormat="1" x14ac:dyDescent="0.25"/>
    <row r="57695" customFormat="1" x14ac:dyDescent="0.25"/>
    <row r="57696" customFormat="1" x14ac:dyDescent="0.25"/>
    <row r="57697" customFormat="1" x14ac:dyDescent="0.25"/>
    <row r="57698" customFormat="1" x14ac:dyDescent="0.25"/>
    <row r="57699" customFormat="1" x14ac:dyDescent="0.25"/>
    <row r="57700" customFormat="1" x14ac:dyDescent="0.25"/>
    <row r="57701" customFormat="1" x14ac:dyDescent="0.25"/>
    <row r="57702" customFormat="1" x14ac:dyDescent="0.25"/>
    <row r="57703" customFormat="1" x14ac:dyDescent="0.25"/>
    <row r="57704" customFormat="1" x14ac:dyDescent="0.25"/>
    <row r="57705" customFormat="1" x14ac:dyDescent="0.25"/>
    <row r="57706" customFormat="1" x14ac:dyDescent="0.25"/>
    <row r="57707" customFormat="1" x14ac:dyDescent="0.25"/>
    <row r="57708" customFormat="1" x14ac:dyDescent="0.25"/>
    <row r="57709" customFormat="1" x14ac:dyDescent="0.25"/>
    <row r="57710" customFormat="1" x14ac:dyDescent="0.25"/>
    <row r="57711" customFormat="1" x14ac:dyDescent="0.25"/>
    <row r="57712" customFormat="1" x14ac:dyDescent="0.25"/>
    <row r="57713" customFormat="1" x14ac:dyDescent="0.25"/>
    <row r="57714" customFormat="1" x14ac:dyDescent="0.25"/>
    <row r="57715" customFormat="1" x14ac:dyDescent="0.25"/>
    <row r="57716" customFormat="1" x14ac:dyDescent="0.25"/>
    <row r="57717" customFormat="1" x14ac:dyDescent="0.25"/>
    <row r="57718" customFormat="1" x14ac:dyDescent="0.25"/>
    <row r="57719" customFormat="1" x14ac:dyDescent="0.25"/>
    <row r="57720" customFormat="1" x14ac:dyDescent="0.25"/>
    <row r="57721" customFormat="1" x14ac:dyDescent="0.25"/>
    <row r="57722" customFormat="1" x14ac:dyDescent="0.25"/>
    <row r="57723" customFormat="1" x14ac:dyDescent="0.25"/>
    <row r="57724" customFormat="1" x14ac:dyDescent="0.25"/>
    <row r="57725" customFormat="1" x14ac:dyDescent="0.25"/>
    <row r="57726" customFormat="1" x14ac:dyDescent="0.25"/>
    <row r="57727" customFormat="1" x14ac:dyDescent="0.25"/>
    <row r="57728" customFormat="1" x14ac:dyDescent="0.25"/>
    <row r="57729" customFormat="1" x14ac:dyDescent="0.25"/>
    <row r="57730" customFormat="1" x14ac:dyDescent="0.25"/>
    <row r="57731" customFormat="1" x14ac:dyDescent="0.25"/>
    <row r="57732" customFormat="1" x14ac:dyDescent="0.25"/>
    <row r="57733" customFormat="1" x14ac:dyDescent="0.25"/>
    <row r="57734" customFormat="1" x14ac:dyDescent="0.25"/>
    <row r="57735" customFormat="1" x14ac:dyDescent="0.25"/>
    <row r="57736" customFormat="1" x14ac:dyDescent="0.25"/>
    <row r="57737" customFormat="1" x14ac:dyDescent="0.25"/>
    <row r="57738" customFormat="1" x14ac:dyDescent="0.25"/>
    <row r="57739" customFormat="1" x14ac:dyDescent="0.25"/>
    <row r="57740" customFormat="1" x14ac:dyDescent="0.25"/>
    <row r="57741" customFormat="1" x14ac:dyDescent="0.25"/>
    <row r="57742" customFormat="1" x14ac:dyDescent="0.25"/>
    <row r="57743" customFormat="1" x14ac:dyDescent="0.25"/>
    <row r="57744" customFormat="1" x14ac:dyDescent="0.25"/>
    <row r="57745" customFormat="1" x14ac:dyDescent="0.25"/>
    <row r="57746" customFormat="1" x14ac:dyDescent="0.25"/>
    <row r="57747" customFormat="1" x14ac:dyDescent="0.25"/>
    <row r="57748" customFormat="1" x14ac:dyDescent="0.25"/>
    <row r="57749" customFormat="1" x14ac:dyDescent="0.25"/>
    <row r="57750" customFormat="1" x14ac:dyDescent="0.25"/>
    <row r="57751" customFormat="1" x14ac:dyDescent="0.25"/>
    <row r="57752" customFormat="1" x14ac:dyDescent="0.25"/>
    <row r="57753" customFormat="1" x14ac:dyDescent="0.25"/>
    <row r="57754" customFormat="1" x14ac:dyDescent="0.25"/>
    <row r="57755" customFormat="1" x14ac:dyDescent="0.25"/>
    <row r="57756" customFormat="1" x14ac:dyDescent="0.25"/>
    <row r="57757" customFormat="1" x14ac:dyDescent="0.25"/>
    <row r="57758" customFormat="1" x14ac:dyDescent="0.25"/>
    <row r="57759" customFormat="1" x14ac:dyDescent="0.25"/>
    <row r="57760" customFormat="1" x14ac:dyDescent="0.25"/>
    <row r="57761" customFormat="1" x14ac:dyDescent="0.25"/>
    <row r="57762" customFormat="1" x14ac:dyDescent="0.25"/>
    <row r="57763" customFormat="1" x14ac:dyDescent="0.25"/>
    <row r="57764" customFormat="1" x14ac:dyDescent="0.25"/>
    <row r="57765" customFormat="1" x14ac:dyDescent="0.25"/>
    <row r="57766" customFormat="1" x14ac:dyDescent="0.25"/>
    <row r="57767" customFormat="1" x14ac:dyDescent="0.25"/>
    <row r="57768" customFormat="1" x14ac:dyDescent="0.25"/>
    <row r="57769" customFormat="1" x14ac:dyDescent="0.25"/>
    <row r="57770" customFormat="1" x14ac:dyDescent="0.25"/>
    <row r="57771" customFormat="1" x14ac:dyDescent="0.25"/>
    <row r="57772" customFormat="1" x14ac:dyDescent="0.25"/>
    <row r="57773" customFormat="1" x14ac:dyDescent="0.25"/>
    <row r="57774" customFormat="1" x14ac:dyDescent="0.25"/>
    <row r="57775" customFormat="1" x14ac:dyDescent="0.25"/>
    <row r="57776" customFormat="1" x14ac:dyDescent="0.25"/>
    <row r="57777" customFormat="1" x14ac:dyDescent="0.25"/>
    <row r="57778" customFormat="1" x14ac:dyDescent="0.25"/>
    <row r="57779" customFormat="1" x14ac:dyDescent="0.25"/>
    <row r="57780" customFormat="1" x14ac:dyDescent="0.25"/>
    <row r="57781" customFormat="1" x14ac:dyDescent="0.25"/>
    <row r="57782" customFormat="1" x14ac:dyDescent="0.25"/>
    <row r="57783" customFormat="1" x14ac:dyDescent="0.25"/>
    <row r="57784" customFormat="1" x14ac:dyDescent="0.25"/>
    <row r="57785" customFormat="1" x14ac:dyDescent="0.25"/>
    <row r="57786" customFormat="1" x14ac:dyDescent="0.25"/>
    <row r="57787" customFormat="1" x14ac:dyDescent="0.25"/>
    <row r="57788" customFormat="1" x14ac:dyDescent="0.25"/>
    <row r="57789" customFormat="1" x14ac:dyDescent="0.25"/>
    <row r="57790" customFormat="1" x14ac:dyDescent="0.25"/>
    <row r="57791" customFormat="1" x14ac:dyDescent="0.25"/>
    <row r="57792" customFormat="1" x14ac:dyDescent="0.25"/>
    <row r="57793" customFormat="1" x14ac:dyDescent="0.25"/>
    <row r="57794" customFormat="1" x14ac:dyDescent="0.25"/>
    <row r="57795" customFormat="1" x14ac:dyDescent="0.25"/>
    <row r="57796" customFormat="1" x14ac:dyDescent="0.25"/>
    <row r="57797" customFormat="1" x14ac:dyDescent="0.25"/>
    <row r="57798" customFormat="1" x14ac:dyDescent="0.25"/>
    <row r="57799" customFormat="1" x14ac:dyDescent="0.25"/>
    <row r="57800" customFormat="1" x14ac:dyDescent="0.25"/>
    <row r="57801" customFormat="1" x14ac:dyDescent="0.25"/>
    <row r="57802" customFormat="1" x14ac:dyDescent="0.25"/>
    <row r="57803" customFormat="1" x14ac:dyDescent="0.25"/>
    <row r="57804" customFormat="1" x14ac:dyDescent="0.25"/>
    <row r="57805" customFormat="1" x14ac:dyDescent="0.25"/>
    <row r="57806" customFormat="1" x14ac:dyDescent="0.25"/>
    <row r="57807" customFormat="1" x14ac:dyDescent="0.25"/>
    <row r="57808" customFormat="1" x14ac:dyDescent="0.25"/>
    <row r="57809" customFormat="1" x14ac:dyDescent="0.25"/>
    <row r="57810" customFormat="1" x14ac:dyDescent="0.25"/>
    <row r="57811" customFormat="1" x14ac:dyDescent="0.25"/>
    <row r="57812" customFormat="1" x14ac:dyDescent="0.25"/>
    <row r="57813" customFormat="1" x14ac:dyDescent="0.25"/>
    <row r="57814" customFormat="1" x14ac:dyDescent="0.25"/>
    <row r="57815" customFormat="1" x14ac:dyDescent="0.25"/>
    <row r="57816" customFormat="1" x14ac:dyDescent="0.25"/>
    <row r="57817" customFormat="1" x14ac:dyDescent="0.25"/>
    <row r="57818" customFormat="1" x14ac:dyDescent="0.25"/>
    <row r="57819" customFormat="1" x14ac:dyDescent="0.25"/>
    <row r="57820" customFormat="1" x14ac:dyDescent="0.25"/>
    <row r="57821" customFormat="1" x14ac:dyDescent="0.25"/>
    <row r="57822" customFormat="1" x14ac:dyDescent="0.25"/>
    <row r="57823" customFormat="1" x14ac:dyDescent="0.25"/>
    <row r="57824" customFormat="1" x14ac:dyDescent="0.25"/>
    <row r="57825" customFormat="1" x14ac:dyDescent="0.25"/>
    <row r="57826" customFormat="1" x14ac:dyDescent="0.25"/>
    <row r="57827" customFormat="1" x14ac:dyDescent="0.25"/>
    <row r="57828" customFormat="1" x14ac:dyDescent="0.25"/>
    <row r="57829" customFormat="1" x14ac:dyDescent="0.25"/>
    <row r="57830" customFormat="1" x14ac:dyDescent="0.25"/>
    <row r="57831" customFormat="1" x14ac:dyDescent="0.25"/>
    <row r="57832" customFormat="1" x14ac:dyDescent="0.25"/>
    <row r="57833" customFormat="1" x14ac:dyDescent="0.25"/>
    <row r="57834" customFormat="1" x14ac:dyDescent="0.25"/>
    <row r="57835" customFormat="1" x14ac:dyDescent="0.25"/>
    <row r="57836" customFormat="1" x14ac:dyDescent="0.25"/>
    <row r="57837" customFormat="1" x14ac:dyDescent="0.25"/>
    <row r="57838" customFormat="1" x14ac:dyDescent="0.25"/>
    <row r="57839" customFormat="1" x14ac:dyDescent="0.25"/>
    <row r="57840" customFormat="1" x14ac:dyDescent="0.25"/>
    <row r="57841" customFormat="1" x14ac:dyDescent="0.25"/>
    <row r="57842" customFormat="1" x14ac:dyDescent="0.25"/>
    <row r="57843" customFormat="1" x14ac:dyDescent="0.25"/>
    <row r="57844" customFormat="1" x14ac:dyDescent="0.25"/>
    <row r="57845" customFormat="1" x14ac:dyDescent="0.25"/>
    <row r="57846" customFormat="1" x14ac:dyDescent="0.25"/>
    <row r="57847" customFormat="1" x14ac:dyDescent="0.25"/>
    <row r="57848" customFormat="1" x14ac:dyDescent="0.25"/>
    <row r="57849" customFormat="1" x14ac:dyDescent="0.25"/>
    <row r="57850" customFormat="1" x14ac:dyDescent="0.25"/>
    <row r="57851" customFormat="1" x14ac:dyDescent="0.25"/>
    <row r="57852" customFormat="1" x14ac:dyDescent="0.25"/>
    <row r="57853" customFormat="1" x14ac:dyDescent="0.25"/>
    <row r="57854" customFormat="1" x14ac:dyDescent="0.25"/>
    <row r="57855" customFormat="1" x14ac:dyDescent="0.25"/>
    <row r="57856" customFormat="1" x14ac:dyDescent="0.25"/>
    <row r="57857" customFormat="1" x14ac:dyDescent="0.25"/>
    <row r="57858" customFormat="1" x14ac:dyDescent="0.25"/>
    <row r="57859" customFormat="1" x14ac:dyDescent="0.25"/>
    <row r="57860" customFormat="1" x14ac:dyDescent="0.25"/>
    <row r="57861" customFormat="1" x14ac:dyDescent="0.25"/>
    <row r="57862" customFormat="1" x14ac:dyDescent="0.25"/>
    <row r="57863" customFormat="1" x14ac:dyDescent="0.25"/>
    <row r="57864" customFormat="1" x14ac:dyDescent="0.25"/>
    <row r="57865" customFormat="1" x14ac:dyDescent="0.25"/>
    <row r="57866" customFormat="1" x14ac:dyDescent="0.25"/>
    <row r="57867" customFormat="1" x14ac:dyDescent="0.25"/>
    <row r="57868" customFormat="1" x14ac:dyDescent="0.25"/>
    <row r="57869" customFormat="1" x14ac:dyDescent="0.25"/>
    <row r="57870" customFormat="1" x14ac:dyDescent="0.25"/>
    <row r="57871" customFormat="1" x14ac:dyDescent="0.25"/>
    <row r="57872" customFormat="1" x14ac:dyDescent="0.25"/>
    <row r="57873" customFormat="1" x14ac:dyDescent="0.25"/>
    <row r="57874" customFormat="1" x14ac:dyDescent="0.25"/>
    <row r="57875" customFormat="1" x14ac:dyDescent="0.25"/>
    <row r="57876" customFormat="1" x14ac:dyDescent="0.25"/>
    <row r="57877" customFormat="1" x14ac:dyDescent="0.25"/>
    <row r="57878" customFormat="1" x14ac:dyDescent="0.25"/>
    <row r="57879" customFormat="1" x14ac:dyDescent="0.25"/>
    <row r="57880" customFormat="1" x14ac:dyDescent="0.25"/>
    <row r="57881" customFormat="1" x14ac:dyDescent="0.25"/>
    <row r="57882" customFormat="1" x14ac:dyDescent="0.25"/>
    <row r="57883" customFormat="1" x14ac:dyDescent="0.25"/>
    <row r="57884" customFormat="1" x14ac:dyDescent="0.25"/>
    <row r="57885" customFormat="1" x14ac:dyDescent="0.25"/>
    <row r="57886" customFormat="1" x14ac:dyDescent="0.25"/>
    <row r="57887" customFormat="1" x14ac:dyDescent="0.25"/>
    <row r="57888" customFormat="1" x14ac:dyDescent="0.25"/>
    <row r="57889" customFormat="1" x14ac:dyDescent="0.25"/>
    <row r="57890" customFormat="1" x14ac:dyDescent="0.25"/>
    <row r="57891" customFormat="1" x14ac:dyDescent="0.25"/>
    <row r="57892" customFormat="1" x14ac:dyDescent="0.25"/>
    <row r="57893" customFormat="1" x14ac:dyDescent="0.25"/>
    <row r="57894" customFormat="1" x14ac:dyDescent="0.25"/>
    <row r="57895" customFormat="1" x14ac:dyDescent="0.25"/>
    <row r="57896" customFormat="1" x14ac:dyDescent="0.25"/>
    <row r="57897" customFormat="1" x14ac:dyDescent="0.25"/>
    <row r="57898" customFormat="1" x14ac:dyDescent="0.25"/>
    <row r="57899" customFormat="1" x14ac:dyDescent="0.25"/>
    <row r="57900" customFormat="1" x14ac:dyDescent="0.25"/>
    <row r="57901" customFormat="1" x14ac:dyDescent="0.25"/>
    <row r="57902" customFormat="1" x14ac:dyDescent="0.25"/>
    <row r="57903" customFormat="1" x14ac:dyDescent="0.25"/>
    <row r="57904" customFormat="1" x14ac:dyDescent="0.25"/>
    <row r="57905" customFormat="1" x14ac:dyDescent="0.25"/>
    <row r="57906" customFormat="1" x14ac:dyDescent="0.25"/>
    <row r="57907" customFormat="1" x14ac:dyDescent="0.25"/>
    <row r="57908" customFormat="1" x14ac:dyDescent="0.25"/>
    <row r="57909" customFormat="1" x14ac:dyDescent="0.25"/>
    <row r="57910" customFormat="1" x14ac:dyDescent="0.25"/>
    <row r="57911" customFormat="1" x14ac:dyDescent="0.25"/>
    <row r="57912" customFormat="1" x14ac:dyDescent="0.25"/>
    <row r="57913" customFormat="1" x14ac:dyDescent="0.25"/>
    <row r="57914" customFormat="1" x14ac:dyDescent="0.25"/>
    <row r="57915" customFormat="1" x14ac:dyDescent="0.25"/>
    <row r="57916" customFormat="1" x14ac:dyDescent="0.25"/>
    <row r="57917" customFormat="1" x14ac:dyDescent="0.25"/>
    <row r="57918" customFormat="1" x14ac:dyDescent="0.25"/>
    <row r="57919" customFormat="1" x14ac:dyDescent="0.25"/>
    <row r="57920" customFormat="1" x14ac:dyDescent="0.25"/>
    <row r="57921" customFormat="1" x14ac:dyDescent="0.25"/>
    <row r="57922" customFormat="1" x14ac:dyDescent="0.25"/>
    <row r="57923" customFormat="1" x14ac:dyDescent="0.25"/>
    <row r="57924" customFormat="1" x14ac:dyDescent="0.25"/>
    <row r="57925" customFormat="1" x14ac:dyDescent="0.25"/>
    <row r="57926" customFormat="1" x14ac:dyDescent="0.25"/>
    <row r="57927" customFormat="1" x14ac:dyDescent="0.25"/>
    <row r="57928" customFormat="1" x14ac:dyDescent="0.25"/>
    <row r="57929" customFormat="1" x14ac:dyDescent="0.25"/>
    <row r="57930" customFormat="1" x14ac:dyDescent="0.25"/>
    <row r="57931" customFormat="1" x14ac:dyDescent="0.25"/>
    <row r="57932" customFormat="1" x14ac:dyDescent="0.25"/>
    <row r="57933" customFormat="1" x14ac:dyDescent="0.25"/>
    <row r="57934" customFormat="1" x14ac:dyDescent="0.25"/>
    <row r="57935" customFormat="1" x14ac:dyDescent="0.25"/>
    <row r="57936" customFormat="1" x14ac:dyDescent="0.25"/>
    <row r="57937" customFormat="1" x14ac:dyDescent="0.25"/>
    <row r="57938" customFormat="1" x14ac:dyDescent="0.25"/>
    <row r="57939" customFormat="1" x14ac:dyDescent="0.25"/>
    <row r="57940" customFormat="1" x14ac:dyDescent="0.25"/>
    <row r="57941" customFormat="1" x14ac:dyDescent="0.25"/>
    <row r="57942" customFormat="1" x14ac:dyDescent="0.25"/>
    <row r="57943" customFormat="1" x14ac:dyDescent="0.25"/>
    <row r="57944" customFormat="1" x14ac:dyDescent="0.25"/>
    <row r="57945" customFormat="1" x14ac:dyDescent="0.25"/>
    <row r="57946" customFormat="1" x14ac:dyDescent="0.25"/>
    <row r="57947" customFormat="1" x14ac:dyDescent="0.25"/>
    <row r="57948" customFormat="1" x14ac:dyDescent="0.25"/>
    <row r="57949" customFormat="1" x14ac:dyDescent="0.25"/>
    <row r="57950" customFormat="1" x14ac:dyDescent="0.25"/>
    <row r="57951" customFormat="1" x14ac:dyDescent="0.25"/>
    <row r="57952" customFormat="1" x14ac:dyDescent="0.25"/>
    <row r="57953" customFormat="1" x14ac:dyDescent="0.25"/>
    <row r="57954" customFormat="1" x14ac:dyDescent="0.25"/>
    <row r="57955" customFormat="1" x14ac:dyDescent="0.25"/>
    <row r="57956" customFormat="1" x14ac:dyDescent="0.25"/>
    <row r="57957" customFormat="1" x14ac:dyDescent="0.25"/>
    <row r="57958" customFormat="1" x14ac:dyDescent="0.25"/>
    <row r="57959" customFormat="1" x14ac:dyDescent="0.25"/>
    <row r="57960" customFormat="1" x14ac:dyDescent="0.25"/>
    <row r="57961" customFormat="1" x14ac:dyDescent="0.25"/>
    <row r="57962" customFormat="1" x14ac:dyDescent="0.25"/>
    <row r="57963" customFormat="1" x14ac:dyDescent="0.25"/>
    <row r="57964" customFormat="1" x14ac:dyDescent="0.25"/>
    <row r="57965" customFormat="1" x14ac:dyDescent="0.25"/>
    <row r="57966" customFormat="1" x14ac:dyDescent="0.25"/>
    <row r="57967" customFormat="1" x14ac:dyDescent="0.25"/>
    <row r="57968" customFormat="1" x14ac:dyDescent="0.25"/>
    <row r="57969" customFormat="1" x14ac:dyDescent="0.25"/>
    <row r="57970" customFormat="1" x14ac:dyDescent="0.25"/>
    <row r="57971" customFormat="1" x14ac:dyDescent="0.25"/>
    <row r="57972" customFormat="1" x14ac:dyDescent="0.25"/>
    <row r="57973" customFormat="1" x14ac:dyDescent="0.25"/>
    <row r="57974" customFormat="1" x14ac:dyDescent="0.25"/>
    <row r="57975" customFormat="1" x14ac:dyDescent="0.25"/>
    <row r="57976" customFormat="1" x14ac:dyDescent="0.25"/>
    <row r="57977" customFormat="1" x14ac:dyDescent="0.25"/>
    <row r="57978" customFormat="1" x14ac:dyDescent="0.25"/>
    <row r="57979" customFormat="1" x14ac:dyDescent="0.25"/>
    <row r="57980" customFormat="1" x14ac:dyDescent="0.25"/>
    <row r="57981" customFormat="1" x14ac:dyDescent="0.25"/>
    <row r="57982" customFormat="1" x14ac:dyDescent="0.25"/>
    <row r="57983" customFormat="1" x14ac:dyDescent="0.25"/>
    <row r="57984" customFormat="1" x14ac:dyDescent="0.25"/>
    <row r="57985" customFormat="1" x14ac:dyDescent="0.25"/>
    <row r="57986" customFormat="1" x14ac:dyDescent="0.25"/>
    <row r="57987" customFormat="1" x14ac:dyDescent="0.25"/>
    <row r="57988" customFormat="1" x14ac:dyDescent="0.25"/>
    <row r="57989" customFormat="1" x14ac:dyDescent="0.25"/>
    <row r="57990" customFormat="1" x14ac:dyDescent="0.25"/>
    <row r="57991" customFormat="1" x14ac:dyDescent="0.25"/>
    <row r="57992" customFormat="1" x14ac:dyDescent="0.25"/>
    <row r="57993" customFormat="1" x14ac:dyDescent="0.25"/>
    <row r="57994" customFormat="1" x14ac:dyDescent="0.25"/>
    <row r="57995" customFormat="1" x14ac:dyDescent="0.25"/>
    <row r="57996" customFormat="1" x14ac:dyDescent="0.25"/>
    <row r="57997" customFormat="1" x14ac:dyDescent="0.25"/>
    <row r="57998" customFormat="1" x14ac:dyDescent="0.25"/>
    <row r="57999" customFormat="1" x14ac:dyDescent="0.25"/>
    <row r="58000" customFormat="1" x14ac:dyDescent="0.25"/>
    <row r="58001" customFormat="1" x14ac:dyDescent="0.25"/>
    <row r="58002" customFormat="1" x14ac:dyDescent="0.25"/>
    <row r="58003" customFormat="1" x14ac:dyDescent="0.25"/>
    <row r="58004" customFormat="1" x14ac:dyDescent="0.25"/>
    <row r="58005" customFormat="1" x14ac:dyDescent="0.25"/>
    <row r="58006" customFormat="1" x14ac:dyDescent="0.25"/>
    <row r="58007" customFormat="1" x14ac:dyDescent="0.25"/>
    <row r="58008" customFormat="1" x14ac:dyDescent="0.25"/>
    <row r="58009" customFormat="1" x14ac:dyDescent="0.25"/>
    <row r="58010" customFormat="1" x14ac:dyDescent="0.25"/>
    <row r="58011" customFormat="1" x14ac:dyDescent="0.25"/>
    <row r="58012" customFormat="1" x14ac:dyDescent="0.25"/>
    <row r="58013" customFormat="1" x14ac:dyDescent="0.25"/>
    <row r="58014" customFormat="1" x14ac:dyDescent="0.25"/>
    <row r="58015" customFormat="1" x14ac:dyDescent="0.25"/>
    <row r="58016" customFormat="1" x14ac:dyDescent="0.25"/>
    <row r="58017" customFormat="1" x14ac:dyDescent="0.25"/>
    <row r="58018" customFormat="1" x14ac:dyDescent="0.25"/>
    <row r="58019" customFormat="1" x14ac:dyDescent="0.25"/>
    <row r="58020" customFormat="1" x14ac:dyDescent="0.25"/>
    <row r="58021" customFormat="1" x14ac:dyDescent="0.25"/>
    <row r="58022" customFormat="1" x14ac:dyDescent="0.25"/>
    <row r="58023" customFormat="1" x14ac:dyDescent="0.25"/>
    <row r="58024" customFormat="1" x14ac:dyDescent="0.25"/>
    <row r="58025" customFormat="1" x14ac:dyDescent="0.25"/>
    <row r="58026" customFormat="1" x14ac:dyDescent="0.25"/>
    <row r="58027" customFormat="1" x14ac:dyDescent="0.25"/>
    <row r="58028" customFormat="1" x14ac:dyDescent="0.25"/>
    <row r="58029" customFormat="1" x14ac:dyDescent="0.25"/>
    <row r="58030" customFormat="1" x14ac:dyDescent="0.25"/>
    <row r="58031" customFormat="1" x14ac:dyDescent="0.25"/>
    <row r="58032" customFormat="1" x14ac:dyDescent="0.25"/>
    <row r="58033" customFormat="1" x14ac:dyDescent="0.25"/>
    <row r="58034" customFormat="1" x14ac:dyDescent="0.25"/>
    <row r="58035" customFormat="1" x14ac:dyDescent="0.25"/>
    <row r="58036" customFormat="1" x14ac:dyDescent="0.25"/>
    <row r="58037" customFormat="1" x14ac:dyDescent="0.25"/>
    <row r="58038" customFormat="1" x14ac:dyDescent="0.25"/>
    <row r="58039" customFormat="1" x14ac:dyDescent="0.25"/>
    <row r="58040" customFormat="1" x14ac:dyDescent="0.25"/>
    <row r="58041" customFormat="1" x14ac:dyDescent="0.25"/>
    <row r="58042" customFormat="1" x14ac:dyDescent="0.25"/>
    <row r="58043" customFormat="1" x14ac:dyDescent="0.25"/>
    <row r="58044" customFormat="1" x14ac:dyDescent="0.25"/>
    <row r="58045" customFormat="1" x14ac:dyDescent="0.25"/>
    <row r="58046" customFormat="1" x14ac:dyDescent="0.25"/>
    <row r="58047" customFormat="1" x14ac:dyDescent="0.25"/>
    <row r="58048" customFormat="1" x14ac:dyDescent="0.25"/>
    <row r="58049" customFormat="1" x14ac:dyDescent="0.25"/>
    <row r="58050" customFormat="1" x14ac:dyDescent="0.25"/>
    <row r="58051" customFormat="1" x14ac:dyDescent="0.25"/>
    <row r="58052" customFormat="1" x14ac:dyDescent="0.25"/>
    <row r="58053" customFormat="1" x14ac:dyDescent="0.25"/>
    <row r="58054" customFormat="1" x14ac:dyDescent="0.25"/>
    <row r="58055" customFormat="1" x14ac:dyDescent="0.25"/>
    <row r="58056" customFormat="1" x14ac:dyDescent="0.25"/>
    <row r="58057" customFormat="1" x14ac:dyDescent="0.25"/>
    <row r="58058" customFormat="1" x14ac:dyDescent="0.25"/>
    <row r="58059" customFormat="1" x14ac:dyDescent="0.25"/>
    <row r="58060" customFormat="1" x14ac:dyDescent="0.25"/>
    <row r="58061" customFormat="1" x14ac:dyDescent="0.25"/>
    <row r="58062" customFormat="1" x14ac:dyDescent="0.25"/>
    <row r="58063" customFormat="1" x14ac:dyDescent="0.25"/>
    <row r="58064" customFormat="1" x14ac:dyDescent="0.25"/>
    <row r="58065" customFormat="1" x14ac:dyDescent="0.25"/>
    <row r="58066" customFormat="1" x14ac:dyDescent="0.25"/>
    <row r="58067" customFormat="1" x14ac:dyDescent="0.25"/>
    <row r="58068" customFormat="1" x14ac:dyDescent="0.25"/>
    <row r="58069" customFormat="1" x14ac:dyDescent="0.25"/>
    <row r="58070" customFormat="1" x14ac:dyDescent="0.25"/>
    <row r="58071" customFormat="1" x14ac:dyDescent="0.25"/>
    <row r="58072" customFormat="1" x14ac:dyDescent="0.25"/>
    <row r="58073" customFormat="1" x14ac:dyDescent="0.25"/>
    <row r="58074" customFormat="1" x14ac:dyDescent="0.25"/>
    <row r="58075" customFormat="1" x14ac:dyDescent="0.25"/>
    <row r="58076" customFormat="1" x14ac:dyDescent="0.25"/>
    <row r="58077" customFormat="1" x14ac:dyDescent="0.25"/>
    <row r="58078" customFormat="1" x14ac:dyDescent="0.25"/>
    <row r="58079" customFormat="1" x14ac:dyDescent="0.25"/>
    <row r="58080" customFormat="1" x14ac:dyDescent="0.25"/>
    <row r="58081" customFormat="1" x14ac:dyDescent="0.25"/>
    <row r="58082" customFormat="1" x14ac:dyDescent="0.25"/>
    <row r="58083" customFormat="1" x14ac:dyDescent="0.25"/>
    <row r="58084" customFormat="1" x14ac:dyDescent="0.25"/>
    <row r="58085" customFormat="1" x14ac:dyDescent="0.25"/>
    <row r="58086" customFormat="1" x14ac:dyDescent="0.25"/>
    <row r="58087" customFormat="1" x14ac:dyDescent="0.25"/>
    <row r="58088" customFormat="1" x14ac:dyDescent="0.25"/>
    <row r="58089" customFormat="1" x14ac:dyDescent="0.25"/>
    <row r="58090" customFormat="1" x14ac:dyDescent="0.25"/>
    <row r="58091" customFormat="1" x14ac:dyDescent="0.25"/>
    <row r="58092" customFormat="1" x14ac:dyDescent="0.25"/>
    <row r="58093" customFormat="1" x14ac:dyDescent="0.25"/>
    <row r="58094" customFormat="1" x14ac:dyDescent="0.25"/>
    <row r="58095" customFormat="1" x14ac:dyDescent="0.25"/>
    <row r="58096" customFormat="1" x14ac:dyDescent="0.25"/>
    <row r="58097" customFormat="1" x14ac:dyDescent="0.25"/>
    <row r="58098" customFormat="1" x14ac:dyDescent="0.25"/>
    <row r="58099" customFormat="1" x14ac:dyDescent="0.25"/>
    <row r="58100" customFormat="1" x14ac:dyDescent="0.25"/>
    <row r="58101" customFormat="1" x14ac:dyDescent="0.25"/>
    <row r="58102" customFormat="1" x14ac:dyDescent="0.25"/>
    <row r="58103" customFormat="1" x14ac:dyDescent="0.25"/>
    <row r="58104" customFormat="1" x14ac:dyDescent="0.25"/>
    <row r="58105" customFormat="1" x14ac:dyDescent="0.25"/>
    <row r="58106" customFormat="1" x14ac:dyDescent="0.25"/>
    <row r="58107" customFormat="1" x14ac:dyDescent="0.25"/>
    <row r="58108" customFormat="1" x14ac:dyDescent="0.25"/>
    <row r="58109" customFormat="1" x14ac:dyDescent="0.25"/>
    <row r="58110" customFormat="1" x14ac:dyDescent="0.25"/>
    <row r="58111" customFormat="1" x14ac:dyDescent="0.25"/>
    <row r="58112" customFormat="1" x14ac:dyDescent="0.25"/>
    <row r="58113" customFormat="1" x14ac:dyDescent="0.25"/>
    <row r="58114" customFormat="1" x14ac:dyDescent="0.25"/>
    <row r="58115" customFormat="1" x14ac:dyDescent="0.25"/>
    <row r="58116" customFormat="1" x14ac:dyDescent="0.25"/>
    <row r="58117" customFormat="1" x14ac:dyDescent="0.25"/>
    <row r="58118" customFormat="1" x14ac:dyDescent="0.25"/>
    <row r="58119" customFormat="1" x14ac:dyDescent="0.25"/>
    <row r="58120" customFormat="1" x14ac:dyDescent="0.25"/>
    <row r="58121" customFormat="1" x14ac:dyDescent="0.25"/>
    <row r="58122" customFormat="1" x14ac:dyDescent="0.25"/>
    <row r="58123" customFormat="1" x14ac:dyDescent="0.25"/>
    <row r="58124" customFormat="1" x14ac:dyDescent="0.25"/>
    <row r="58125" customFormat="1" x14ac:dyDescent="0.25"/>
    <row r="58126" customFormat="1" x14ac:dyDescent="0.25"/>
    <row r="58127" customFormat="1" x14ac:dyDescent="0.25"/>
    <row r="58128" customFormat="1" x14ac:dyDescent="0.25"/>
    <row r="58129" customFormat="1" x14ac:dyDescent="0.25"/>
    <row r="58130" customFormat="1" x14ac:dyDescent="0.25"/>
    <row r="58131" customFormat="1" x14ac:dyDescent="0.25"/>
    <row r="58132" customFormat="1" x14ac:dyDescent="0.25"/>
    <row r="58133" customFormat="1" x14ac:dyDescent="0.25"/>
    <row r="58134" customFormat="1" x14ac:dyDescent="0.25"/>
    <row r="58135" customFormat="1" x14ac:dyDescent="0.25"/>
    <row r="58136" customFormat="1" x14ac:dyDescent="0.25"/>
    <row r="58137" customFormat="1" x14ac:dyDescent="0.25"/>
    <row r="58138" customFormat="1" x14ac:dyDescent="0.25"/>
    <row r="58139" customFormat="1" x14ac:dyDescent="0.25"/>
    <row r="58140" customFormat="1" x14ac:dyDescent="0.25"/>
    <row r="58141" customFormat="1" x14ac:dyDescent="0.25"/>
    <row r="58142" customFormat="1" x14ac:dyDescent="0.25"/>
    <row r="58143" customFormat="1" x14ac:dyDescent="0.25"/>
    <row r="58144" customFormat="1" x14ac:dyDescent="0.25"/>
    <row r="58145" customFormat="1" x14ac:dyDescent="0.25"/>
    <row r="58146" customFormat="1" x14ac:dyDescent="0.25"/>
    <row r="58147" customFormat="1" x14ac:dyDescent="0.25"/>
    <row r="58148" customFormat="1" x14ac:dyDescent="0.25"/>
    <row r="58149" customFormat="1" x14ac:dyDescent="0.25"/>
    <row r="58150" customFormat="1" x14ac:dyDescent="0.25"/>
    <row r="58151" customFormat="1" x14ac:dyDescent="0.25"/>
    <row r="58152" customFormat="1" x14ac:dyDescent="0.25"/>
    <row r="58153" customFormat="1" x14ac:dyDescent="0.25"/>
    <row r="58154" customFormat="1" x14ac:dyDescent="0.25"/>
    <row r="58155" customFormat="1" x14ac:dyDescent="0.25"/>
    <row r="58156" customFormat="1" x14ac:dyDescent="0.25"/>
    <row r="58157" customFormat="1" x14ac:dyDescent="0.25"/>
    <row r="58158" customFormat="1" x14ac:dyDescent="0.25"/>
    <row r="58159" customFormat="1" x14ac:dyDescent="0.25"/>
    <row r="58160" customFormat="1" x14ac:dyDescent="0.25"/>
    <row r="58161" customFormat="1" x14ac:dyDescent="0.25"/>
    <row r="58162" customFormat="1" x14ac:dyDescent="0.25"/>
    <row r="58163" customFormat="1" x14ac:dyDescent="0.25"/>
    <row r="58164" customFormat="1" x14ac:dyDescent="0.25"/>
    <row r="58165" customFormat="1" x14ac:dyDescent="0.25"/>
    <row r="58166" customFormat="1" x14ac:dyDescent="0.25"/>
    <row r="58167" customFormat="1" x14ac:dyDescent="0.25"/>
    <row r="58168" customFormat="1" x14ac:dyDescent="0.25"/>
    <row r="58169" customFormat="1" x14ac:dyDescent="0.25"/>
    <row r="58170" customFormat="1" x14ac:dyDescent="0.25"/>
    <row r="58171" customFormat="1" x14ac:dyDescent="0.25"/>
    <row r="58172" customFormat="1" x14ac:dyDescent="0.25"/>
    <row r="58173" customFormat="1" x14ac:dyDescent="0.25"/>
    <row r="58174" customFormat="1" x14ac:dyDescent="0.25"/>
    <row r="58175" customFormat="1" x14ac:dyDescent="0.25"/>
    <row r="58176" customFormat="1" x14ac:dyDescent="0.25"/>
    <row r="58177" customFormat="1" x14ac:dyDescent="0.25"/>
    <row r="58178" customFormat="1" x14ac:dyDescent="0.25"/>
    <row r="58179" customFormat="1" x14ac:dyDescent="0.25"/>
    <row r="58180" customFormat="1" x14ac:dyDescent="0.25"/>
    <row r="58181" customFormat="1" x14ac:dyDescent="0.25"/>
    <row r="58182" customFormat="1" x14ac:dyDescent="0.25"/>
    <row r="58183" customFormat="1" x14ac:dyDescent="0.25"/>
    <row r="58184" customFormat="1" x14ac:dyDescent="0.25"/>
    <row r="58185" customFormat="1" x14ac:dyDescent="0.25"/>
    <row r="58186" customFormat="1" x14ac:dyDescent="0.25"/>
    <row r="58187" customFormat="1" x14ac:dyDescent="0.25"/>
    <row r="58188" customFormat="1" x14ac:dyDescent="0.25"/>
    <row r="58189" customFormat="1" x14ac:dyDescent="0.25"/>
    <row r="58190" customFormat="1" x14ac:dyDescent="0.25"/>
    <row r="58191" customFormat="1" x14ac:dyDescent="0.25"/>
    <row r="58192" customFormat="1" x14ac:dyDescent="0.25"/>
    <row r="58193" customFormat="1" x14ac:dyDescent="0.25"/>
    <row r="58194" customFormat="1" x14ac:dyDescent="0.25"/>
    <row r="58195" customFormat="1" x14ac:dyDescent="0.25"/>
    <row r="58196" customFormat="1" x14ac:dyDescent="0.25"/>
    <row r="58197" customFormat="1" x14ac:dyDescent="0.25"/>
    <row r="58198" customFormat="1" x14ac:dyDescent="0.25"/>
    <row r="58199" customFormat="1" x14ac:dyDescent="0.25"/>
    <row r="58200" customFormat="1" x14ac:dyDescent="0.25"/>
    <row r="58201" customFormat="1" x14ac:dyDescent="0.25"/>
    <row r="58202" customFormat="1" x14ac:dyDescent="0.25"/>
    <row r="58203" customFormat="1" x14ac:dyDescent="0.25"/>
    <row r="58204" customFormat="1" x14ac:dyDescent="0.25"/>
    <row r="58205" customFormat="1" x14ac:dyDescent="0.25"/>
    <row r="58206" customFormat="1" x14ac:dyDescent="0.25"/>
    <row r="58207" customFormat="1" x14ac:dyDescent="0.25"/>
    <row r="58208" customFormat="1" x14ac:dyDescent="0.25"/>
    <row r="58209" customFormat="1" x14ac:dyDescent="0.25"/>
    <row r="58210" customFormat="1" x14ac:dyDescent="0.25"/>
    <row r="58211" customFormat="1" x14ac:dyDescent="0.25"/>
    <row r="58212" customFormat="1" x14ac:dyDescent="0.25"/>
    <row r="58213" customFormat="1" x14ac:dyDescent="0.25"/>
    <row r="58214" customFormat="1" x14ac:dyDescent="0.25"/>
    <row r="58215" customFormat="1" x14ac:dyDescent="0.25"/>
    <row r="58216" customFormat="1" x14ac:dyDescent="0.25"/>
    <row r="58217" customFormat="1" x14ac:dyDescent="0.25"/>
    <row r="58218" customFormat="1" x14ac:dyDescent="0.25"/>
    <row r="58219" customFormat="1" x14ac:dyDescent="0.25"/>
    <row r="58220" customFormat="1" x14ac:dyDescent="0.25"/>
    <row r="58221" customFormat="1" x14ac:dyDescent="0.25"/>
    <row r="58222" customFormat="1" x14ac:dyDescent="0.25"/>
    <row r="58223" customFormat="1" x14ac:dyDescent="0.25"/>
    <row r="58224" customFormat="1" x14ac:dyDescent="0.25"/>
    <row r="58225" customFormat="1" x14ac:dyDescent="0.25"/>
    <row r="58226" customFormat="1" x14ac:dyDescent="0.25"/>
    <row r="58227" customFormat="1" x14ac:dyDescent="0.25"/>
    <row r="58228" customFormat="1" x14ac:dyDescent="0.25"/>
    <row r="58229" customFormat="1" x14ac:dyDescent="0.25"/>
    <row r="58230" customFormat="1" x14ac:dyDescent="0.25"/>
    <row r="58231" customFormat="1" x14ac:dyDescent="0.25"/>
    <row r="58232" customFormat="1" x14ac:dyDescent="0.25"/>
    <row r="58233" customFormat="1" x14ac:dyDescent="0.25"/>
    <row r="58234" customFormat="1" x14ac:dyDescent="0.25"/>
    <row r="58235" customFormat="1" x14ac:dyDescent="0.25"/>
    <row r="58236" customFormat="1" x14ac:dyDescent="0.25"/>
    <row r="58237" customFormat="1" x14ac:dyDescent="0.25"/>
    <row r="58238" customFormat="1" x14ac:dyDescent="0.25"/>
    <row r="58239" customFormat="1" x14ac:dyDescent="0.25"/>
    <row r="58240" customFormat="1" x14ac:dyDescent="0.25"/>
    <row r="58241" customFormat="1" x14ac:dyDescent="0.25"/>
    <row r="58242" customFormat="1" x14ac:dyDescent="0.25"/>
    <row r="58243" customFormat="1" x14ac:dyDescent="0.25"/>
    <row r="58244" customFormat="1" x14ac:dyDescent="0.25"/>
    <row r="58245" customFormat="1" x14ac:dyDescent="0.25"/>
    <row r="58246" customFormat="1" x14ac:dyDescent="0.25"/>
    <row r="58247" customFormat="1" x14ac:dyDescent="0.25"/>
    <row r="58248" customFormat="1" x14ac:dyDescent="0.25"/>
    <row r="58249" customFormat="1" x14ac:dyDescent="0.25"/>
    <row r="58250" customFormat="1" x14ac:dyDescent="0.25"/>
    <row r="58251" customFormat="1" x14ac:dyDescent="0.25"/>
    <row r="58252" customFormat="1" x14ac:dyDescent="0.25"/>
    <row r="58253" customFormat="1" x14ac:dyDescent="0.25"/>
    <row r="58254" customFormat="1" x14ac:dyDescent="0.25"/>
    <row r="58255" customFormat="1" x14ac:dyDescent="0.25"/>
    <row r="58256" customFormat="1" x14ac:dyDescent="0.25"/>
    <row r="58257" customFormat="1" x14ac:dyDescent="0.25"/>
    <row r="58258" customFormat="1" x14ac:dyDescent="0.25"/>
    <row r="58259" customFormat="1" x14ac:dyDescent="0.25"/>
    <row r="58260" customFormat="1" x14ac:dyDescent="0.25"/>
    <row r="58261" customFormat="1" x14ac:dyDescent="0.25"/>
    <row r="58262" customFormat="1" x14ac:dyDescent="0.25"/>
    <row r="58263" customFormat="1" x14ac:dyDescent="0.25"/>
    <row r="58264" customFormat="1" x14ac:dyDescent="0.25"/>
    <row r="58265" customFormat="1" x14ac:dyDescent="0.25"/>
    <row r="58266" customFormat="1" x14ac:dyDescent="0.25"/>
    <row r="58267" customFormat="1" x14ac:dyDescent="0.25"/>
    <row r="58268" customFormat="1" x14ac:dyDescent="0.25"/>
    <row r="58269" customFormat="1" x14ac:dyDescent="0.25"/>
    <row r="58270" customFormat="1" x14ac:dyDescent="0.25"/>
    <row r="58271" customFormat="1" x14ac:dyDescent="0.25"/>
    <row r="58272" customFormat="1" x14ac:dyDescent="0.25"/>
    <row r="58273" customFormat="1" x14ac:dyDescent="0.25"/>
    <row r="58274" customFormat="1" x14ac:dyDescent="0.25"/>
    <row r="58275" customFormat="1" x14ac:dyDescent="0.25"/>
    <row r="58276" customFormat="1" x14ac:dyDescent="0.25"/>
    <row r="58277" customFormat="1" x14ac:dyDescent="0.25"/>
    <row r="58278" customFormat="1" x14ac:dyDescent="0.25"/>
    <row r="58279" customFormat="1" x14ac:dyDescent="0.25"/>
    <row r="58280" customFormat="1" x14ac:dyDescent="0.25"/>
    <row r="58281" customFormat="1" x14ac:dyDescent="0.25"/>
    <row r="58282" customFormat="1" x14ac:dyDescent="0.25"/>
    <row r="58283" customFormat="1" x14ac:dyDescent="0.25"/>
    <row r="58284" customFormat="1" x14ac:dyDescent="0.25"/>
    <row r="58285" customFormat="1" x14ac:dyDescent="0.25"/>
    <row r="58286" customFormat="1" x14ac:dyDescent="0.25"/>
    <row r="58287" customFormat="1" x14ac:dyDescent="0.25"/>
    <row r="58288" customFormat="1" x14ac:dyDescent="0.25"/>
    <row r="58289" customFormat="1" x14ac:dyDescent="0.25"/>
    <row r="58290" customFormat="1" x14ac:dyDescent="0.25"/>
    <row r="58291" customFormat="1" x14ac:dyDescent="0.25"/>
    <row r="58292" customFormat="1" x14ac:dyDescent="0.25"/>
    <row r="58293" customFormat="1" x14ac:dyDescent="0.25"/>
    <row r="58294" customFormat="1" x14ac:dyDescent="0.25"/>
    <row r="58295" customFormat="1" x14ac:dyDescent="0.25"/>
    <row r="58296" customFormat="1" x14ac:dyDescent="0.25"/>
    <row r="58297" customFormat="1" x14ac:dyDescent="0.25"/>
    <row r="58298" customFormat="1" x14ac:dyDescent="0.25"/>
    <row r="58299" customFormat="1" x14ac:dyDescent="0.25"/>
    <row r="58300" customFormat="1" x14ac:dyDescent="0.25"/>
    <row r="58301" customFormat="1" x14ac:dyDescent="0.25"/>
    <row r="58302" customFormat="1" x14ac:dyDescent="0.25"/>
    <row r="58303" customFormat="1" x14ac:dyDescent="0.25"/>
    <row r="58304" customFormat="1" x14ac:dyDescent="0.25"/>
    <row r="58305" customFormat="1" x14ac:dyDescent="0.25"/>
    <row r="58306" customFormat="1" x14ac:dyDescent="0.25"/>
    <row r="58307" customFormat="1" x14ac:dyDescent="0.25"/>
    <row r="58308" customFormat="1" x14ac:dyDescent="0.25"/>
    <row r="58309" customFormat="1" x14ac:dyDescent="0.25"/>
    <row r="58310" customFormat="1" x14ac:dyDescent="0.25"/>
    <row r="58311" customFormat="1" x14ac:dyDescent="0.25"/>
    <row r="58312" customFormat="1" x14ac:dyDescent="0.25"/>
    <row r="58313" customFormat="1" x14ac:dyDescent="0.25"/>
    <row r="58314" customFormat="1" x14ac:dyDescent="0.25"/>
    <row r="58315" customFormat="1" x14ac:dyDescent="0.25"/>
    <row r="58316" customFormat="1" x14ac:dyDescent="0.25"/>
    <row r="58317" customFormat="1" x14ac:dyDescent="0.25"/>
    <row r="58318" customFormat="1" x14ac:dyDescent="0.25"/>
    <row r="58319" customFormat="1" x14ac:dyDescent="0.25"/>
    <row r="58320" customFormat="1" x14ac:dyDescent="0.25"/>
    <row r="58321" customFormat="1" x14ac:dyDescent="0.25"/>
    <row r="58322" customFormat="1" x14ac:dyDescent="0.25"/>
    <row r="58323" customFormat="1" x14ac:dyDescent="0.25"/>
    <row r="58324" customFormat="1" x14ac:dyDescent="0.25"/>
    <row r="58325" customFormat="1" x14ac:dyDescent="0.25"/>
    <row r="58326" customFormat="1" x14ac:dyDescent="0.25"/>
    <row r="58327" customFormat="1" x14ac:dyDescent="0.25"/>
    <row r="58328" customFormat="1" x14ac:dyDescent="0.25"/>
    <row r="58329" customFormat="1" x14ac:dyDescent="0.25"/>
    <row r="58330" customFormat="1" x14ac:dyDescent="0.25"/>
    <row r="58331" customFormat="1" x14ac:dyDescent="0.25"/>
    <row r="58332" customFormat="1" x14ac:dyDescent="0.25"/>
    <row r="58333" customFormat="1" x14ac:dyDescent="0.25"/>
    <row r="58334" customFormat="1" x14ac:dyDescent="0.25"/>
    <row r="58335" customFormat="1" x14ac:dyDescent="0.25"/>
    <row r="58336" customFormat="1" x14ac:dyDescent="0.25"/>
    <row r="58337" customFormat="1" x14ac:dyDescent="0.25"/>
    <row r="58338" customFormat="1" x14ac:dyDescent="0.25"/>
    <row r="58339" customFormat="1" x14ac:dyDescent="0.25"/>
    <row r="58340" customFormat="1" x14ac:dyDescent="0.25"/>
    <row r="58341" customFormat="1" x14ac:dyDescent="0.25"/>
    <row r="58342" customFormat="1" x14ac:dyDescent="0.25"/>
    <row r="58343" customFormat="1" x14ac:dyDescent="0.25"/>
    <row r="58344" customFormat="1" x14ac:dyDescent="0.25"/>
    <row r="58345" customFormat="1" x14ac:dyDescent="0.25"/>
    <row r="58346" customFormat="1" x14ac:dyDescent="0.25"/>
    <row r="58347" customFormat="1" x14ac:dyDescent="0.25"/>
    <row r="58348" customFormat="1" x14ac:dyDescent="0.25"/>
    <row r="58349" customFormat="1" x14ac:dyDescent="0.25"/>
    <row r="58350" customFormat="1" x14ac:dyDescent="0.25"/>
    <row r="58351" customFormat="1" x14ac:dyDescent="0.25"/>
    <row r="58352" customFormat="1" x14ac:dyDescent="0.25"/>
    <row r="58353" customFormat="1" x14ac:dyDescent="0.25"/>
    <row r="58354" customFormat="1" x14ac:dyDescent="0.25"/>
    <row r="58355" customFormat="1" x14ac:dyDescent="0.25"/>
    <row r="58356" customFormat="1" x14ac:dyDescent="0.25"/>
    <row r="58357" customFormat="1" x14ac:dyDescent="0.25"/>
    <row r="58358" customFormat="1" x14ac:dyDescent="0.25"/>
    <row r="58359" customFormat="1" x14ac:dyDescent="0.25"/>
    <row r="58360" customFormat="1" x14ac:dyDescent="0.25"/>
    <row r="58361" customFormat="1" x14ac:dyDescent="0.25"/>
    <row r="58362" customFormat="1" x14ac:dyDescent="0.25"/>
    <row r="58363" customFormat="1" x14ac:dyDescent="0.25"/>
    <row r="58364" customFormat="1" x14ac:dyDescent="0.25"/>
    <row r="58365" customFormat="1" x14ac:dyDescent="0.25"/>
    <row r="58366" customFormat="1" x14ac:dyDescent="0.25"/>
    <row r="58367" customFormat="1" x14ac:dyDescent="0.25"/>
    <row r="58368" customFormat="1" x14ac:dyDescent="0.25"/>
    <row r="58369" customFormat="1" x14ac:dyDescent="0.25"/>
    <row r="58370" customFormat="1" x14ac:dyDescent="0.25"/>
    <row r="58371" customFormat="1" x14ac:dyDescent="0.25"/>
    <row r="58372" customFormat="1" x14ac:dyDescent="0.25"/>
    <row r="58373" customFormat="1" x14ac:dyDescent="0.25"/>
    <row r="58374" customFormat="1" x14ac:dyDescent="0.25"/>
    <row r="58375" customFormat="1" x14ac:dyDescent="0.25"/>
    <row r="58376" customFormat="1" x14ac:dyDescent="0.25"/>
    <row r="58377" customFormat="1" x14ac:dyDescent="0.25"/>
    <row r="58378" customFormat="1" x14ac:dyDescent="0.25"/>
    <row r="58379" customFormat="1" x14ac:dyDescent="0.25"/>
    <row r="58380" customFormat="1" x14ac:dyDescent="0.25"/>
    <row r="58381" customFormat="1" x14ac:dyDescent="0.25"/>
    <row r="58382" customFormat="1" x14ac:dyDescent="0.25"/>
    <row r="58383" customFormat="1" x14ac:dyDescent="0.25"/>
    <row r="58384" customFormat="1" x14ac:dyDescent="0.25"/>
    <row r="58385" customFormat="1" x14ac:dyDescent="0.25"/>
    <row r="58386" customFormat="1" x14ac:dyDescent="0.25"/>
    <row r="58387" customFormat="1" x14ac:dyDescent="0.25"/>
    <row r="58388" customFormat="1" x14ac:dyDescent="0.25"/>
    <row r="58389" customFormat="1" x14ac:dyDescent="0.25"/>
    <row r="58390" customFormat="1" x14ac:dyDescent="0.25"/>
    <row r="58391" customFormat="1" x14ac:dyDescent="0.25"/>
    <row r="58392" customFormat="1" x14ac:dyDescent="0.25"/>
    <row r="58393" customFormat="1" x14ac:dyDescent="0.25"/>
    <row r="58394" customFormat="1" x14ac:dyDescent="0.25"/>
    <row r="58395" customFormat="1" x14ac:dyDescent="0.25"/>
    <row r="58396" customFormat="1" x14ac:dyDescent="0.25"/>
    <row r="58397" customFormat="1" x14ac:dyDescent="0.25"/>
    <row r="58398" customFormat="1" x14ac:dyDescent="0.25"/>
    <row r="58399" customFormat="1" x14ac:dyDescent="0.25"/>
    <row r="58400" customFormat="1" x14ac:dyDescent="0.25"/>
    <row r="58401" customFormat="1" x14ac:dyDescent="0.25"/>
    <row r="58402" customFormat="1" x14ac:dyDescent="0.25"/>
    <row r="58403" customFormat="1" x14ac:dyDescent="0.25"/>
    <row r="58404" customFormat="1" x14ac:dyDescent="0.25"/>
    <row r="58405" customFormat="1" x14ac:dyDescent="0.25"/>
    <row r="58406" customFormat="1" x14ac:dyDescent="0.25"/>
    <row r="58407" customFormat="1" x14ac:dyDescent="0.25"/>
    <row r="58408" customFormat="1" x14ac:dyDescent="0.25"/>
    <row r="58409" customFormat="1" x14ac:dyDescent="0.25"/>
    <row r="58410" customFormat="1" x14ac:dyDescent="0.25"/>
    <row r="58411" customFormat="1" x14ac:dyDescent="0.25"/>
    <row r="58412" customFormat="1" x14ac:dyDescent="0.25"/>
    <row r="58413" customFormat="1" x14ac:dyDescent="0.25"/>
    <row r="58414" customFormat="1" x14ac:dyDescent="0.25"/>
    <row r="58415" customFormat="1" x14ac:dyDescent="0.25"/>
    <row r="58416" customFormat="1" x14ac:dyDescent="0.25"/>
    <row r="58417" customFormat="1" x14ac:dyDescent="0.25"/>
    <row r="58418" customFormat="1" x14ac:dyDescent="0.25"/>
    <row r="58419" customFormat="1" x14ac:dyDescent="0.25"/>
    <row r="58420" customFormat="1" x14ac:dyDescent="0.25"/>
    <row r="58421" customFormat="1" x14ac:dyDescent="0.25"/>
    <row r="58422" customFormat="1" x14ac:dyDescent="0.25"/>
    <row r="58423" customFormat="1" x14ac:dyDescent="0.25"/>
    <row r="58424" customFormat="1" x14ac:dyDescent="0.25"/>
    <row r="58425" customFormat="1" x14ac:dyDescent="0.25"/>
    <row r="58426" customFormat="1" x14ac:dyDescent="0.25"/>
    <row r="58427" customFormat="1" x14ac:dyDescent="0.25"/>
    <row r="58428" customFormat="1" x14ac:dyDescent="0.25"/>
    <row r="58429" customFormat="1" x14ac:dyDescent="0.25"/>
    <row r="58430" customFormat="1" x14ac:dyDescent="0.25"/>
    <row r="58431" customFormat="1" x14ac:dyDescent="0.25"/>
    <row r="58432" customFormat="1" x14ac:dyDescent="0.25"/>
    <row r="58433" customFormat="1" x14ac:dyDescent="0.25"/>
    <row r="58434" customFormat="1" x14ac:dyDescent="0.25"/>
    <row r="58435" customFormat="1" x14ac:dyDescent="0.25"/>
    <row r="58436" customFormat="1" x14ac:dyDescent="0.25"/>
    <row r="58437" customFormat="1" x14ac:dyDescent="0.25"/>
    <row r="58438" customFormat="1" x14ac:dyDescent="0.25"/>
    <row r="58439" customFormat="1" x14ac:dyDescent="0.25"/>
    <row r="58440" customFormat="1" x14ac:dyDescent="0.25"/>
    <row r="58441" customFormat="1" x14ac:dyDescent="0.25"/>
    <row r="58442" customFormat="1" x14ac:dyDescent="0.25"/>
    <row r="58443" customFormat="1" x14ac:dyDescent="0.25"/>
    <row r="58444" customFormat="1" x14ac:dyDescent="0.25"/>
    <row r="58445" customFormat="1" x14ac:dyDescent="0.25"/>
    <row r="58446" customFormat="1" x14ac:dyDescent="0.25"/>
    <row r="58447" customFormat="1" x14ac:dyDescent="0.25"/>
    <row r="58448" customFormat="1" x14ac:dyDescent="0.25"/>
    <row r="58449" customFormat="1" x14ac:dyDescent="0.25"/>
    <row r="58450" customFormat="1" x14ac:dyDescent="0.25"/>
    <row r="58451" customFormat="1" x14ac:dyDescent="0.25"/>
    <row r="58452" customFormat="1" x14ac:dyDescent="0.25"/>
    <row r="58453" customFormat="1" x14ac:dyDescent="0.25"/>
    <row r="58454" customFormat="1" x14ac:dyDescent="0.25"/>
    <row r="58455" customFormat="1" x14ac:dyDescent="0.25"/>
    <row r="58456" customFormat="1" x14ac:dyDescent="0.25"/>
    <row r="58457" customFormat="1" x14ac:dyDescent="0.25"/>
    <row r="58458" customFormat="1" x14ac:dyDescent="0.25"/>
    <row r="58459" customFormat="1" x14ac:dyDescent="0.25"/>
    <row r="58460" customFormat="1" x14ac:dyDescent="0.25"/>
    <row r="58461" customFormat="1" x14ac:dyDescent="0.25"/>
    <row r="58462" customFormat="1" x14ac:dyDescent="0.25"/>
    <row r="58463" customFormat="1" x14ac:dyDescent="0.25"/>
    <row r="58464" customFormat="1" x14ac:dyDescent="0.25"/>
    <row r="58465" customFormat="1" x14ac:dyDescent="0.25"/>
    <row r="58466" customFormat="1" x14ac:dyDescent="0.25"/>
    <row r="58467" customFormat="1" x14ac:dyDescent="0.25"/>
    <row r="58468" customFormat="1" x14ac:dyDescent="0.25"/>
    <row r="58469" customFormat="1" x14ac:dyDescent="0.25"/>
    <row r="58470" customFormat="1" x14ac:dyDescent="0.25"/>
    <row r="58471" customFormat="1" x14ac:dyDescent="0.25"/>
    <row r="58472" customFormat="1" x14ac:dyDescent="0.25"/>
    <row r="58473" customFormat="1" x14ac:dyDescent="0.25"/>
    <row r="58474" customFormat="1" x14ac:dyDescent="0.25"/>
    <row r="58475" customFormat="1" x14ac:dyDescent="0.25"/>
    <row r="58476" customFormat="1" x14ac:dyDescent="0.25"/>
    <row r="58477" customFormat="1" x14ac:dyDescent="0.25"/>
    <row r="58478" customFormat="1" x14ac:dyDescent="0.25"/>
    <row r="58479" customFormat="1" x14ac:dyDescent="0.25"/>
    <row r="58480" customFormat="1" x14ac:dyDescent="0.25"/>
    <row r="58481" customFormat="1" x14ac:dyDescent="0.25"/>
    <row r="58482" customFormat="1" x14ac:dyDescent="0.25"/>
    <row r="58483" customFormat="1" x14ac:dyDescent="0.25"/>
    <row r="58484" customFormat="1" x14ac:dyDescent="0.25"/>
    <row r="58485" customFormat="1" x14ac:dyDescent="0.25"/>
    <row r="58486" customFormat="1" x14ac:dyDescent="0.25"/>
    <row r="58487" customFormat="1" x14ac:dyDescent="0.25"/>
    <row r="58488" customFormat="1" x14ac:dyDescent="0.25"/>
    <row r="58489" customFormat="1" x14ac:dyDescent="0.25"/>
    <row r="58490" customFormat="1" x14ac:dyDescent="0.25"/>
    <row r="58491" customFormat="1" x14ac:dyDescent="0.25"/>
    <row r="58492" customFormat="1" x14ac:dyDescent="0.25"/>
    <row r="58493" customFormat="1" x14ac:dyDescent="0.25"/>
    <row r="58494" customFormat="1" x14ac:dyDescent="0.25"/>
    <row r="58495" customFormat="1" x14ac:dyDescent="0.25"/>
    <row r="58496" customFormat="1" x14ac:dyDescent="0.25"/>
    <row r="58497" customFormat="1" x14ac:dyDescent="0.25"/>
    <row r="58498" customFormat="1" x14ac:dyDescent="0.25"/>
    <row r="58499" customFormat="1" x14ac:dyDescent="0.25"/>
    <row r="58500" customFormat="1" x14ac:dyDescent="0.25"/>
    <row r="58501" customFormat="1" x14ac:dyDescent="0.25"/>
    <row r="58502" customFormat="1" x14ac:dyDescent="0.25"/>
    <row r="58503" customFormat="1" x14ac:dyDescent="0.25"/>
    <row r="58504" customFormat="1" x14ac:dyDescent="0.25"/>
    <row r="58505" customFormat="1" x14ac:dyDescent="0.25"/>
    <row r="58506" customFormat="1" x14ac:dyDescent="0.25"/>
    <row r="58507" customFormat="1" x14ac:dyDescent="0.25"/>
    <row r="58508" customFormat="1" x14ac:dyDescent="0.25"/>
    <row r="58509" customFormat="1" x14ac:dyDescent="0.25"/>
    <row r="58510" customFormat="1" x14ac:dyDescent="0.25"/>
    <row r="58511" customFormat="1" x14ac:dyDescent="0.25"/>
    <row r="58512" customFormat="1" x14ac:dyDescent="0.25"/>
    <row r="58513" customFormat="1" x14ac:dyDescent="0.25"/>
    <row r="58514" customFormat="1" x14ac:dyDescent="0.25"/>
    <row r="58515" customFormat="1" x14ac:dyDescent="0.25"/>
    <row r="58516" customFormat="1" x14ac:dyDescent="0.25"/>
    <row r="58517" customFormat="1" x14ac:dyDescent="0.25"/>
    <row r="58518" customFormat="1" x14ac:dyDescent="0.25"/>
    <row r="58519" customFormat="1" x14ac:dyDescent="0.25"/>
    <row r="58520" customFormat="1" x14ac:dyDescent="0.25"/>
    <row r="58521" customFormat="1" x14ac:dyDescent="0.25"/>
    <row r="58522" customFormat="1" x14ac:dyDescent="0.25"/>
    <row r="58523" customFormat="1" x14ac:dyDescent="0.25"/>
    <row r="58524" customFormat="1" x14ac:dyDescent="0.25"/>
    <row r="58525" customFormat="1" x14ac:dyDescent="0.25"/>
    <row r="58526" customFormat="1" x14ac:dyDescent="0.25"/>
    <row r="58527" customFormat="1" x14ac:dyDescent="0.25"/>
    <row r="58528" customFormat="1" x14ac:dyDescent="0.25"/>
    <row r="58529" customFormat="1" x14ac:dyDescent="0.25"/>
    <row r="58530" customFormat="1" x14ac:dyDescent="0.25"/>
    <row r="58531" customFormat="1" x14ac:dyDescent="0.25"/>
    <row r="58532" customFormat="1" x14ac:dyDescent="0.25"/>
    <row r="58533" customFormat="1" x14ac:dyDescent="0.25"/>
    <row r="58534" customFormat="1" x14ac:dyDescent="0.25"/>
    <row r="58535" customFormat="1" x14ac:dyDescent="0.25"/>
    <row r="58536" customFormat="1" x14ac:dyDescent="0.25"/>
    <row r="58537" customFormat="1" x14ac:dyDescent="0.25"/>
    <row r="58538" customFormat="1" x14ac:dyDescent="0.25"/>
    <row r="58539" customFormat="1" x14ac:dyDescent="0.25"/>
    <row r="58540" customFormat="1" x14ac:dyDescent="0.25"/>
    <row r="58541" customFormat="1" x14ac:dyDescent="0.25"/>
    <row r="58542" customFormat="1" x14ac:dyDescent="0.25"/>
    <row r="58543" customFormat="1" x14ac:dyDescent="0.25"/>
    <row r="58544" customFormat="1" x14ac:dyDescent="0.25"/>
    <row r="58545" customFormat="1" x14ac:dyDescent="0.25"/>
    <row r="58546" customFormat="1" x14ac:dyDescent="0.25"/>
    <row r="58547" customFormat="1" x14ac:dyDescent="0.25"/>
    <row r="58548" customFormat="1" x14ac:dyDescent="0.25"/>
    <row r="58549" customFormat="1" x14ac:dyDescent="0.25"/>
    <row r="58550" customFormat="1" x14ac:dyDescent="0.25"/>
    <row r="58551" customFormat="1" x14ac:dyDescent="0.25"/>
    <row r="58552" customFormat="1" x14ac:dyDescent="0.25"/>
    <row r="58553" customFormat="1" x14ac:dyDescent="0.25"/>
    <row r="58554" customFormat="1" x14ac:dyDescent="0.25"/>
    <row r="58555" customFormat="1" x14ac:dyDescent="0.25"/>
    <row r="58556" customFormat="1" x14ac:dyDescent="0.25"/>
    <row r="58557" customFormat="1" x14ac:dyDescent="0.25"/>
    <row r="58558" customFormat="1" x14ac:dyDescent="0.25"/>
    <row r="58559" customFormat="1" x14ac:dyDescent="0.25"/>
    <row r="58560" customFormat="1" x14ac:dyDescent="0.25"/>
    <row r="58561" customFormat="1" x14ac:dyDescent="0.25"/>
    <row r="58562" customFormat="1" x14ac:dyDescent="0.25"/>
    <row r="58563" customFormat="1" x14ac:dyDescent="0.25"/>
    <row r="58564" customFormat="1" x14ac:dyDescent="0.25"/>
    <row r="58565" customFormat="1" x14ac:dyDescent="0.25"/>
    <row r="58566" customFormat="1" x14ac:dyDescent="0.25"/>
    <row r="58567" customFormat="1" x14ac:dyDescent="0.25"/>
    <row r="58568" customFormat="1" x14ac:dyDescent="0.25"/>
    <row r="58569" customFormat="1" x14ac:dyDescent="0.25"/>
    <row r="58570" customFormat="1" x14ac:dyDescent="0.25"/>
    <row r="58571" customFormat="1" x14ac:dyDescent="0.25"/>
    <row r="58572" customFormat="1" x14ac:dyDescent="0.25"/>
    <row r="58573" customFormat="1" x14ac:dyDescent="0.25"/>
    <row r="58574" customFormat="1" x14ac:dyDescent="0.25"/>
    <row r="58575" customFormat="1" x14ac:dyDescent="0.25"/>
    <row r="58576" customFormat="1" x14ac:dyDescent="0.25"/>
    <row r="58577" customFormat="1" x14ac:dyDescent="0.25"/>
    <row r="58578" customFormat="1" x14ac:dyDescent="0.25"/>
    <row r="58579" customFormat="1" x14ac:dyDescent="0.25"/>
    <row r="58580" customFormat="1" x14ac:dyDescent="0.25"/>
    <row r="58581" customFormat="1" x14ac:dyDescent="0.25"/>
    <row r="58582" customFormat="1" x14ac:dyDescent="0.25"/>
    <row r="58583" customFormat="1" x14ac:dyDescent="0.25"/>
    <row r="58584" customFormat="1" x14ac:dyDescent="0.25"/>
    <row r="58585" customFormat="1" x14ac:dyDescent="0.25"/>
    <row r="58586" customFormat="1" x14ac:dyDescent="0.25"/>
    <row r="58587" customFormat="1" x14ac:dyDescent="0.25"/>
    <row r="58588" customFormat="1" x14ac:dyDescent="0.25"/>
    <row r="58589" customFormat="1" x14ac:dyDescent="0.25"/>
    <row r="58590" customFormat="1" x14ac:dyDescent="0.25"/>
    <row r="58591" customFormat="1" x14ac:dyDescent="0.25"/>
    <row r="58592" customFormat="1" x14ac:dyDescent="0.25"/>
    <row r="58593" customFormat="1" x14ac:dyDescent="0.25"/>
    <row r="58594" customFormat="1" x14ac:dyDescent="0.25"/>
    <row r="58595" customFormat="1" x14ac:dyDescent="0.25"/>
    <row r="58596" customFormat="1" x14ac:dyDescent="0.25"/>
    <row r="58597" customFormat="1" x14ac:dyDescent="0.25"/>
    <row r="58598" customFormat="1" x14ac:dyDescent="0.25"/>
    <row r="58599" customFormat="1" x14ac:dyDescent="0.25"/>
    <row r="58600" customFormat="1" x14ac:dyDescent="0.25"/>
    <row r="58601" customFormat="1" x14ac:dyDescent="0.25"/>
    <row r="58602" customFormat="1" x14ac:dyDescent="0.25"/>
    <row r="58603" customFormat="1" x14ac:dyDescent="0.25"/>
    <row r="58604" customFormat="1" x14ac:dyDescent="0.25"/>
    <row r="58605" customFormat="1" x14ac:dyDescent="0.25"/>
    <row r="58606" customFormat="1" x14ac:dyDescent="0.25"/>
    <row r="58607" customFormat="1" x14ac:dyDescent="0.25"/>
    <row r="58608" customFormat="1" x14ac:dyDescent="0.25"/>
    <row r="58609" customFormat="1" x14ac:dyDescent="0.25"/>
    <row r="58610" customFormat="1" x14ac:dyDescent="0.25"/>
    <row r="58611" customFormat="1" x14ac:dyDescent="0.25"/>
    <row r="58612" customFormat="1" x14ac:dyDescent="0.25"/>
    <row r="58613" customFormat="1" x14ac:dyDescent="0.25"/>
    <row r="58614" customFormat="1" x14ac:dyDescent="0.25"/>
    <row r="58615" customFormat="1" x14ac:dyDescent="0.25"/>
    <row r="58616" customFormat="1" x14ac:dyDescent="0.25"/>
    <row r="58617" customFormat="1" x14ac:dyDescent="0.25"/>
    <row r="58618" customFormat="1" x14ac:dyDescent="0.25"/>
    <row r="58619" customFormat="1" x14ac:dyDescent="0.25"/>
    <row r="58620" customFormat="1" x14ac:dyDescent="0.25"/>
    <row r="58621" customFormat="1" x14ac:dyDescent="0.25"/>
    <row r="58622" customFormat="1" x14ac:dyDescent="0.25"/>
    <row r="58623" customFormat="1" x14ac:dyDescent="0.25"/>
    <row r="58624" customFormat="1" x14ac:dyDescent="0.25"/>
    <row r="58625" customFormat="1" x14ac:dyDescent="0.25"/>
    <row r="58626" customFormat="1" x14ac:dyDescent="0.25"/>
    <row r="58627" customFormat="1" x14ac:dyDescent="0.25"/>
    <row r="58628" customFormat="1" x14ac:dyDescent="0.25"/>
    <row r="58629" customFormat="1" x14ac:dyDescent="0.25"/>
    <row r="58630" customFormat="1" x14ac:dyDescent="0.25"/>
    <row r="58631" customFormat="1" x14ac:dyDescent="0.25"/>
    <row r="58632" customFormat="1" x14ac:dyDescent="0.25"/>
    <row r="58633" customFormat="1" x14ac:dyDescent="0.25"/>
    <row r="58634" customFormat="1" x14ac:dyDescent="0.25"/>
    <row r="58635" customFormat="1" x14ac:dyDescent="0.25"/>
    <row r="58636" customFormat="1" x14ac:dyDescent="0.25"/>
    <row r="58637" customFormat="1" x14ac:dyDescent="0.25"/>
    <row r="58638" customFormat="1" x14ac:dyDescent="0.25"/>
    <row r="58639" customFormat="1" x14ac:dyDescent="0.25"/>
    <row r="58640" customFormat="1" x14ac:dyDescent="0.25"/>
    <row r="58641" customFormat="1" x14ac:dyDescent="0.25"/>
    <row r="58642" customFormat="1" x14ac:dyDescent="0.25"/>
    <row r="58643" customFormat="1" x14ac:dyDescent="0.25"/>
    <row r="58644" customFormat="1" x14ac:dyDescent="0.25"/>
    <row r="58645" customFormat="1" x14ac:dyDescent="0.25"/>
    <row r="58646" customFormat="1" x14ac:dyDescent="0.25"/>
    <row r="58647" customFormat="1" x14ac:dyDescent="0.25"/>
    <row r="58648" customFormat="1" x14ac:dyDescent="0.25"/>
    <row r="58649" customFormat="1" x14ac:dyDescent="0.25"/>
    <row r="58650" customFormat="1" x14ac:dyDescent="0.25"/>
    <row r="58651" customFormat="1" x14ac:dyDescent="0.25"/>
    <row r="58652" customFormat="1" x14ac:dyDescent="0.25"/>
    <row r="58653" customFormat="1" x14ac:dyDescent="0.25"/>
    <row r="58654" customFormat="1" x14ac:dyDescent="0.25"/>
    <row r="58655" customFormat="1" x14ac:dyDescent="0.25"/>
    <row r="58656" customFormat="1" x14ac:dyDescent="0.25"/>
    <row r="58657" customFormat="1" x14ac:dyDescent="0.25"/>
    <row r="58658" customFormat="1" x14ac:dyDescent="0.25"/>
    <row r="58659" customFormat="1" x14ac:dyDescent="0.25"/>
    <row r="58660" customFormat="1" x14ac:dyDescent="0.25"/>
    <row r="58661" customFormat="1" x14ac:dyDescent="0.25"/>
    <row r="58662" customFormat="1" x14ac:dyDescent="0.25"/>
    <row r="58663" customFormat="1" x14ac:dyDescent="0.25"/>
    <row r="58664" customFormat="1" x14ac:dyDescent="0.25"/>
    <row r="58665" customFormat="1" x14ac:dyDescent="0.25"/>
    <row r="58666" customFormat="1" x14ac:dyDescent="0.25"/>
    <row r="58667" customFormat="1" x14ac:dyDescent="0.25"/>
    <row r="58668" customFormat="1" x14ac:dyDescent="0.25"/>
    <row r="58669" customFormat="1" x14ac:dyDescent="0.25"/>
    <row r="58670" customFormat="1" x14ac:dyDescent="0.25"/>
    <row r="58671" customFormat="1" x14ac:dyDescent="0.25"/>
    <row r="58672" customFormat="1" x14ac:dyDescent="0.25"/>
    <row r="58673" customFormat="1" x14ac:dyDescent="0.25"/>
    <row r="58674" customFormat="1" x14ac:dyDescent="0.25"/>
    <row r="58675" customFormat="1" x14ac:dyDescent="0.25"/>
    <row r="58676" customFormat="1" x14ac:dyDescent="0.25"/>
    <row r="58677" customFormat="1" x14ac:dyDescent="0.25"/>
    <row r="58678" customFormat="1" x14ac:dyDescent="0.25"/>
    <row r="58679" customFormat="1" x14ac:dyDescent="0.25"/>
    <row r="58680" customFormat="1" x14ac:dyDescent="0.25"/>
    <row r="58681" customFormat="1" x14ac:dyDescent="0.25"/>
    <row r="58682" customFormat="1" x14ac:dyDescent="0.25"/>
    <row r="58683" customFormat="1" x14ac:dyDescent="0.25"/>
    <row r="58684" customFormat="1" x14ac:dyDescent="0.25"/>
    <row r="58685" customFormat="1" x14ac:dyDescent="0.25"/>
    <row r="58686" customFormat="1" x14ac:dyDescent="0.25"/>
    <row r="58687" customFormat="1" x14ac:dyDescent="0.25"/>
    <row r="58688" customFormat="1" x14ac:dyDescent="0.25"/>
    <row r="58689" customFormat="1" x14ac:dyDescent="0.25"/>
    <row r="58690" customFormat="1" x14ac:dyDescent="0.25"/>
    <row r="58691" customFormat="1" x14ac:dyDescent="0.25"/>
    <row r="58692" customFormat="1" x14ac:dyDescent="0.25"/>
    <row r="58693" customFormat="1" x14ac:dyDescent="0.25"/>
    <row r="58694" customFormat="1" x14ac:dyDescent="0.25"/>
    <row r="58695" customFormat="1" x14ac:dyDescent="0.25"/>
    <row r="58696" customFormat="1" x14ac:dyDescent="0.25"/>
    <row r="58697" customFormat="1" x14ac:dyDescent="0.25"/>
    <row r="58698" customFormat="1" x14ac:dyDescent="0.25"/>
    <row r="58699" customFormat="1" x14ac:dyDescent="0.25"/>
    <row r="58700" customFormat="1" x14ac:dyDescent="0.25"/>
    <row r="58701" customFormat="1" x14ac:dyDescent="0.25"/>
    <row r="58702" customFormat="1" x14ac:dyDescent="0.25"/>
    <row r="58703" customFormat="1" x14ac:dyDescent="0.25"/>
    <row r="58704" customFormat="1" x14ac:dyDescent="0.25"/>
    <row r="58705" customFormat="1" x14ac:dyDescent="0.25"/>
    <row r="58706" customFormat="1" x14ac:dyDescent="0.25"/>
    <row r="58707" customFormat="1" x14ac:dyDescent="0.25"/>
    <row r="58708" customFormat="1" x14ac:dyDescent="0.25"/>
    <row r="58709" customFormat="1" x14ac:dyDescent="0.25"/>
    <row r="58710" customFormat="1" x14ac:dyDescent="0.25"/>
    <row r="58711" customFormat="1" x14ac:dyDescent="0.25"/>
    <row r="58712" customFormat="1" x14ac:dyDescent="0.25"/>
    <row r="58713" customFormat="1" x14ac:dyDescent="0.25"/>
    <row r="58714" customFormat="1" x14ac:dyDescent="0.25"/>
    <row r="58715" customFormat="1" x14ac:dyDescent="0.25"/>
    <row r="58716" customFormat="1" x14ac:dyDescent="0.25"/>
    <row r="58717" customFormat="1" x14ac:dyDescent="0.25"/>
    <row r="58718" customFormat="1" x14ac:dyDescent="0.25"/>
    <row r="58719" customFormat="1" x14ac:dyDescent="0.25"/>
    <row r="58720" customFormat="1" x14ac:dyDescent="0.25"/>
    <row r="58721" customFormat="1" x14ac:dyDescent="0.25"/>
    <row r="58722" customFormat="1" x14ac:dyDescent="0.25"/>
    <row r="58723" customFormat="1" x14ac:dyDescent="0.25"/>
    <row r="58724" customFormat="1" x14ac:dyDescent="0.25"/>
    <row r="58725" customFormat="1" x14ac:dyDescent="0.25"/>
    <row r="58726" customFormat="1" x14ac:dyDescent="0.25"/>
    <row r="58727" customFormat="1" x14ac:dyDescent="0.25"/>
    <row r="58728" customFormat="1" x14ac:dyDescent="0.25"/>
    <row r="58729" customFormat="1" x14ac:dyDescent="0.25"/>
    <row r="58730" customFormat="1" x14ac:dyDescent="0.25"/>
    <row r="58731" customFormat="1" x14ac:dyDescent="0.25"/>
    <row r="58732" customFormat="1" x14ac:dyDescent="0.25"/>
    <row r="58733" customFormat="1" x14ac:dyDescent="0.25"/>
    <row r="58734" customFormat="1" x14ac:dyDescent="0.25"/>
    <row r="58735" customFormat="1" x14ac:dyDescent="0.25"/>
    <row r="58736" customFormat="1" x14ac:dyDescent="0.25"/>
    <row r="58737" customFormat="1" x14ac:dyDescent="0.25"/>
    <row r="58738" customFormat="1" x14ac:dyDescent="0.25"/>
    <row r="58739" customFormat="1" x14ac:dyDescent="0.25"/>
    <row r="58740" customFormat="1" x14ac:dyDescent="0.25"/>
    <row r="58741" customFormat="1" x14ac:dyDescent="0.25"/>
    <row r="58742" customFormat="1" x14ac:dyDescent="0.25"/>
    <row r="58743" customFormat="1" x14ac:dyDescent="0.25"/>
    <row r="58744" customFormat="1" x14ac:dyDescent="0.25"/>
    <row r="58745" customFormat="1" x14ac:dyDescent="0.25"/>
    <row r="58746" customFormat="1" x14ac:dyDescent="0.25"/>
    <row r="58747" customFormat="1" x14ac:dyDescent="0.25"/>
    <row r="58748" customFormat="1" x14ac:dyDescent="0.25"/>
    <row r="58749" customFormat="1" x14ac:dyDescent="0.25"/>
    <row r="58750" customFormat="1" x14ac:dyDescent="0.25"/>
    <row r="58751" customFormat="1" x14ac:dyDescent="0.25"/>
    <row r="58752" customFormat="1" x14ac:dyDescent="0.25"/>
    <row r="58753" customFormat="1" x14ac:dyDescent="0.25"/>
    <row r="58754" customFormat="1" x14ac:dyDescent="0.25"/>
    <row r="58755" customFormat="1" x14ac:dyDescent="0.25"/>
    <row r="58756" customFormat="1" x14ac:dyDescent="0.25"/>
    <row r="58757" customFormat="1" x14ac:dyDescent="0.25"/>
    <row r="58758" customFormat="1" x14ac:dyDescent="0.25"/>
    <row r="58759" customFormat="1" x14ac:dyDescent="0.25"/>
    <row r="58760" customFormat="1" x14ac:dyDescent="0.25"/>
    <row r="58761" customFormat="1" x14ac:dyDescent="0.25"/>
    <row r="58762" customFormat="1" x14ac:dyDescent="0.25"/>
    <row r="58763" customFormat="1" x14ac:dyDescent="0.25"/>
    <row r="58764" customFormat="1" x14ac:dyDescent="0.25"/>
    <row r="58765" customFormat="1" x14ac:dyDescent="0.25"/>
    <row r="58766" customFormat="1" x14ac:dyDescent="0.25"/>
    <row r="58767" customFormat="1" x14ac:dyDescent="0.25"/>
    <row r="58768" customFormat="1" x14ac:dyDescent="0.25"/>
    <row r="58769" customFormat="1" x14ac:dyDescent="0.25"/>
    <row r="58770" customFormat="1" x14ac:dyDescent="0.25"/>
    <row r="58771" customFormat="1" x14ac:dyDescent="0.25"/>
    <row r="58772" customFormat="1" x14ac:dyDescent="0.25"/>
    <row r="58773" customFormat="1" x14ac:dyDescent="0.25"/>
    <row r="58774" customFormat="1" x14ac:dyDescent="0.25"/>
    <row r="58775" customFormat="1" x14ac:dyDescent="0.25"/>
    <row r="58776" customFormat="1" x14ac:dyDescent="0.25"/>
    <row r="58777" customFormat="1" x14ac:dyDescent="0.25"/>
    <row r="58778" customFormat="1" x14ac:dyDescent="0.25"/>
    <row r="58779" customFormat="1" x14ac:dyDescent="0.25"/>
    <row r="58780" customFormat="1" x14ac:dyDescent="0.25"/>
    <row r="58781" customFormat="1" x14ac:dyDescent="0.25"/>
    <row r="58782" customFormat="1" x14ac:dyDescent="0.25"/>
    <row r="58783" customFormat="1" x14ac:dyDescent="0.25"/>
    <row r="58784" customFormat="1" x14ac:dyDescent="0.25"/>
    <row r="58785" customFormat="1" x14ac:dyDescent="0.25"/>
    <row r="58786" customFormat="1" x14ac:dyDescent="0.25"/>
    <row r="58787" customFormat="1" x14ac:dyDescent="0.25"/>
    <row r="58788" customFormat="1" x14ac:dyDescent="0.25"/>
    <row r="58789" customFormat="1" x14ac:dyDescent="0.25"/>
    <row r="58790" customFormat="1" x14ac:dyDescent="0.25"/>
    <row r="58791" customFormat="1" x14ac:dyDescent="0.25"/>
    <row r="58792" customFormat="1" x14ac:dyDescent="0.25"/>
    <row r="58793" customFormat="1" x14ac:dyDescent="0.25"/>
    <row r="58794" customFormat="1" x14ac:dyDescent="0.25"/>
    <row r="58795" customFormat="1" x14ac:dyDescent="0.25"/>
    <row r="58796" customFormat="1" x14ac:dyDescent="0.25"/>
    <row r="58797" customFormat="1" x14ac:dyDescent="0.25"/>
    <row r="58798" customFormat="1" x14ac:dyDescent="0.25"/>
    <row r="58799" customFormat="1" x14ac:dyDescent="0.25"/>
    <row r="58800" customFormat="1" x14ac:dyDescent="0.25"/>
    <row r="58801" customFormat="1" x14ac:dyDescent="0.25"/>
    <row r="58802" customFormat="1" x14ac:dyDescent="0.25"/>
    <row r="58803" customFormat="1" x14ac:dyDescent="0.25"/>
    <row r="58804" customFormat="1" x14ac:dyDescent="0.25"/>
    <row r="58805" customFormat="1" x14ac:dyDescent="0.25"/>
    <row r="58806" customFormat="1" x14ac:dyDescent="0.25"/>
    <row r="58807" customFormat="1" x14ac:dyDescent="0.25"/>
    <row r="58808" customFormat="1" x14ac:dyDescent="0.25"/>
    <row r="58809" customFormat="1" x14ac:dyDescent="0.25"/>
    <row r="58810" customFormat="1" x14ac:dyDescent="0.25"/>
    <row r="58811" customFormat="1" x14ac:dyDescent="0.25"/>
    <row r="58812" customFormat="1" x14ac:dyDescent="0.25"/>
    <row r="58813" customFormat="1" x14ac:dyDescent="0.25"/>
    <row r="58814" customFormat="1" x14ac:dyDescent="0.25"/>
    <row r="58815" customFormat="1" x14ac:dyDescent="0.25"/>
    <row r="58816" customFormat="1" x14ac:dyDescent="0.25"/>
    <row r="58817" customFormat="1" x14ac:dyDescent="0.25"/>
    <row r="58818" customFormat="1" x14ac:dyDescent="0.25"/>
    <row r="58819" customFormat="1" x14ac:dyDescent="0.25"/>
    <row r="58820" customFormat="1" x14ac:dyDescent="0.25"/>
    <row r="58821" customFormat="1" x14ac:dyDescent="0.25"/>
    <row r="58822" customFormat="1" x14ac:dyDescent="0.25"/>
    <row r="58823" customFormat="1" x14ac:dyDescent="0.25"/>
    <row r="58824" customFormat="1" x14ac:dyDescent="0.25"/>
    <row r="58825" customFormat="1" x14ac:dyDescent="0.25"/>
    <row r="58826" customFormat="1" x14ac:dyDescent="0.25"/>
    <row r="58827" customFormat="1" x14ac:dyDescent="0.25"/>
    <row r="58828" customFormat="1" x14ac:dyDescent="0.25"/>
    <row r="58829" customFormat="1" x14ac:dyDescent="0.25"/>
    <row r="58830" customFormat="1" x14ac:dyDescent="0.25"/>
    <row r="58831" customFormat="1" x14ac:dyDescent="0.25"/>
    <row r="58832" customFormat="1" x14ac:dyDescent="0.25"/>
    <row r="58833" customFormat="1" x14ac:dyDescent="0.25"/>
    <row r="58834" customFormat="1" x14ac:dyDescent="0.25"/>
    <row r="58835" customFormat="1" x14ac:dyDescent="0.25"/>
    <row r="58836" customFormat="1" x14ac:dyDescent="0.25"/>
    <row r="58837" customFormat="1" x14ac:dyDescent="0.25"/>
    <row r="58838" customFormat="1" x14ac:dyDescent="0.25"/>
    <row r="58839" customFormat="1" x14ac:dyDescent="0.25"/>
    <row r="58840" customFormat="1" x14ac:dyDescent="0.25"/>
    <row r="58841" customFormat="1" x14ac:dyDescent="0.25"/>
    <row r="58842" customFormat="1" x14ac:dyDescent="0.25"/>
    <row r="58843" customFormat="1" x14ac:dyDescent="0.25"/>
    <row r="58844" customFormat="1" x14ac:dyDescent="0.25"/>
    <row r="58845" customFormat="1" x14ac:dyDescent="0.25"/>
    <row r="58846" customFormat="1" x14ac:dyDescent="0.25"/>
    <row r="58847" customFormat="1" x14ac:dyDescent="0.25"/>
    <row r="58848" customFormat="1" x14ac:dyDescent="0.25"/>
    <row r="58849" customFormat="1" x14ac:dyDescent="0.25"/>
    <row r="58850" customFormat="1" x14ac:dyDescent="0.25"/>
    <row r="58851" customFormat="1" x14ac:dyDescent="0.25"/>
    <row r="58852" customFormat="1" x14ac:dyDescent="0.25"/>
    <row r="58853" customFormat="1" x14ac:dyDescent="0.25"/>
    <row r="58854" customFormat="1" x14ac:dyDescent="0.25"/>
    <row r="58855" customFormat="1" x14ac:dyDescent="0.25"/>
    <row r="58856" customFormat="1" x14ac:dyDescent="0.25"/>
    <row r="58857" customFormat="1" x14ac:dyDescent="0.25"/>
    <row r="58858" customFormat="1" x14ac:dyDescent="0.25"/>
    <row r="58859" customFormat="1" x14ac:dyDescent="0.25"/>
    <row r="58860" customFormat="1" x14ac:dyDescent="0.25"/>
    <row r="58861" customFormat="1" x14ac:dyDescent="0.25"/>
    <row r="58862" customFormat="1" x14ac:dyDescent="0.25"/>
    <row r="58863" customFormat="1" x14ac:dyDescent="0.25"/>
    <row r="58864" customFormat="1" x14ac:dyDescent="0.25"/>
    <row r="58865" customFormat="1" x14ac:dyDescent="0.25"/>
    <row r="58866" customFormat="1" x14ac:dyDescent="0.25"/>
    <row r="58867" customFormat="1" x14ac:dyDescent="0.25"/>
    <row r="58868" customFormat="1" x14ac:dyDescent="0.25"/>
    <row r="58869" customFormat="1" x14ac:dyDescent="0.25"/>
    <row r="58870" customFormat="1" x14ac:dyDescent="0.25"/>
    <row r="58871" customFormat="1" x14ac:dyDescent="0.25"/>
    <row r="58872" customFormat="1" x14ac:dyDescent="0.25"/>
    <row r="58873" customFormat="1" x14ac:dyDescent="0.25"/>
    <row r="58874" customFormat="1" x14ac:dyDescent="0.25"/>
    <row r="58875" customFormat="1" x14ac:dyDescent="0.25"/>
    <row r="58876" customFormat="1" x14ac:dyDescent="0.25"/>
    <row r="58877" customFormat="1" x14ac:dyDescent="0.25"/>
    <row r="58878" customFormat="1" x14ac:dyDescent="0.25"/>
    <row r="58879" customFormat="1" x14ac:dyDescent="0.25"/>
    <row r="58880" customFormat="1" x14ac:dyDescent="0.25"/>
    <row r="58881" customFormat="1" x14ac:dyDescent="0.25"/>
    <row r="58882" customFormat="1" x14ac:dyDescent="0.25"/>
    <row r="58883" customFormat="1" x14ac:dyDescent="0.25"/>
    <row r="58884" customFormat="1" x14ac:dyDescent="0.25"/>
    <row r="58885" customFormat="1" x14ac:dyDescent="0.25"/>
    <row r="58886" customFormat="1" x14ac:dyDescent="0.25"/>
    <row r="58887" customFormat="1" x14ac:dyDescent="0.25"/>
    <row r="58888" customFormat="1" x14ac:dyDescent="0.25"/>
    <row r="58889" customFormat="1" x14ac:dyDescent="0.25"/>
    <row r="58890" customFormat="1" x14ac:dyDescent="0.25"/>
    <row r="58891" customFormat="1" x14ac:dyDescent="0.25"/>
    <row r="58892" customFormat="1" x14ac:dyDescent="0.25"/>
    <row r="58893" customFormat="1" x14ac:dyDescent="0.25"/>
    <row r="58894" customFormat="1" x14ac:dyDescent="0.25"/>
    <row r="58895" customFormat="1" x14ac:dyDescent="0.25"/>
    <row r="58896" customFormat="1" x14ac:dyDescent="0.25"/>
    <row r="58897" customFormat="1" x14ac:dyDescent="0.25"/>
    <row r="58898" customFormat="1" x14ac:dyDescent="0.25"/>
    <row r="58899" customFormat="1" x14ac:dyDescent="0.25"/>
    <row r="58900" customFormat="1" x14ac:dyDescent="0.25"/>
    <row r="58901" customFormat="1" x14ac:dyDescent="0.25"/>
    <row r="58902" customFormat="1" x14ac:dyDescent="0.25"/>
    <row r="58903" customFormat="1" x14ac:dyDescent="0.25"/>
    <row r="58904" customFormat="1" x14ac:dyDescent="0.25"/>
    <row r="58905" customFormat="1" x14ac:dyDescent="0.25"/>
    <row r="58906" customFormat="1" x14ac:dyDescent="0.25"/>
    <row r="58907" customFormat="1" x14ac:dyDescent="0.25"/>
    <row r="58908" customFormat="1" x14ac:dyDescent="0.25"/>
    <row r="58909" customFormat="1" x14ac:dyDescent="0.25"/>
    <row r="58910" customFormat="1" x14ac:dyDescent="0.25"/>
    <row r="58911" customFormat="1" x14ac:dyDescent="0.25"/>
    <row r="58912" customFormat="1" x14ac:dyDescent="0.25"/>
    <row r="58913" customFormat="1" x14ac:dyDescent="0.25"/>
    <row r="58914" customFormat="1" x14ac:dyDescent="0.25"/>
    <row r="58915" customFormat="1" x14ac:dyDescent="0.25"/>
    <row r="58916" customFormat="1" x14ac:dyDescent="0.25"/>
    <row r="58917" customFormat="1" x14ac:dyDescent="0.25"/>
    <row r="58918" customFormat="1" x14ac:dyDescent="0.25"/>
    <row r="58919" customFormat="1" x14ac:dyDescent="0.25"/>
    <row r="58920" customFormat="1" x14ac:dyDescent="0.25"/>
    <row r="58921" customFormat="1" x14ac:dyDescent="0.25"/>
    <row r="58922" customFormat="1" x14ac:dyDescent="0.25"/>
    <row r="58923" customFormat="1" x14ac:dyDescent="0.25"/>
    <row r="58924" customFormat="1" x14ac:dyDescent="0.25"/>
    <row r="58925" customFormat="1" x14ac:dyDescent="0.25"/>
    <row r="58926" customFormat="1" x14ac:dyDescent="0.25"/>
    <row r="58927" customFormat="1" x14ac:dyDescent="0.25"/>
    <row r="58928" customFormat="1" x14ac:dyDescent="0.25"/>
    <row r="58929" customFormat="1" x14ac:dyDescent="0.25"/>
    <row r="58930" customFormat="1" x14ac:dyDescent="0.25"/>
    <row r="58931" customFormat="1" x14ac:dyDescent="0.25"/>
    <row r="58932" customFormat="1" x14ac:dyDescent="0.25"/>
    <row r="58933" customFormat="1" x14ac:dyDescent="0.25"/>
    <row r="58934" customFormat="1" x14ac:dyDescent="0.25"/>
    <row r="58935" customFormat="1" x14ac:dyDescent="0.25"/>
    <row r="58936" customFormat="1" x14ac:dyDescent="0.25"/>
    <row r="58937" customFormat="1" x14ac:dyDescent="0.25"/>
    <row r="58938" customFormat="1" x14ac:dyDescent="0.25"/>
    <row r="58939" customFormat="1" x14ac:dyDescent="0.25"/>
    <row r="58940" customFormat="1" x14ac:dyDescent="0.25"/>
    <row r="58941" customFormat="1" x14ac:dyDescent="0.25"/>
    <row r="58942" customFormat="1" x14ac:dyDescent="0.25"/>
    <row r="58943" customFormat="1" x14ac:dyDescent="0.25"/>
    <row r="58944" customFormat="1" x14ac:dyDescent="0.25"/>
    <row r="58945" customFormat="1" x14ac:dyDescent="0.25"/>
    <row r="58946" customFormat="1" x14ac:dyDescent="0.25"/>
    <row r="58947" customFormat="1" x14ac:dyDescent="0.25"/>
    <row r="58948" customFormat="1" x14ac:dyDescent="0.25"/>
    <row r="58949" customFormat="1" x14ac:dyDescent="0.25"/>
    <row r="58950" customFormat="1" x14ac:dyDescent="0.25"/>
    <row r="58951" customFormat="1" x14ac:dyDescent="0.25"/>
    <row r="58952" customFormat="1" x14ac:dyDescent="0.25"/>
    <row r="58953" customFormat="1" x14ac:dyDescent="0.25"/>
    <row r="58954" customFormat="1" x14ac:dyDescent="0.25"/>
    <row r="58955" customFormat="1" x14ac:dyDescent="0.25"/>
    <row r="58956" customFormat="1" x14ac:dyDescent="0.25"/>
    <row r="58957" customFormat="1" x14ac:dyDescent="0.25"/>
    <row r="58958" customFormat="1" x14ac:dyDescent="0.25"/>
    <row r="58959" customFormat="1" x14ac:dyDescent="0.25"/>
    <row r="58960" customFormat="1" x14ac:dyDescent="0.25"/>
    <row r="58961" customFormat="1" x14ac:dyDescent="0.25"/>
    <row r="58962" customFormat="1" x14ac:dyDescent="0.25"/>
    <row r="58963" customFormat="1" x14ac:dyDescent="0.25"/>
    <row r="58964" customFormat="1" x14ac:dyDescent="0.25"/>
    <row r="58965" customFormat="1" x14ac:dyDescent="0.25"/>
    <row r="58966" customFormat="1" x14ac:dyDescent="0.25"/>
    <row r="58967" customFormat="1" x14ac:dyDescent="0.25"/>
    <row r="58968" customFormat="1" x14ac:dyDescent="0.25"/>
    <row r="58969" customFormat="1" x14ac:dyDescent="0.25"/>
    <row r="58970" customFormat="1" x14ac:dyDescent="0.25"/>
    <row r="58971" customFormat="1" x14ac:dyDescent="0.25"/>
    <row r="58972" customFormat="1" x14ac:dyDescent="0.25"/>
    <row r="58973" customFormat="1" x14ac:dyDescent="0.25"/>
    <row r="58974" customFormat="1" x14ac:dyDescent="0.25"/>
    <row r="58975" customFormat="1" x14ac:dyDescent="0.25"/>
    <row r="58976" customFormat="1" x14ac:dyDescent="0.25"/>
    <row r="58977" customFormat="1" x14ac:dyDescent="0.25"/>
    <row r="58978" customFormat="1" x14ac:dyDescent="0.25"/>
    <row r="58979" customFormat="1" x14ac:dyDescent="0.25"/>
    <row r="58980" customFormat="1" x14ac:dyDescent="0.25"/>
    <row r="58981" customFormat="1" x14ac:dyDescent="0.25"/>
    <row r="58982" customFormat="1" x14ac:dyDescent="0.25"/>
    <row r="58983" customFormat="1" x14ac:dyDescent="0.25"/>
    <row r="58984" customFormat="1" x14ac:dyDescent="0.25"/>
    <row r="58985" customFormat="1" x14ac:dyDescent="0.25"/>
    <row r="58986" customFormat="1" x14ac:dyDescent="0.25"/>
    <row r="58987" customFormat="1" x14ac:dyDescent="0.25"/>
    <row r="58988" customFormat="1" x14ac:dyDescent="0.25"/>
    <row r="58989" customFormat="1" x14ac:dyDescent="0.25"/>
    <row r="58990" customFormat="1" x14ac:dyDescent="0.25"/>
    <row r="58991" customFormat="1" x14ac:dyDescent="0.25"/>
    <row r="58992" customFormat="1" x14ac:dyDescent="0.25"/>
    <row r="58993" customFormat="1" x14ac:dyDescent="0.25"/>
    <row r="58994" customFormat="1" x14ac:dyDescent="0.25"/>
    <row r="58995" customFormat="1" x14ac:dyDescent="0.25"/>
    <row r="58996" customFormat="1" x14ac:dyDescent="0.25"/>
    <row r="58997" customFormat="1" x14ac:dyDescent="0.25"/>
    <row r="58998" customFormat="1" x14ac:dyDescent="0.25"/>
    <row r="58999" customFormat="1" x14ac:dyDescent="0.25"/>
    <row r="59000" customFormat="1" x14ac:dyDescent="0.25"/>
    <row r="59001" customFormat="1" x14ac:dyDescent="0.25"/>
    <row r="59002" customFormat="1" x14ac:dyDescent="0.25"/>
    <row r="59003" customFormat="1" x14ac:dyDescent="0.25"/>
    <row r="59004" customFormat="1" x14ac:dyDescent="0.25"/>
    <row r="59005" customFormat="1" x14ac:dyDescent="0.25"/>
    <row r="59006" customFormat="1" x14ac:dyDescent="0.25"/>
    <row r="59007" customFormat="1" x14ac:dyDescent="0.25"/>
    <row r="59008" customFormat="1" x14ac:dyDescent="0.25"/>
    <row r="59009" customFormat="1" x14ac:dyDescent="0.25"/>
    <row r="59010" customFormat="1" x14ac:dyDescent="0.25"/>
    <row r="59011" customFormat="1" x14ac:dyDescent="0.25"/>
    <row r="59012" customFormat="1" x14ac:dyDescent="0.25"/>
    <row r="59013" customFormat="1" x14ac:dyDescent="0.25"/>
    <row r="59014" customFormat="1" x14ac:dyDescent="0.25"/>
    <row r="59015" customFormat="1" x14ac:dyDescent="0.25"/>
    <row r="59016" customFormat="1" x14ac:dyDescent="0.25"/>
    <row r="59017" customFormat="1" x14ac:dyDescent="0.25"/>
    <row r="59018" customFormat="1" x14ac:dyDescent="0.25"/>
    <row r="59019" customFormat="1" x14ac:dyDescent="0.25"/>
    <row r="59020" customFormat="1" x14ac:dyDescent="0.25"/>
    <row r="59021" customFormat="1" x14ac:dyDescent="0.25"/>
    <row r="59022" customFormat="1" x14ac:dyDescent="0.25"/>
    <row r="59023" customFormat="1" x14ac:dyDescent="0.25"/>
    <row r="59024" customFormat="1" x14ac:dyDescent="0.25"/>
    <row r="59025" customFormat="1" x14ac:dyDescent="0.25"/>
    <row r="59026" customFormat="1" x14ac:dyDescent="0.25"/>
    <row r="59027" customFormat="1" x14ac:dyDescent="0.25"/>
    <row r="59028" customFormat="1" x14ac:dyDescent="0.25"/>
    <row r="59029" customFormat="1" x14ac:dyDescent="0.25"/>
    <row r="59030" customFormat="1" x14ac:dyDescent="0.25"/>
    <row r="59031" customFormat="1" x14ac:dyDescent="0.25"/>
    <row r="59032" customFormat="1" x14ac:dyDescent="0.25"/>
    <row r="59033" customFormat="1" x14ac:dyDescent="0.25"/>
    <row r="59034" customFormat="1" x14ac:dyDescent="0.25"/>
    <row r="59035" customFormat="1" x14ac:dyDescent="0.25"/>
    <row r="59036" customFormat="1" x14ac:dyDescent="0.25"/>
    <row r="59037" customFormat="1" x14ac:dyDescent="0.25"/>
    <row r="59038" customFormat="1" x14ac:dyDescent="0.25"/>
    <row r="59039" customFormat="1" x14ac:dyDescent="0.25"/>
    <row r="59040" customFormat="1" x14ac:dyDescent="0.25"/>
    <row r="59041" customFormat="1" x14ac:dyDescent="0.25"/>
    <row r="59042" customFormat="1" x14ac:dyDescent="0.25"/>
    <row r="59043" customFormat="1" x14ac:dyDescent="0.25"/>
    <row r="59044" customFormat="1" x14ac:dyDescent="0.25"/>
    <row r="59045" customFormat="1" x14ac:dyDescent="0.25"/>
    <row r="59046" customFormat="1" x14ac:dyDescent="0.25"/>
    <row r="59047" customFormat="1" x14ac:dyDescent="0.25"/>
    <row r="59048" customFormat="1" x14ac:dyDescent="0.25"/>
    <row r="59049" customFormat="1" x14ac:dyDescent="0.25"/>
    <row r="59050" customFormat="1" x14ac:dyDescent="0.25"/>
    <row r="59051" customFormat="1" x14ac:dyDescent="0.25"/>
    <row r="59052" customFormat="1" x14ac:dyDescent="0.25"/>
    <row r="59053" customFormat="1" x14ac:dyDescent="0.25"/>
    <row r="59054" customFormat="1" x14ac:dyDescent="0.25"/>
    <row r="59055" customFormat="1" x14ac:dyDescent="0.25"/>
    <row r="59056" customFormat="1" x14ac:dyDescent="0.25"/>
    <row r="59057" customFormat="1" x14ac:dyDescent="0.25"/>
    <row r="59058" customFormat="1" x14ac:dyDescent="0.25"/>
    <row r="59059" customFormat="1" x14ac:dyDescent="0.25"/>
    <row r="59060" customFormat="1" x14ac:dyDescent="0.25"/>
    <row r="59061" customFormat="1" x14ac:dyDescent="0.25"/>
    <row r="59062" customFormat="1" x14ac:dyDescent="0.25"/>
    <row r="59063" customFormat="1" x14ac:dyDescent="0.25"/>
    <row r="59064" customFormat="1" x14ac:dyDescent="0.25"/>
    <row r="59065" customFormat="1" x14ac:dyDescent="0.25"/>
    <row r="59066" customFormat="1" x14ac:dyDescent="0.25"/>
    <row r="59067" customFormat="1" x14ac:dyDescent="0.25"/>
    <row r="59068" customFormat="1" x14ac:dyDescent="0.25"/>
    <row r="59069" customFormat="1" x14ac:dyDescent="0.25"/>
    <row r="59070" customFormat="1" x14ac:dyDescent="0.25"/>
    <row r="59071" customFormat="1" x14ac:dyDescent="0.25"/>
    <row r="59072" customFormat="1" x14ac:dyDescent="0.25"/>
    <row r="59073" customFormat="1" x14ac:dyDescent="0.25"/>
    <row r="59074" customFormat="1" x14ac:dyDescent="0.25"/>
    <row r="59075" customFormat="1" x14ac:dyDescent="0.25"/>
    <row r="59076" customFormat="1" x14ac:dyDescent="0.25"/>
    <row r="59077" customFormat="1" x14ac:dyDescent="0.25"/>
    <row r="59078" customFormat="1" x14ac:dyDescent="0.25"/>
    <row r="59079" customFormat="1" x14ac:dyDescent="0.25"/>
    <row r="59080" customFormat="1" x14ac:dyDescent="0.25"/>
    <row r="59081" customFormat="1" x14ac:dyDescent="0.25"/>
    <row r="59082" customFormat="1" x14ac:dyDescent="0.25"/>
    <row r="59083" customFormat="1" x14ac:dyDescent="0.25"/>
    <row r="59084" customFormat="1" x14ac:dyDescent="0.25"/>
    <row r="59085" customFormat="1" x14ac:dyDescent="0.25"/>
    <row r="59086" customFormat="1" x14ac:dyDescent="0.25"/>
    <row r="59087" customFormat="1" x14ac:dyDescent="0.25"/>
    <row r="59088" customFormat="1" x14ac:dyDescent="0.25"/>
    <row r="59089" customFormat="1" x14ac:dyDescent="0.25"/>
    <row r="59090" customFormat="1" x14ac:dyDescent="0.25"/>
    <row r="59091" customFormat="1" x14ac:dyDescent="0.25"/>
    <row r="59092" customFormat="1" x14ac:dyDescent="0.25"/>
    <row r="59093" customFormat="1" x14ac:dyDescent="0.25"/>
    <row r="59094" customFormat="1" x14ac:dyDescent="0.25"/>
    <row r="59095" customFormat="1" x14ac:dyDescent="0.25"/>
    <row r="59096" customFormat="1" x14ac:dyDescent="0.25"/>
    <row r="59097" customFormat="1" x14ac:dyDescent="0.25"/>
    <row r="59098" customFormat="1" x14ac:dyDescent="0.25"/>
    <row r="59099" customFormat="1" x14ac:dyDescent="0.25"/>
    <row r="59100" customFormat="1" x14ac:dyDescent="0.25"/>
    <row r="59101" customFormat="1" x14ac:dyDescent="0.25"/>
    <row r="59102" customFormat="1" x14ac:dyDescent="0.25"/>
    <row r="59103" customFormat="1" x14ac:dyDescent="0.25"/>
    <row r="59104" customFormat="1" x14ac:dyDescent="0.25"/>
    <row r="59105" customFormat="1" x14ac:dyDescent="0.25"/>
    <row r="59106" customFormat="1" x14ac:dyDescent="0.25"/>
    <row r="59107" customFormat="1" x14ac:dyDescent="0.25"/>
    <row r="59108" customFormat="1" x14ac:dyDescent="0.25"/>
    <row r="59109" customFormat="1" x14ac:dyDescent="0.25"/>
    <row r="59110" customFormat="1" x14ac:dyDescent="0.25"/>
    <row r="59111" customFormat="1" x14ac:dyDescent="0.25"/>
    <row r="59112" customFormat="1" x14ac:dyDescent="0.25"/>
    <row r="59113" customFormat="1" x14ac:dyDescent="0.25"/>
    <row r="59114" customFormat="1" x14ac:dyDescent="0.25"/>
    <row r="59115" customFormat="1" x14ac:dyDescent="0.25"/>
    <row r="59116" customFormat="1" x14ac:dyDescent="0.25"/>
    <row r="59117" customFormat="1" x14ac:dyDescent="0.25"/>
    <row r="59118" customFormat="1" x14ac:dyDescent="0.25"/>
    <row r="59119" customFormat="1" x14ac:dyDescent="0.25"/>
    <row r="59120" customFormat="1" x14ac:dyDescent="0.25"/>
    <row r="59121" customFormat="1" x14ac:dyDescent="0.25"/>
    <row r="59122" customFormat="1" x14ac:dyDescent="0.25"/>
    <row r="59123" customFormat="1" x14ac:dyDescent="0.25"/>
    <row r="59124" customFormat="1" x14ac:dyDescent="0.25"/>
    <row r="59125" customFormat="1" x14ac:dyDescent="0.25"/>
    <row r="59126" customFormat="1" x14ac:dyDescent="0.25"/>
    <row r="59127" customFormat="1" x14ac:dyDescent="0.25"/>
    <row r="59128" customFormat="1" x14ac:dyDescent="0.25"/>
    <row r="59129" customFormat="1" x14ac:dyDescent="0.25"/>
    <row r="59130" customFormat="1" x14ac:dyDescent="0.25"/>
    <row r="59131" customFormat="1" x14ac:dyDescent="0.25"/>
    <row r="59132" customFormat="1" x14ac:dyDescent="0.25"/>
    <row r="59133" customFormat="1" x14ac:dyDescent="0.25"/>
    <row r="59134" customFormat="1" x14ac:dyDescent="0.25"/>
    <row r="59135" customFormat="1" x14ac:dyDescent="0.25"/>
    <row r="59136" customFormat="1" x14ac:dyDescent="0.25"/>
    <row r="59137" customFormat="1" x14ac:dyDescent="0.25"/>
    <row r="59138" customFormat="1" x14ac:dyDescent="0.25"/>
    <row r="59139" customFormat="1" x14ac:dyDescent="0.25"/>
    <row r="59140" customFormat="1" x14ac:dyDescent="0.25"/>
    <row r="59141" customFormat="1" x14ac:dyDescent="0.25"/>
    <row r="59142" customFormat="1" x14ac:dyDescent="0.25"/>
    <row r="59143" customFormat="1" x14ac:dyDescent="0.25"/>
    <row r="59144" customFormat="1" x14ac:dyDescent="0.25"/>
    <row r="59145" customFormat="1" x14ac:dyDescent="0.25"/>
    <row r="59146" customFormat="1" x14ac:dyDescent="0.25"/>
    <row r="59147" customFormat="1" x14ac:dyDescent="0.25"/>
    <row r="59148" customFormat="1" x14ac:dyDescent="0.25"/>
    <row r="59149" customFormat="1" x14ac:dyDescent="0.25"/>
    <row r="59150" customFormat="1" x14ac:dyDescent="0.25"/>
    <row r="59151" customFormat="1" x14ac:dyDescent="0.25"/>
    <row r="59152" customFormat="1" x14ac:dyDescent="0.25"/>
    <row r="59153" customFormat="1" x14ac:dyDescent="0.25"/>
    <row r="59154" customFormat="1" x14ac:dyDescent="0.25"/>
    <row r="59155" customFormat="1" x14ac:dyDescent="0.25"/>
    <row r="59156" customFormat="1" x14ac:dyDescent="0.25"/>
    <row r="59157" customFormat="1" x14ac:dyDescent="0.25"/>
    <row r="59158" customFormat="1" x14ac:dyDescent="0.25"/>
    <row r="59159" customFormat="1" x14ac:dyDescent="0.25"/>
    <row r="59160" customFormat="1" x14ac:dyDescent="0.25"/>
    <row r="59161" customFormat="1" x14ac:dyDescent="0.25"/>
    <row r="59162" customFormat="1" x14ac:dyDescent="0.25"/>
    <row r="59163" customFormat="1" x14ac:dyDescent="0.25"/>
    <row r="59164" customFormat="1" x14ac:dyDescent="0.25"/>
    <row r="59165" customFormat="1" x14ac:dyDescent="0.25"/>
    <row r="59166" customFormat="1" x14ac:dyDescent="0.25"/>
    <row r="59167" customFormat="1" x14ac:dyDescent="0.25"/>
    <row r="59168" customFormat="1" x14ac:dyDescent="0.25"/>
    <row r="59169" customFormat="1" x14ac:dyDescent="0.25"/>
    <row r="59170" customFormat="1" x14ac:dyDescent="0.25"/>
    <row r="59171" customFormat="1" x14ac:dyDescent="0.25"/>
    <row r="59172" customFormat="1" x14ac:dyDescent="0.25"/>
    <row r="59173" customFormat="1" x14ac:dyDescent="0.25"/>
    <row r="59174" customFormat="1" x14ac:dyDescent="0.25"/>
    <row r="59175" customFormat="1" x14ac:dyDescent="0.25"/>
    <row r="59176" customFormat="1" x14ac:dyDescent="0.25"/>
    <row r="59177" customFormat="1" x14ac:dyDescent="0.25"/>
    <row r="59178" customFormat="1" x14ac:dyDescent="0.25"/>
    <row r="59179" customFormat="1" x14ac:dyDescent="0.25"/>
    <row r="59180" customFormat="1" x14ac:dyDescent="0.25"/>
    <row r="59181" customFormat="1" x14ac:dyDescent="0.25"/>
    <row r="59182" customFormat="1" x14ac:dyDescent="0.25"/>
    <row r="59183" customFormat="1" x14ac:dyDescent="0.25"/>
    <row r="59184" customFormat="1" x14ac:dyDescent="0.25"/>
    <row r="59185" customFormat="1" x14ac:dyDescent="0.25"/>
    <row r="59186" customFormat="1" x14ac:dyDescent="0.25"/>
    <row r="59187" customFormat="1" x14ac:dyDescent="0.25"/>
    <row r="59188" customFormat="1" x14ac:dyDescent="0.25"/>
    <row r="59189" customFormat="1" x14ac:dyDescent="0.25"/>
    <row r="59190" customFormat="1" x14ac:dyDescent="0.25"/>
    <row r="59191" customFormat="1" x14ac:dyDescent="0.25"/>
    <row r="59192" customFormat="1" x14ac:dyDescent="0.25"/>
    <row r="59193" customFormat="1" x14ac:dyDescent="0.25"/>
    <row r="59194" customFormat="1" x14ac:dyDescent="0.25"/>
    <row r="59195" customFormat="1" x14ac:dyDescent="0.25"/>
    <row r="59196" customFormat="1" x14ac:dyDescent="0.25"/>
    <row r="59197" customFormat="1" x14ac:dyDescent="0.25"/>
    <row r="59198" customFormat="1" x14ac:dyDescent="0.25"/>
    <row r="59199" customFormat="1" x14ac:dyDescent="0.25"/>
    <row r="59200" customFormat="1" x14ac:dyDescent="0.25"/>
    <row r="59201" customFormat="1" x14ac:dyDescent="0.25"/>
    <row r="59202" customFormat="1" x14ac:dyDescent="0.25"/>
    <row r="59203" customFormat="1" x14ac:dyDescent="0.25"/>
    <row r="59204" customFormat="1" x14ac:dyDescent="0.25"/>
    <row r="59205" customFormat="1" x14ac:dyDescent="0.25"/>
    <row r="59206" customFormat="1" x14ac:dyDescent="0.25"/>
    <row r="59207" customFormat="1" x14ac:dyDescent="0.25"/>
    <row r="59208" customFormat="1" x14ac:dyDescent="0.25"/>
    <row r="59209" customFormat="1" x14ac:dyDescent="0.25"/>
    <row r="59210" customFormat="1" x14ac:dyDescent="0.25"/>
    <row r="59211" customFormat="1" x14ac:dyDescent="0.25"/>
    <row r="59212" customFormat="1" x14ac:dyDescent="0.25"/>
    <row r="59213" customFormat="1" x14ac:dyDescent="0.25"/>
    <row r="59214" customFormat="1" x14ac:dyDescent="0.25"/>
    <row r="59215" customFormat="1" x14ac:dyDescent="0.25"/>
    <row r="59216" customFormat="1" x14ac:dyDescent="0.25"/>
    <row r="59217" customFormat="1" x14ac:dyDescent="0.25"/>
    <row r="59218" customFormat="1" x14ac:dyDescent="0.25"/>
    <row r="59219" customFormat="1" x14ac:dyDescent="0.25"/>
    <row r="59220" customFormat="1" x14ac:dyDescent="0.25"/>
    <row r="59221" customFormat="1" x14ac:dyDescent="0.25"/>
    <row r="59222" customFormat="1" x14ac:dyDescent="0.25"/>
    <row r="59223" customFormat="1" x14ac:dyDescent="0.25"/>
    <row r="59224" customFormat="1" x14ac:dyDescent="0.25"/>
    <row r="59225" customFormat="1" x14ac:dyDescent="0.25"/>
    <row r="59226" customFormat="1" x14ac:dyDescent="0.25"/>
    <row r="59227" customFormat="1" x14ac:dyDescent="0.25"/>
    <row r="59228" customFormat="1" x14ac:dyDescent="0.25"/>
    <row r="59229" customFormat="1" x14ac:dyDescent="0.25"/>
    <row r="59230" customFormat="1" x14ac:dyDescent="0.25"/>
    <row r="59231" customFormat="1" x14ac:dyDescent="0.25"/>
    <row r="59232" customFormat="1" x14ac:dyDescent="0.25"/>
    <row r="59233" customFormat="1" x14ac:dyDescent="0.25"/>
    <row r="59234" customFormat="1" x14ac:dyDescent="0.25"/>
    <row r="59235" customFormat="1" x14ac:dyDescent="0.25"/>
    <row r="59236" customFormat="1" x14ac:dyDescent="0.25"/>
    <row r="59237" customFormat="1" x14ac:dyDescent="0.25"/>
    <row r="59238" customFormat="1" x14ac:dyDescent="0.25"/>
    <row r="59239" customFormat="1" x14ac:dyDescent="0.25"/>
    <row r="59240" customFormat="1" x14ac:dyDescent="0.25"/>
    <row r="59241" customFormat="1" x14ac:dyDescent="0.25"/>
    <row r="59242" customFormat="1" x14ac:dyDescent="0.25"/>
    <row r="59243" customFormat="1" x14ac:dyDescent="0.25"/>
    <row r="59244" customFormat="1" x14ac:dyDescent="0.25"/>
    <row r="59245" customFormat="1" x14ac:dyDescent="0.25"/>
    <row r="59246" customFormat="1" x14ac:dyDescent="0.25"/>
    <row r="59247" customFormat="1" x14ac:dyDescent="0.25"/>
    <row r="59248" customFormat="1" x14ac:dyDescent="0.25"/>
    <row r="59249" customFormat="1" x14ac:dyDescent="0.25"/>
    <row r="59250" customFormat="1" x14ac:dyDescent="0.25"/>
    <row r="59251" customFormat="1" x14ac:dyDescent="0.25"/>
    <row r="59252" customFormat="1" x14ac:dyDescent="0.25"/>
    <row r="59253" customFormat="1" x14ac:dyDescent="0.25"/>
    <row r="59254" customFormat="1" x14ac:dyDescent="0.25"/>
    <row r="59255" customFormat="1" x14ac:dyDescent="0.25"/>
    <row r="59256" customFormat="1" x14ac:dyDescent="0.25"/>
    <row r="59257" customFormat="1" x14ac:dyDescent="0.25"/>
    <row r="59258" customFormat="1" x14ac:dyDescent="0.25"/>
    <row r="59259" customFormat="1" x14ac:dyDescent="0.25"/>
    <row r="59260" customFormat="1" x14ac:dyDescent="0.25"/>
    <row r="59261" customFormat="1" x14ac:dyDescent="0.25"/>
    <row r="59262" customFormat="1" x14ac:dyDescent="0.25"/>
    <row r="59263" customFormat="1" x14ac:dyDescent="0.25"/>
    <row r="59264" customFormat="1" x14ac:dyDescent="0.25"/>
    <row r="59265" customFormat="1" x14ac:dyDescent="0.25"/>
    <row r="59266" customFormat="1" x14ac:dyDescent="0.25"/>
    <row r="59267" customFormat="1" x14ac:dyDescent="0.25"/>
    <row r="59268" customFormat="1" x14ac:dyDescent="0.25"/>
    <row r="59269" customFormat="1" x14ac:dyDescent="0.25"/>
    <row r="59270" customFormat="1" x14ac:dyDescent="0.25"/>
    <row r="59271" customFormat="1" x14ac:dyDescent="0.25"/>
    <row r="59272" customFormat="1" x14ac:dyDescent="0.25"/>
    <row r="59273" customFormat="1" x14ac:dyDescent="0.25"/>
    <row r="59274" customFormat="1" x14ac:dyDescent="0.25"/>
    <row r="59275" customFormat="1" x14ac:dyDescent="0.25"/>
    <row r="59276" customFormat="1" x14ac:dyDescent="0.25"/>
    <row r="59277" customFormat="1" x14ac:dyDescent="0.25"/>
    <row r="59278" customFormat="1" x14ac:dyDescent="0.25"/>
    <row r="59279" customFormat="1" x14ac:dyDescent="0.25"/>
    <row r="59280" customFormat="1" x14ac:dyDescent="0.25"/>
    <row r="59281" customFormat="1" x14ac:dyDescent="0.25"/>
    <row r="59282" customFormat="1" x14ac:dyDescent="0.25"/>
    <row r="59283" customFormat="1" x14ac:dyDescent="0.25"/>
    <row r="59284" customFormat="1" x14ac:dyDescent="0.25"/>
    <row r="59285" customFormat="1" x14ac:dyDescent="0.25"/>
    <row r="59286" customFormat="1" x14ac:dyDescent="0.25"/>
    <row r="59287" customFormat="1" x14ac:dyDescent="0.25"/>
    <row r="59288" customFormat="1" x14ac:dyDescent="0.25"/>
    <row r="59289" customFormat="1" x14ac:dyDescent="0.25"/>
    <row r="59290" customFormat="1" x14ac:dyDescent="0.25"/>
    <row r="59291" customFormat="1" x14ac:dyDescent="0.25"/>
    <row r="59292" customFormat="1" x14ac:dyDescent="0.25"/>
    <row r="59293" customFormat="1" x14ac:dyDescent="0.25"/>
    <row r="59294" customFormat="1" x14ac:dyDescent="0.25"/>
    <row r="59295" customFormat="1" x14ac:dyDescent="0.25"/>
    <row r="59296" customFormat="1" x14ac:dyDescent="0.25"/>
    <row r="59297" customFormat="1" x14ac:dyDescent="0.25"/>
    <row r="59298" customFormat="1" x14ac:dyDescent="0.25"/>
    <row r="59299" customFormat="1" x14ac:dyDescent="0.25"/>
    <row r="59300" customFormat="1" x14ac:dyDescent="0.25"/>
    <row r="59301" customFormat="1" x14ac:dyDescent="0.25"/>
    <row r="59302" customFormat="1" x14ac:dyDescent="0.25"/>
    <row r="59303" customFormat="1" x14ac:dyDescent="0.25"/>
    <row r="59304" customFormat="1" x14ac:dyDescent="0.25"/>
    <row r="59305" customFormat="1" x14ac:dyDescent="0.25"/>
    <row r="59306" customFormat="1" x14ac:dyDescent="0.25"/>
    <row r="59307" customFormat="1" x14ac:dyDescent="0.25"/>
    <row r="59308" customFormat="1" x14ac:dyDescent="0.25"/>
    <row r="59309" customFormat="1" x14ac:dyDescent="0.25"/>
    <row r="59310" customFormat="1" x14ac:dyDescent="0.25"/>
    <row r="59311" customFormat="1" x14ac:dyDescent="0.25"/>
    <row r="59312" customFormat="1" x14ac:dyDescent="0.25"/>
    <row r="59313" customFormat="1" x14ac:dyDescent="0.25"/>
    <row r="59314" customFormat="1" x14ac:dyDescent="0.25"/>
    <row r="59315" customFormat="1" x14ac:dyDescent="0.25"/>
    <row r="59316" customFormat="1" x14ac:dyDescent="0.25"/>
    <row r="59317" customFormat="1" x14ac:dyDescent="0.25"/>
    <row r="59318" customFormat="1" x14ac:dyDescent="0.25"/>
    <row r="59319" customFormat="1" x14ac:dyDescent="0.25"/>
    <row r="59320" customFormat="1" x14ac:dyDescent="0.25"/>
    <row r="59321" customFormat="1" x14ac:dyDescent="0.25"/>
    <row r="59322" customFormat="1" x14ac:dyDescent="0.25"/>
    <row r="59323" customFormat="1" x14ac:dyDescent="0.25"/>
    <row r="59324" customFormat="1" x14ac:dyDescent="0.25"/>
    <row r="59325" customFormat="1" x14ac:dyDescent="0.25"/>
    <row r="59326" customFormat="1" x14ac:dyDescent="0.25"/>
    <row r="59327" customFormat="1" x14ac:dyDescent="0.25"/>
    <row r="59328" customFormat="1" x14ac:dyDescent="0.25"/>
    <row r="59329" customFormat="1" x14ac:dyDescent="0.25"/>
    <row r="59330" customFormat="1" x14ac:dyDescent="0.25"/>
    <row r="59331" customFormat="1" x14ac:dyDescent="0.25"/>
    <row r="59332" customFormat="1" x14ac:dyDescent="0.25"/>
    <row r="59333" customFormat="1" x14ac:dyDescent="0.25"/>
    <row r="59334" customFormat="1" x14ac:dyDescent="0.25"/>
    <row r="59335" customFormat="1" x14ac:dyDescent="0.25"/>
    <row r="59336" customFormat="1" x14ac:dyDescent="0.25"/>
    <row r="59337" customFormat="1" x14ac:dyDescent="0.25"/>
    <row r="59338" customFormat="1" x14ac:dyDescent="0.25"/>
    <row r="59339" customFormat="1" x14ac:dyDescent="0.25"/>
    <row r="59340" customFormat="1" x14ac:dyDescent="0.25"/>
    <row r="59341" customFormat="1" x14ac:dyDescent="0.25"/>
    <row r="59342" customFormat="1" x14ac:dyDescent="0.25"/>
    <row r="59343" customFormat="1" x14ac:dyDescent="0.25"/>
    <row r="59344" customFormat="1" x14ac:dyDescent="0.25"/>
    <row r="59345" customFormat="1" x14ac:dyDescent="0.25"/>
    <row r="59346" customFormat="1" x14ac:dyDescent="0.25"/>
    <row r="59347" customFormat="1" x14ac:dyDescent="0.25"/>
    <row r="59348" customFormat="1" x14ac:dyDescent="0.25"/>
    <row r="59349" customFormat="1" x14ac:dyDescent="0.25"/>
    <row r="59350" customFormat="1" x14ac:dyDescent="0.25"/>
    <row r="59351" customFormat="1" x14ac:dyDescent="0.25"/>
    <row r="59352" customFormat="1" x14ac:dyDescent="0.25"/>
    <row r="59353" customFormat="1" x14ac:dyDescent="0.25"/>
    <row r="59354" customFormat="1" x14ac:dyDescent="0.25"/>
    <row r="59355" customFormat="1" x14ac:dyDescent="0.25"/>
    <row r="59356" customFormat="1" x14ac:dyDescent="0.25"/>
    <row r="59357" customFormat="1" x14ac:dyDescent="0.25"/>
    <row r="59358" customFormat="1" x14ac:dyDescent="0.25"/>
    <row r="59359" customFormat="1" x14ac:dyDescent="0.25"/>
    <row r="59360" customFormat="1" x14ac:dyDescent="0.25"/>
    <row r="59361" customFormat="1" x14ac:dyDescent="0.25"/>
    <row r="59362" customFormat="1" x14ac:dyDescent="0.25"/>
    <row r="59363" customFormat="1" x14ac:dyDescent="0.25"/>
    <row r="59364" customFormat="1" x14ac:dyDescent="0.25"/>
    <row r="59365" customFormat="1" x14ac:dyDescent="0.25"/>
    <row r="59366" customFormat="1" x14ac:dyDescent="0.25"/>
    <row r="59367" customFormat="1" x14ac:dyDescent="0.25"/>
    <row r="59368" customFormat="1" x14ac:dyDescent="0.25"/>
    <row r="59369" customFormat="1" x14ac:dyDescent="0.25"/>
    <row r="59370" customFormat="1" x14ac:dyDescent="0.25"/>
    <row r="59371" customFormat="1" x14ac:dyDescent="0.25"/>
    <row r="59372" customFormat="1" x14ac:dyDescent="0.25"/>
    <row r="59373" customFormat="1" x14ac:dyDescent="0.25"/>
    <row r="59374" customFormat="1" x14ac:dyDescent="0.25"/>
    <row r="59375" customFormat="1" x14ac:dyDescent="0.25"/>
    <row r="59376" customFormat="1" x14ac:dyDescent="0.25"/>
    <row r="59377" customFormat="1" x14ac:dyDescent="0.25"/>
    <row r="59378" customFormat="1" x14ac:dyDescent="0.25"/>
    <row r="59379" customFormat="1" x14ac:dyDescent="0.25"/>
    <row r="59380" customFormat="1" x14ac:dyDescent="0.25"/>
    <row r="59381" customFormat="1" x14ac:dyDescent="0.25"/>
    <row r="59382" customFormat="1" x14ac:dyDescent="0.25"/>
    <row r="59383" customFormat="1" x14ac:dyDescent="0.25"/>
    <row r="59384" customFormat="1" x14ac:dyDescent="0.25"/>
    <row r="59385" customFormat="1" x14ac:dyDescent="0.25"/>
    <row r="59386" customFormat="1" x14ac:dyDescent="0.25"/>
    <row r="59387" customFormat="1" x14ac:dyDescent="0.25"/>
    <row r="59388" customFormat="1" x14ac:dyDescent="0.25"/>
    <row r="59389" customFormat="1" x14ac:dyDescent="0.25"/>
    <row r="59390" customFormat="1" x14ac:dyDescent="0.25"/>
    <row r="59391" customFormat="1" x14ac:dyDescent="0.25"/>
    <row r="59392" customFormat="1" x14ac:dyDescent="0.25"/>
    <row r="59393" customFormat="1" x14ac:dyDescent="0.25"/>
    <row r="59394" customFormat="1" x14ac:dyDescent="0.25"/>
    <row r="59395" customFormat="1" x14ac:dyDescent="0.25"/>
    <row r="59396" customFormat="1" x14ac:dyDescent="0.25"/>
    <row r="59397" customFormat="1" x14ac:dyDescent="0.25"/>
    <row r="59398" customFormat="1" x14ac:dyDescent="0.25"/>
    <row r="59399" customFormat="1" x14ac:dyDescent="0.25"/>
    <row r="59400" customFormat="1" x14ac:dyDescent="0.25"/>
    <row r="59401" customFormat="1" x14ac:dyDescent="0.25"/>
    <row r="59402" customFormat="1" x14ac:dyDescent="0.25"/>
    <row r="59403" customFormat="1" x14ac:dyDescent="0.25"/>
    <row r="59404" customFormat="1" x14ac:dyDescent="0.25"/>
    <row r="59405" customFormat="1" x14ac:dyDescent="0.25"/>
    <row r="59406" customFormat="1" x14ac:dyDescent="0.25"/>
    <row r="59407" customFormat="1" x14ac:dyDescent="0.25"/>
    <row r="59408" customFormat="1" x14ac:dyDescent="0.25"/>
    <row r="59409" customFormat="1" x14ac:dyDescent="0.25"/>
    <row r="59410" customFormat="1" x14ac:dyDescent="0.25"/>
    <row r="59411" customFormat="1" x14ac:dyDescent="0.25"/>
    <row r="59412" customFormat="1" x14ac:dyDescent="0.25"/>
    <row r="59413" customFormat="1" x14ac:dyDescent="0.25"/>
    <row r="59414" customFormat="1" x14ac:dyDescent="0.25"/>
    <row r="59415" customFormat="1" x14ac:dyDescent="0.25"/>
    <row r="59416" customFormat="1" x14ac:dyDescent="0.25"/>
    <row r="59417" customFormat="1" x14ac:dyDescent="0.25"/>
    <row r="59418" customFormat="1" x14ac:dyDescent="0.25"/>
    <row r="59419" customFormat="1" x14ac:dyDescent="0.25"/>
    <row r="59420" customFormat="1" x14ac:dyDescent="0.25"/>
    <row r="59421" customFormat="1" x14ac:dyDescent="0.25"/>
    <row r="59422" customFormat="1" x14ac:dyDescent="0.25"/>
    <row r="59423" customFormat="1" x14ac:dyDescent="0.25"/>
    <row r="59424" customFormat="1" x14ac:dyDescent="0.25"/>
    <row r="59425" customFormat="1" x14ac:dyDescent="0.25"/>
    <row r="59426" customFormat="1" x14ac:dyDescent="0.25"/>
    <row r="59427" customFormat="1" x14ac:dyDescent="0.25"/>
    <row r="59428" customFormat="1" x14ac:dyDescent="0.25"/>
    <row r="59429" customFormat="1" x14ac:dyDescent="0.25"/>
    <row r="59430" customFormat="1" x14ac:dyDescent="0.25"/>
    <row r="59431" customFormat="1" x14ac:dyDescent="0.25"/>
    <row r="59432" customFormat="1" x14ac:dyDescent="0.25"/>
    <row r="59433" customFormat="1" x14ac:dyDescent="0.25"/>
    <row r="59434" customFormat="1" x14ac:dyDescent="0.25"/>
    <row r="59435" customFormat="1" x14ac:dyDescent="0.25"/>
    <row r="59436" customFormat="1" x14ac:dyDescent="0.25"/>
    <row r="59437" customFormat="1" x14ac:dyDescent="0.25"/>
    <row r="59438" customFormat="1" x14ac:dyDescent="0.25"/>
    <row r="59439" customFormat="1" x14ac:dyDescent="0.25"/>
    <row r="59440" customFormat="1" x14ac:dyDescent="0.25"/>
    <row r="59441" customFormat="1" x14ac:dyDescent="0.25"/>
    <row r="59442" customFormat="1" x14ac:dyDescent="0.25"/>
    <row r="59443" customFormat="1" x14ac:dyDescent="0.25"/>
    <row r="59444" customFormat="1" x14ac:dyDescent="0.25"/>
    <row r="59445" customFormat="1" x14ac:dyDescent="0.25"/>
    <row r="59446" customFormat="1" x14ac:dyDescent="0.25"/>
    <row r="59447" customFormat="1" x14ac:dyDescent="0.25"/>
    <row r="59448" customFormat="1" x14ac:dyDescent="0.25"/>
    <row r="59449" customFormat="1" x14ac:dyDescent="0.25"/>
    <row r="59450" customFormat="1" x14ac:dyDescent="0.25"/>
    <row r="59451" customFormat="1" x14ac:dyDescent="0.25"/>
    <row r="59452" customFormat="1" x14ac:dyDescent="0.25"/>
    <row r="59453" customFormat="1" x14ac:dyDescent="0.25"/>
    <row r="59454" customFormat="1" x14ac:dyDescent="0.25"/>
    <row r="59455" customFormat="1" x14ac:dyDescent="0.25"/>
    <row r="59456" customFormat="1" x14ac:dyDescent="0.25"/>
    <row r="59457" customFormat="1" x14ac:dyDescent="0.25"/>
    <row r="59458" customFormat="1" x14ac:dyDescent="0.25"/>
    <row r="59459" customFormat="1" x14ac:dyDescent="0.25"/>
    <row r="59460" customFormat="1" x14ac:dyDescent="0.25"/>
    <row r="59461" customFormat="1" x14ac:dyDescent="0.25"/>
    <row r="59462" customFormat="1" x14ac:dyDescent="0.25"/>
    <row r="59463" customFormat="1" x14ac:dyDescent="0.25"/>
    <row r="59464" customFormat="1" x14ac:dyDescent="0.25"/>
    <row r="59465" customFormat="1" x14ac:dyDescent="0.25"/>
    <row r="59466" customFormat="1" x14ac:dyDescent="0.25"/>
    <row r="59467" customFormat="1" x14ac:dyDescent="0.25"/>
    <row r="59468" customFormat="1" x14ac:dyDescent="0.25"/>
    <row r="59469" customFormat="1" x14ac:dyDescent="0.25"/>
    <row r="59470" customFormat="1" x14ac:dyDescent="0.25"/>
    <row r="59471" customFormat="1" x14ac:dyDescent="0.25"/>
    <row r="59472" customFormat="1" x14ac:dyDescent="0.25"/>
    <row r="59473" customFormat="1" x14ac:dyDescent="0.25"/>
    <row r="59474" customFormat="1" x14ac:dyDescent="0.25"/>
    <row r="59475" customFormat="1" x14ac:dyDescent="0.25"/>
    <row r="59476" customFormat="1" x14ac:dyDescent="0.25"/>
    <row r="59477" customFormat="1" x14ac:dyDescent="0.25"/>
    <row r="59478" customFormat="1" x14ac:dyDescent="0.25"/>
    <row r="59479" customFormat="1" x14ac:dyDescent="0.25"/>
    <row r="59480" customFormat="1" x14ac:dyDescent="0.25"/>
    <row r="59481" customFormat="1" x14ac:dyDescent="0.25"/>
    <row r="59482" customFormat="1" x14ac:dyDescent="0.25"/>
    <row r="59483" customFormat="1" x14ac:dyDescent="0.25"/>
    <row r="59484" customFormat="1" x14ac:dyDescent="0.25"/>
    <row r="59485" customFormat="1" x14ac:dyDescent="0.25"/>
    <row r="59486" customFormat="1" x14ac:dyDescent="0.25"/>
    <row r="59487" customFormat="1" x14ac:dyDescent="0.25"/>
    <row r="59488" customFormat="1" x14ac:dyDescent="0.25"/>
    <row r="59489" customFormat="1" x14ac:dyDescent="0.25"/>
    <row r="59490" customFormat="1" x14ac:dyDescent="0.25"/>
    <row r="59491" customFormat="1" x14ac:dyDescent="0.25"/>
    <row r="59492" customFormat="1" x14ac:dyDescent="0.25"/>
    <row r="59493" customFormat="1" x14ac:dyDescent="0.25"/>
    <row r="59494" customFormat="1" x14ac:dyDescent="0.25"/>
    <row r="59495" customFormat="1" x14ac:dyDescent="0.25"/>
    <row r="59496" customFormat="1" x14ac:dyDescent="0.25"/>
    <row r="59497" customFormat="1" x14ac:dyDescent="0.25"/>
    <row r="59498" customFormat="1" x14ac:dyDescent="0.25"/>
    <row r="59499" customFormat="1" x14ac:dyDescent="0.25"/>
    <row r="59500" customFormat="1" x14ac:dyDescent="0.25"/>
    <row r="59501" customFormat="1" x14ac:dyDescent="0.25"/>
    <row r="59502" customFormat="1" x14ac:dyDescent="0.25"/>
    <row r="59503" customFormat="1" x14ac:dyDescent="0.25"/>
    <row r="59504" customFormat="1" x14ac:dyDescent="0.25"/>
    <row r="59505" customFormat="1" x14ac:dyDescent="0.25"/>
    <row r="59506" customFormat="1" x14ac:dyDescent="0.25"/>
    <row r="59507" customFormat="1" x14ac:dyDescent="0.25"/>
    <row r="59508" customFormat="1" x14ac:dyDescent="0.25"/>
    <row r="59509" customFormat="1" x14ac:dyDescent="0.25"/>
    <row r="59510" customFormat="1" x14ac:dyDescent="0.25"/>
    <row r="59511" customFormat="1" x14ac:dyDescent="0.25"/>
    <row r="59512" customFormat="1" x14ac:dyDescent="0.25"/>
    <row r="59513" customFormat="1" x14ac:dyDescent="0.25"/>
    <row r="59514" customFormat="1" x14ac:dyDescent="0.25"/>
    <row r="59515" customFormat="1" x14ac:dyDescent="0.25"/>
    <row r="59516" customFormat="1" x14ac:dyDescent="0.25"/>
    <row r="59517" customFormat="1" x14ac:dyDescent="0.25"/>
    <row r="59518" customFormat="1" x14ac:dyDescent="0.25"/>
    <row r="59519" customFormat="1" x14ac:dyDescent="0.25"/>
    <row r="59520" customFormat="1" x14ac:dyDescent="0.25"/>
    <row r="59521" customFormat="1" x14ac:dyDescent="0.25"/>
    <row r="59522" customFormat="1" x14ac:dyDescent="0.25"/>
    <row r="59523" customFormat="1" x14ac:dyDescent="0.25"/>
    <row r="59524" customFormat="1" x14ac:dyDescent="0.25"/>
    <row r="59525" customFormat="1" x14ac:dyDescent="0.25"/>
    <row r="59526" customFormat="1" x14ac:dyDescent="0.25"/>
    <row r="59527" customFormat="1" x14ac:dyDescent="0.25"/>
    <row r="59528" customFormat="1" x14ac:dyDescent="0.25"/>
    <row r="59529" customFormat="1" x14ac:dyDescent="0.25"/>
    <row r="59530" customFormat="1" x14ac:dyDescent="0.25"/>
    <row r="59531" customFormat="1" x14ac:dyDescent="0.25"/>
    <row r="59532" customFormat="1" x14ac:dyDescent="0.25"/>
    <row r="59533" customFormat="1" x14ac:dyDescent="0.25"/>
    <row r="59534" customFormat="1" x14ac:dyDescent="0.25"/>
    <row r="59535" customFormat="1" x14ac:dyDescent="0.25"/>
    <row r="59536" customFormat="1" x14ac:dyDescent="0.25"/>
    <row r="59537" customFormat="1" x14ac:dyDescent="0.25"/>
    <row r="59538" customFormat="1" x14ac:dyDescent="0.25"/>
    <row r="59539" customFormat="1" x14ac:dyDescent="0.25"/>
    <row r="59540" customFormat="1" x14ac:dyDescent="0.25"/>
    <row r="59541" customFormat="1" x14ac:dyDescent="0.25"/>
    <row r="59542" customFormat="1" x14ac:dyDescent="0.25"/>
    <row r="59543" customFormat="1" x14ac:dyDescent="0.25"/>
    <row r="59544" customFormat="1" x14ac:dyDescent="0.25"/>
    <row r="59545" customFormat="1" x14ac:dyDescent="0.25"/>
    <row r="59546" customFormat="1" x14ac:dyDescent="0.25"/>
    <row r="59547" customFormat="1" x14ac:dyDescent="0.25"/>
    <row r="59548" customFormat="1" x14ac:dyDescent="0.25"/>
    <row r="59549" customFormat="1" x14ac:dyDescent="0.25"/>
    <row r="59550" customFormat="1" x14ac:dyDescent="0.25"/>
    <row r="59551" customFormat="1" x14ac:dyDescent="0.25"/>
    <row r="59552" customFormat="1" x14ac:dyDescent="0.25"/>
    <row r="59553" customFormat="1" x14ac:dyDescent="0.25"/>
    <row r="59554" customFormat="1" x14ac:dyDescent="0.25"/>
    <row r="59555" customFormat="1" x14ac:dyDescent="0.25"/>
    <row r="59556" customFormat="1" x14ac:dyDescent="0.25"/>
    <row r="59557" customFormat="1" x14ac:dyDescent="0.25"/>
    <row r="59558" customFormat="1" x14ac:dyDescent="0.25"/>
    <row r="59559" customFormat="1" x14ac:dyDescent="0.25"/>
    <row r="59560" customFormat="1" x14ac:dyDescent="0.25"/>
    <row r="59561" customFormat="1" x14ac:dyDescent="0.25"/>
    <row r="59562" customFormat="1" x14ac:dyDescent="0.25"/>
    <row r="59563" customFormat="1" x14ac:dyDescent="0.25"/>
    <row r="59564" customFormat="1" x14ac:dyDescent="0.25"/>
    <row r="59565" customFormat="1" x14ac:dyDescent="0.25"/>
    <row r="59566" customFormat="1" x14ac:dyDescent="0.25"/>
    <row r="59567" customFormat="1" x14ac:dyDescent="0.25"/>
    <row r="59568" customFormat="1" x14ac:dyDescent="0.25"/>
    <row r="59569" customFormat="1" x14ac:dyDescent="0.25"/>
    <row r="59570" customFormat="1" x14ac:dyDescent="0.25"/>
    <row r="59571" customFormat="1" x14ac:dyDescent="0.25"/>
    <row r="59572" customFormat="1" x14ac:dyDescent="0.25"/>
    <row r="59573" customFormat="1" x14ac:dyDescent="0.25"/>
    <row r="59574" customFormat="1" x14ac:dyDescent="0.25"/>
    <row r="59575" customFormat="1" x14ac:dyDescent="0.25"/>
    <row r="59576" customFormat="1" x14ac:dyDescent="0.25"/>
    <row r="59577" customFormat="1" x14ac:dyDescent="0.25"/>
    <row r="59578" customFormat="1" x14ac:dyDescent="0.25"/>
    <row r="59579" customFormat="1" x14ac:dyDescent="0.25"/>
    <row r="59580" customFormat="1" x14ac:dyDescent="0.25"/>
    <row r="59581" customFormat="1" x14ac:dyDescent="0.25"/>
    <row r="59582" customFormat="1" x14ac:dyDescent="0.25"/>
    <row r="59583" customFormat="1" x14ac:dyDescent="0.25"/>
    <row r="59584" customFormat="1" x14ac:dyDescent="0.25"/>
    <row r="59585" customFormat="1" x14ac:dyDescent="0.25"/>
    <row r="59586" customFormat="1" x14ac:dyDescent="0.25"/>
    <row r="59587" customFormat="1" x14ac:dyDescent="0.25"/>
    <row r="59588" customFormat="1" x14ac:dyDescent="0.25"/>
    <row r="59589" customFormat="1" x14ac:dyDescent="0.25"/>
    <row r="59590" customFormat="1" x14ac:dyDescent="0.25"/>
    <row r="59591" customFormat="1" x14ac:dyDescent="0.25"/>
    <row r="59592" customFormat="1" x14ac:dyDescent="0.25"/>
    <row r="59593" customFormat="1" x14ac:dyDescent="0.25"/>
    <row r="59594" customFormat="1" x14ac:dyDescent="0.25"/>
    <row r="59595" customFormat="1" x14ac:dyDescent="0.25"/>
    <row r="59596" customFormat="1" x14ac:dyDescent="0.25"/>
    <row r="59597" customFormat="1" x14ac:dyDescent="0.25"/>
    <row r="59598" customFormat="1" x14ac:dyDescent="0.25"/>
    <row r="59599" customFormat="1" x14ac:dyDescent="0.25"/>
    <row r="59600" customFormat="1" x14ac:dyDescent="0.25"/>
    <row r="59601" customFormat="1" x14ac:dyDescent="0.25"/>
    <row r="59602" customFormat="1" x14ac:dyDescent="0.25"/>
    <row r="59603" customFormat="1" x14ac:dyDescent="0.25"/>
    <row r="59604" customFormat="1" x14ac:dyDescent="0.25"/>
    <row r="59605" customFormat="1" x14ac:dyDescent="0.25"/>
    <row r="59606" customFormat="1" x14ac:dyDescent="0.25"/>
    <row r="59607" customFormat="1" x14ac:dyDescent="0.25"/>
    <row r="59608" customFormat="1" x14ac:dyDescent="0.25"/>
    <row r="59609" customFormat="1" x14ac:dyDescent="0.25"/>
    <row r="59610" customFormat="1" x14ac:dyDescent="0.25"/>
    <row r="59611" customFormat="1" x14ac:dyDescent="0.25"/>
    <row r="59612" customFormat="1" x14ac:dyDescent="0.25"/>
    <row r="59613" customFormat="1" x14ac:dyDescent="0.25"/>
    <row r="59614" customFormat="1" x14ac:dyDescent="0.25"/>
    <row r="59615" customFormat="1" x14ac:dyDescent="0.25"/>
    <row r="59616" customFormat="1" x14ac:dyDescent="0.25"/>
    <row r="59617" customFormat="1" x14ac:dyDescent="0.25"/>
    <row r="59618" customFormat="1" x14ac:dyDescent="0.25"/>
    <row r="59619" customFormat="1" x14ac:dyDescent="0.25"/>
    <row r="59620" customFormat="1" x14ac:dyDescent="0.25"/>
    <row r="59621" customFormat="1" x14ac:dyDescent="0.25"/>
    <row r="59622" customFormat="1" x14ac:dyDescent="0.25"/>
    <row r="59623" customFormat="1" x14ac:dyDescent="0.25"/>
    <row r="59624" customFormat="1" x14ac:dyDescent="0.25"/>
    <row r="59625" customFormat="1" x14ac:dyDescent="0.25"/>
    <row r="59626" customFormat="1" x14ac:dyDescent="0.25"/>
    <row r="59627" customFormat="1" x14ac:dyDescent="0.25"/>
    <row r="59628" customFormat="1" x14ac:dyDescent="0.25"/>
    <row r="59629" customFormat="1" x14ac:dyDescent="0.25"/>
    <row r="59630" customFormat="1" x14ac:dyDescent="0.25"/>
    <row r="59631" customFormat="1" x14ac:dyDescent="0.25"/>
    <row r="59632" customFormat="1" x14ac:dyDescent="0.25"/>
    <row r="59633" customFormat="1" x14ac:dyDescent="0.25"/>
    <row r="59634" customFormat="1" x14ac:dyDescent="0.25"/>
    <row r="59635" customFormat="1" x14ac:dyDescent="0.25"/>
    <row r="59636" customFormat="1" x14ac:dyDescent="0.25"/>
    <row r="59637" customFormat="1" x14ac:dyDescent="0.25"/>
    <row r="59638" customFormat="1" x14ac:dyDescent="0.25"/>
    <row r="59639" customFormat="1" x14ac:dyDescent="0.25"/>
    <row r="59640" customFormat="1" x14ac:dyDescent="0.25"/>
    <row r="59641" customFormat="1" x14ac:dyDescent="0.25"/>
    <row r="59642" customFormat="1" x14ac:dyDescent="0.25"/>
    <row r="59643" customFormat="1" x14ac:dyDescent="0.25"/>
    <row r="59644" customFormat="1" x14ac:dyDescent="0.25"/>
    <row r="59645" customFormat="1" x14ac:dyDescent="0.25"/>
    <row r="59646" customFormat="1" x14ac:dyDescent="0.25"/>
    <row r="59647" customFormat="1" x14ac:dyDescent="0.25"/>
    <row r="59648" customFormat="1" x14ac:dyDescent="0.25"/>
    <row r="59649" customFormat="1" x14ac:dyDescent="0.25"/>
    <row r="59650" customFormat="1" x14ac:dyDescent="0.25"/>
    <row r="59651" customFormat="1" x14ac:dyDescent="0.25"/>
    <row r="59652" customFormat="1" x14ac:dyDescent="0.25"/>
    <row r="59653" customFormat="1" x14ac:dyDescent="0.25"/>
    <row r="59654" customFormat="1" x14ac:dyDescent="0.25"/>
    <row r="59655" customFormat="1" x14ac:dyDescent="0.25"/>
    <row r="59656" customFormat="1" x14ac:dyDescent="0.25"/>
    <row r="59657" customFormat="1" x14ac:dyDescent="0.25"/>
    <row r="59658" customFormat="1" x14ac:dyDescent="0.25"/>
    <row r="59659" customFormat="1" x14ac:dyDescent="0.25"/>
    <row r="59660" customFormat="1" x14ac:dyDescent="0.25"/>
    <row r="59661" customFormat="1" x14ac:dyDescent="0.25"/>
    <row r="59662" customFormat="1" x14ac:dyDescent="0.25"/>
    <row r="59663" customFormat="1" x14ac:dyDescent="0.25"/>
    <row r="59664" customFormat="1" x14ac:dyDescent="0.25"/>
    <row r="59665" customFormat="1" x14ac:dyDescent="0.25"/>
    <row r="59666" customFormat="1" x14ac:dyDescent="0.25"/>
    <row r="59667" customFormat="1" x14ac:dyDescent="0.25"/>
    <row r="59668" customFormat="1" x14ac:dyDescent="0.25"/>
    <row r="59669" customFormat="1" x14ac:dyDescent="0.25"/>
    <row r="59670" customFormat="1" x14ac:dyDescent="0.25"/>
    <row r="59671" customFormat="1" x14ac:dyDescent="0.25"/>
    <row r="59672" customFormat="1" x14ac:dyDescent="0.25"/>
    <row r="59673" customFormat="1" x14ac:dyDescent="0.25"/>
    <row r="59674" customFormat="1" x14ac:dyDescent="0.25"/>
    <row r="59675" customFormat="1" x14ac:dyDescent="0.25"/>
    <row r="59676" customFormat="1" x14ac:dyDescent="0.25"/>
    <row r="59677" customFormat="1" x14ac:dyDescent="0.25"/>
    <row r="59678" customFormat="1" x14ac:dyDescent="0.25"/>
    <row r="59679" customFormat="1" x14ac:dyDescent="0.25"/>
    <row r="59680" customFormat="1" x14ac:dyDescent="0.25"/>
    <row r="59681" customFormat="1" x14ac:dyDescent="0.25"/>
    <row r="59682" customFormat="1" x14ac:dyDescent="0.25"/>
    <row r="59683" customFormat="1" x14ac:dyDescent="0.25"/>
    <row r="59684" customFormat="1" x14ac:dyDescent="0.25"/>
    <row r="59685" customFormat="1" x14ac:dyDescent="0.25"/>
    <row r="59686" customFormat="1" x14ac:dyDescent="0.25"/>
    <row r="59687" customFormat="1" x14ac:dyDescent="0.25"/>
    <row r="59688" customFormat="1" x14ac:dyDescent="0.25"/>
    <row r="59689" customFormat="1" x14ac:dyDescent="0.25"/>
    <row r="59690" customFormat="1" x14ac:dyDescent="0.25"/>
    <row r="59691" customFormat="1" x14ac:dyDescent="0.25"/>
    <row r="59692" customFormat="1" x14ac:dyDescent="0.25"/>
    <row r="59693" customFormat="1" x14ac:dyDescent="0.25"/>
    <row r="59694" customFormat="1" x14ac:dyDescent="0.25"/>
    <row r="59695" customFormat="1" x14ac:dyDescent="0.25"/>
    <row r="59696" customFormat="1" x14ac:dyDescent="0.25"/>
    <row r="59697" customFormat="1" x14ac:dyDescent="0.25"/>
    <row r="59698" customFormat="1" x14ac:dyDescent="0.25"/>
    <row r="59699" customFormat="1" x14ac:dyDescent="0.25"/>
    <row r="59700" customFormat="1" x14ac:dyDescent="0.25"/>
    <row r="59701" customFormat="1" x14ac:dyDescent="0.25"/>
    <row r="59702" customFormat="1" x14ac:dyDescent="0.25"/>
    <row r="59703" customFormat="1" x14ac:dyDescent="0.25"/>
    <row r="59704" customFormat="1" x14ac:dyDescent="0.25"/>
    <row r="59705" customFormat="1" x14ac:dyDescent="0.25"/>
    <row r="59706" customFormat="1" x14ac:dyDescent="0.25"/>
    <row r="59707" customFormat="1" x14ac:dyDescent="0.25"/>
    <row r="59708" customFormat="1" x14ac:dyDescent="0.25"/>
    <row r="59709" customFormat="1" x14ac:dyDescent="0.25"/>
    <row r="59710" customFormat="1" x14ac:dyDescent="0.25"/>
    <row r="59711" customFormat="1" x14ac:dyDescent="0.25"/>
    <row r="59712" customFormat="1" x14ac:dyDescent="0.25"/>
    <row r="59713" customFormat="1" x14ac:dyDescent="0.25"/>
    <row r="59714" customFormat="1" x14ac:dyDescent="0.25"/>
    <row r="59715" customFormat="1" x14ac:dyDescent="0.25"/>
    <row r="59716" customFormat="1" x14ac:dyDescent="0.25"/>
    <row r="59717" customFormat="1" x14ac:dyDescent="0.25"/>
    <row r="59718" customFormat="1" x14ac:dyDescent="0.25"/>
    <row r="59719" customFormat="1" x14ac:dyDescent="0.25"/>
    <row r="59720" customFormat="1" x14ac:dyDescent="0.25"/>
    <row r="59721" customFormat="1" x14ac:dyDescent="0.25"/>
    <row r="59722" customFormat="1" x14ac:dyDescent="0.25"/>
    <row r="59723" customFormat="1" x14ac:dyDescent="0.25"/>
    <row r="59724" customFormat="1" x14ac:dyDescent="0.25"/>
    <row r="59725" customFormat="1" x14ac:dyDescent="0.25"/>
    <row r="59726" customFormat="1" x14ac:dyDescent="0.25"/>
    <row r="59727" customFormat="1" x14ac:dyDescent="0.25"/>
    <row r="59728" customFormat="1" x14ac:dyDescent="0.25"/>
    <row r="59729" customFormat="1" x14ac:dyDescent="0.25"/>
    <row r="59730" customFormat="1" x14ac:dyDescent="0.25"/>
    <row r="59731" customFormat="1" x14ac:dyDescent="0.25"/>
    <row r="59732" customFormat="1" x14ac:dyDescent="0.25"/>
    <row r="59733" customFormat="1" x14ac:dyDescent="0.25"/>
    <row r="59734" customFormat="1" x14ac:dyDescent="0.25"/>
    <row r="59735" customFormat="1" x14ac:dyDescent="0.25"/>
    <row r="59736" customFormat="1" x14ac:dyDescent="0.25"/>
    <row r="59737" customFormat="1" x14ac:dyDescent="0.25"/>
    <row r="59738" customFormat="1" x14ac:dyDescent="0.25"/>
    <row r="59739" customFormat="1" x14ac:dyDescent="0.25"/>
    <row r="59740" customFormat="1" x14ac:dyDescent="0.25"/>
    <row r="59741" customFormat="1" x14ac:dyDescent="0.25"/>
    <row r="59742" customFormat="1" x14ac:dyDescent="0.25"/>
    <row r="59743" customFormat="1" x14ac:dyDescent="0.25"/>
    <row r="59744" customFormat="1" x14ac:dyDescent="0.25"/>
    <row r="59745" customFormat="1" x14ac:dyDescent="0.25"/>
    <row r="59746" customFormat="1" x14ac:dyDescent="0.25"/>
    <row r="59747" customFormat="1" x14ac:dyDescent="0.25"/>
    <row r="59748" customFormat="1" x14ac:dyDescent="0.25"/>
    <row r="59749" customFormat="1" x14ac:dyDescent="0.25"/>
    <row r="59750" customFormat="1" x14ac:dyDescent="0.25"/>
    <row r="59751" customFormat="1" x14ac:dyDescent="0.25"/>
    <row r="59752" customFormat="1" x14ac:dyDescent="0.25"/>
    <row r="59753" customFormat="1" x14ac:dyDescent="0.25"/>
    <row r="59754" customFormat="1" x14ac:dyDescent="0.25"/>
    <row r="59755" customFormat="1" x14ac:dyDescent="0.25"/>
    <row r="59756" customFormat="1" x14ac:dyDescent="0.25"/>
    <row r="59757" customFormat="1" x14ac:dyDescent="0.25"/>
    <row r="59758" customFormat="1" x14ac:dyDescent="0.25"/>
    <row r="59759" customFormat="1" x14ac:dyDescent="0.25"/>
    <row r="59760" customFormat="1" x14ac:dyDescent="0.25"/>
    <row r="59761" customFormat="1" x14ac:dyDescent="0.25"/>
    <row r="59762" customFormat="1" x14ac:dyDescent="0.25"/>
    <row r="59763" customFormat="1" x14ac:dyDescent="0.25"/>
    <row r="59764" customFormat="1" x14ac:dyDescent="0.25"/>
    <row r="59765" customFormat="1" x14ac:dyDescent="0.25"/>
    <row r="59766" customFormat="1" x14ac:dyDescent="0.25"/>
    <row r="59767" customFormat="1" x14ac:dyDescent="0.25"/>
    <row r="59768" customFormat="1" x14ac:dyDescent="0.25"/>
    <row r="59769" customFormat="1" x14ac:dyDescent="0.25"/>
    <row r="59770" customFormat="1" x14ac:dyDescent="0.25"/>
    <row r="59771" customFormat="1" x14ac:dyDescent="0.25"/>
    <row r="59772" customFormat="1" x14ac:dyDescent="0.25"/>
    <row r="59773" customFormat="1" x14ac:dyDescent="0.25"/>
    <row r="59774" customFormat="1" x14ac:dyDescent="0.25"/>
    <row r="59775" customFormat="1" x14ac:dyDescent="0.25"/>
    <row r="59776" customFormat="1" x14ac:dyDescent="0.25"/>
    <row r="59777" customFormat="1" x14ac:dyDescent="0.25"/>
    <row r="59778" customFormat="1" x14ac:dyDescent="0.25"/>
    <row r="59779" customFormat="1" x14ac:dyDescent="0.25"/>
    <row r="59780" customFormat="1" x14ac:dyDescent="0.25"/>
    <row r="59781" customFormat="1" x14ac:dyDescent="0.25"/>
    <row r="59782" customFormat="1" x14ac:dyDescent="0.25"/>
    <row r="59783" customFormat="1" x14ac:dyDescent="0.25"/>
    <row r="59784" customFormat="1" x14ac:dyDescent="0.25"/>
    <row r="59785" customFormat="1" x14ac:dyDescent="0.25"/>
    <row r="59786" customFormat="1" x14ac:dyDescent="0.25"/>
    <row r="59787" customFormat="1" x14ac:dyDescent="0.25"/>
    <row r="59788" customFormat="1" x14ac:dyDescent="0.25"/>
    <row r="59789" customFormat="1" x14ac:dyDescent="0.25"/>
    <row r="59790" customFormat="1" x14ac:dyDescent="0.25"/>
    <row r="59791" customFormat="1" x14ac:dyDescent="0.25"/>
    <row r="59792" customFormat="1" x14ac:dyDescent="0.25"/>
    <row r="59793" customFormat="1" x14ac:dyDescent="0.25"/>
    <row r="59794" customFormat="1" x14ac:dyDescent="0.25"/>
    <row r="59795" customFormat="1" x14ac:dyDescent="0.25"/>
    <row r="59796" customFormat="1" x14ac:dyDescent="0.25"/>
    <row r="59797" customFormat="1" x14ac:dyDescent="0.25"/>
    <row r="59798" customFormat="1" x14ac:dyDescent="0.25"/>
    <row r="59799" customFormat="1" x14ac:dyDescent="0.25"/>
    <row r="59800" customFormat="1" x14ac:dyDescent="0.25"/>
    <row r="59801" customFormat="1" x14ac:dyDescent="0.25"/>
    <row r="59802" customFormat="1" x14ac:dyDescent="0.25"/>
    <row r="59803" customFormat="1" x14ac:dyDescent="0.25"/>
    <row r="59804" customFormat="1" x14ac:dyDescent="0.25"/>
    <row r="59805" customFormat="1" x14ac:dyDescent="0.25"/>
    <row r="59806" customFormat="1" x14ac:dyDescent="0.25"/>
    <row r="59807" customFormat="1" x14ac:dyDescent="0.25"/>
    <row r="59808" customFormat="1" x14ac:dyDescent="0.25"/>
    <row r="59809" customFormat="1" x14ac:dyDescent="0.25"/>
    <row r="59810" customFormat="1" x14ac:dyDescent="0.25"/>
    <row r="59811" customFormat="1" x14ac:dyDescent="0.25"/>
    <row r="59812" customFormat="1" x14ac:dyDescent="0.25"/>
    <row r="59813" customFormat="1" x14ac:dyDescent="0.25"/>
    <row r="59814" customFormat="1" x14ac:dyDescent="0.25"/>
    <row r="59815" customFormat="1" x14ac:dyDescent="0.25"/>
    <row r="59816" customFormat="1" x14ac:dyDescent="0.25"/>
    <row r="59817" customFormat="1" x14ac:dyDescent="0.25"/>
    <row r="59818" customFormat="1" x14ac:dyDescent="0.25"/>
    <row r="59819" customFormat="1" x14ac:dyDescent="0.25"/>
    <row r="59820" customFormat="1" x14ac:dyDescent="0.25"/>
    <row r="59821" customFormat="1" x14ac:dyDescent="0.25"/>
    <row r="59822" customFormat="1" x14ac:dyDescent="0.25"/>
    <row r="59823" customFormat="1" x14ac:dyDescent="0.25"/>
    <row r="59824" customFormat="1" x14ac:dyDescent="0.25"/>
    <row r="59825" customFormat="1" x14ac:dyDescent="0.25"/>
    <row r="59826" customFormat="1" x14ac:dyDescent="0.25"/>
    <row r="59827" customFormat="1" x14ac:dyDescent="0.25"/>
    <row r="59828" customFormat="1" x14ac:dyDescent="0.25"/>
    <row r="59829" customFormat="1" x14ac:dyDescent="0.25"/>
    <row r="59830" customFormat="1" x14ac:dyDescent="0.25"/>
    <row r="59831" customFormat="1" x14ac:dyDescent="0.25"/>
    <row r="59832" customFormat="1" x14ac:dyDescent="0.25"/>
    <row r="59833" customFormat="1" x14ac:dyDescent="0.25"/>
    <row r="59834" customFormat="1" x14ac:dyDescent="0.25"/>
    <row r="59835" customFormat="1" x14ac:dyDescent="0.25"/>
    <row r="59836" customFormat="1" x14ac:dyDescent="0.25"/>
    <row r="59837" customFormat="1" x14ac:dyDescent="0.25"/>
    <row r="59838" customFormat="1" x14ac:dyDescent="0.25"/>
    <row r="59839" customFormat="1" x14ac:dyDescent="0.25"/>
    <row r="59840" customFormat="1" x14ac:dyDescent="0.25"/>
    <row r="59841" customFormat="1" x14ac:dyDescent="0.25"/>
    <row r="59842" customFormat="1" x14ac:dyDescent="0.25"/>
    <row r="59843" customFormat="1" x14ac:dyDescent="0.25"/>
    <row r="59844" customFormat="1" x14ac:dyDescent="0.25"/>
    <row r="59845" customFormat="1" x14ac:dyDescent="0.25"/>
    <row r="59846" customFormat="1" x14ac:dyDescent="0.25"/>
    <row r="59847" customFormat="1" x14ac:dyDescent="0.25"/>
    <row r="59848" customFormat="1" x14ac:dyDescent="0.25"/>
    <row r="59849" customFormat="1" x14ac:dyDescent="0.25"/>
    <row r="59850" customFormat="1" x14ac:dyDescent="0.25"/>
    <row r="59851" customFormat="1" x14ac:dyDescent="0.25"/>
    <row r="59852" customFormat="1" x14ac:dyDescent="0.25"/>
    <row r="59853" customFormat="1" x14ac:dyDescent="0.25"/>
    <row r="59854" customFormat="1" x14ac:dyDescent="0.25"/>
    <row r="59855" customFormat="1" x14ac:dyDescent="0.25"/>
    <row r="59856" customFormat="1" x14ac:dyDescent="0.25"/>
    <row r="59857" customFormat="1" x14ac:dyDescent="0.25"/>
    <row r="59858" customFormat="1" x14ac:dyDescent="0.25"/>
    <row r="59859" customFormat="1" x14ac:dyDescent="0.25"/>
    <row r="59860" customFormat="1" x14ac:dyDescent="0.25"/>
    <row r="59861" customFormat="1" x14ac:dyDescent="0.25"/>
    <row r="59862" customFormat="1" x14ac:dyDescent="0.25"/>
    <row r="59863" customFormat="1" x14ac:dyDescent="0.25"/>
    <row r="59864" customFormat="1" x14ac:dyDescent="0.25"/>
    <row r="59865" customFormat="1" x14ac:dyDescent="0.25"/>
    <row r="59866" customFormat="1" x14ac:dyDescent="0.25"/>
    <row r="59867" customFormat="1" x14ac:dyDescent="0.25"/>
    <row r="59868" customFormat="1" x14ac:dyDescent="0.25"/>
    <row r="59869" customFormat="1" x14ac:dyDescent="0.25"/>
    <row r="59870" customFormat="1" x14ac:dyDescent="0.25"/>
    <row r="59871" customFormat="1" x14ac:dyDescent="0.25"/>
    <row r="59872" customFormat="1" x14ac:dyDescent="0.25"/>
    <row r="59873" customFormat="1" x14ac:dyDescent="0.25"/>
    <row r="59874" customFormat="1" x14ac:dyDescent="0.25"/>
    <row r="59875" customFormat="1" x14ac:dyDescent="0.25"/>
    <row r="59876" customFormat="1" x14ac:dyDescent="0.25"/>
    <row r="59877" customFormat="1" x14ac:dyDescent="0.25"/>
    <row r="59878" customFormat="1" x14ac:dyDescent="0.25"/>
    <row r="59879" customFormat="1" x14ac:dyDescent="0.25"/>
    <row r="59880" customFormat="1" x14ac:dyDescent="0.25"/>
    <row r="59881" customFormat="1" x14ac:dyDescent="0.25"/>
    <row r="59882" customFormat="1" x14ac:dyDescent="0.25"/>
    <row r="59883" customFormat="1" x14ac:dyDescent="0.25"/>
    <row r="59884" customFormat="1" x14ac:dyDescent="0.25"/>
    <row r="59885" customFormat="1" x14ac:dyDescent="0.25"/>
    <row r="59886" customFormat="1" x14ac:dyDescent="0.25"/>
    <row r="59887" customFormat="1" x14ac:dyDescent="0.25"/>
    <row r="59888" customFormat="1" x14ac:dyDescent="0.25"/>
    <row r="59889" customFormat="1" x14ac:dyDescent="0.25"/>
    <row r="59890" customFormat="1" x14ac:dyDescent="0.25"/>
    <row r="59891" customFormat="1" x14ac:dyDescent="0.25"/>
    <row r="59892" customFormat="1" x14ac:dyDescent="0.25"/>
    <row r="59893" customFormat="1" x14ac:dyDescent="0.25"/>
    <row r="59894" customFormat="1" x14ac:dyDescent="0.25"/>
    <row r="59895" customFormat="1" x14ac:dyDescent="0.25"/>
    <row r="59896" customFormat="1" x14ac:dyDescent="0.25"/>
    <row r="59897" customFormat="1" x14ac:dyDescent="0.25"/>
    <row r="59898" customFormat="1" x14ac:dyDescent="0.25"/>
    <row r="59899" customFormat="1" x14ac:dyDescent="0.25"/>
    <row r="59900" customFormat="1" x14ac:dyDescent="0.25"/>
    <row r="59901" customFormat="1" x14ac:dyDescent="0.25"/>
    <row r="59902" customFormat="1" x14ac:dyDescent="0.25"/>
    <row r="59903" customFormat="1" x14ac:dyDescent="0.25"/>
    <row r="59904" customFormat="1" x14ac:dyDescent="0.25"/>
    <row r="59905" customFormat="1" x14ac:dyDescent="0.25"/>
    <row r="59906" customFormat="1" x14ac:dyDescent="0.25"/>
    <row r="59907" customFormat="1" x14ac:dyDescent="0.25"/>
    <row r="59908" customFormat="1" x14ac:dyDescent="0.25"/>
    <row r="59909" customFormat="1" x14ac:dyDescent="0.25"/>
    <row r="59910" customFormat="1" x14ac:dyDescent="0.25"/>
    <row r="59911" customFormat="1" x14ac:dyDescent="0.25"/>
    <row r="59912" customFormat="1" x14ac:dyDescent="0.25"/>
    <row r="59913" customFormat="1" x14ac:dyDescent="0.25"/>
    <row r="59914" customFormat="1" x14ac:dyDescent="0.25"/>
    <row r="59915" customFormat="1" x14ac:dyDescent="0.25"/>
    <row r="59916" customFormat="1" x14ac:dyDescent="0.25"/>
    <row r="59917" customFormat="1" x14ac:dyDescent="0.25"/>
    <row r="59918" customFormat="1" x14ac:dyDescent="0.25"/>
    <row r="59919" customFormat="1" x14ac:dyDescent="0.25"/>
    <row r="59920" customFormat="1" x14ac:dyDescent="0.25"/>
    <row r="59921" customFormat="1" x14ac:dyDescent="0.25"/>
    <row r="59922" customFormat="1" x14ac:dyDescent="0.25"/>
    <row r="59923" customFormat="1" x14ac:dyDescent="0.25"/>
    <row r="59924" customFormat="1" x14ac:dyDescent="0.25"/>
    <row r="59925" customFormat="1" x14ac:dyDescent="0.25"/>
    <row r="59926" customFormat="1" x14ac:dyDescent="0.25"/>
    <row r="59927" customFormat="1" x14ac:dyDescent="0.25"/>
    <row r="59928" customFormat="1" x14ac:dyDescent="0.25"/>
    <row r="59929" customFormat="1" x14ac:dyDescent="0.25"/>
    <row r="59930" customFormat="1" x14ac:dyDescent="0.25"/>
    <row r="59931" customFormat="1" x14ac:dyDescent="0.25"/>
    <row r="59932" customFormat="1" x14ac:dyDescent="0.25"/>
    <row r="59933" customFormat="1" x14ac:dyDescent="0.25"/>
    <row r="59934" customFormat="1" x14ac:dyDescent="0.25"/>
    <row r="59935" customFormat="1" x14ac:dyDescent="0.25"/>
    <row r="59936" customFormat="1" x14ac:dyDescent="0.25"/>
    <row r="59937" customFormat="1" x14ac:dyDescent="0.25"/>
    <row r="59938" customFormat="1" x14ac:dyDescent="0.25"/>
    <row r="59939" customFormat="1" x14ac:dyDescent="0.25"/>
    <row r="59940" customFormat="1" x14ac:dyDescent="0.25"/>
    <row r="59941" customFormat="1" x14ac:dyDescent="0.25"/>
    <row r="59942" customFormat="1" x14ac:dyDescent="0.25"/>
    <row r="59943" customFormat="1" x14ac:dyDescent="0.25"/>
    <row r="59944" customFormat="1" x14ac:dyDescent="0.25"/>
    <row r="59945" customFormat="1" x14ac:dyDescent="0.25"/>
    <row r="59946" customFormat="1" x14ac:dyDescent="0.25"/>
    <row r="59947" customFormat="1" x14ac:dyDescent="0.25"/>
    <row r="59948" customFormat="1" x14ac:dyDescent="0.25"/>
    <row r="59949" customFormat="1" x14ac:dyDescent="0.25"/>
    <row r="59950" customFormat="1" x14ac:dyDescent="0.25"/>
    <row r="59951" customFormat="1" x14ac:dyDescent="0.25"/>
    <row r="59952" customFormat="1" x14ac:dyDescent="0.25"/>
    <row r="59953" customFormat="1" x14ac:dyDescent="0.25"/>
    <row r="59954" customFormat="1" x14ac:dyDescent="0.25"/>
    <row r="59955" customFormat="1" x14ac:dyDescent="0.25"/>
    <row r="59956" customFormat="1" x14ac:dyDescent="0.25"/>
    <row r="59957" customFormat="1" x14ac:dyDescent="0.25"/>
    <row r="59958" customFormat="1" x14ac:dyDescent="0.25"/>
    <row r="59959" customFormat="1" x14ac:dyDescent="0.25"/>
    <row r="59960" customFormat="1" x14ac:dyDescent="0.25"/>
    <row r="59961" customFormat="1" x14ac:dyDescent="0.25"/>
    <row r="59962" customFormat="1" x14ac:dyDescent="0.25"/>
    <row r="59963" customFormat="1" x14ac:dyDescent="0.25"/>
    <row r="59964" customFormat="1" x14ac:dyDescent="0.25"/>
    <row r="59965" customFormat="1" x14ac:dyDescent="0.25"/>
    <row r="59966" customFormat="1" x14ac:dyDescent="0.25"/>
    <row r="59967" customFormat="1" x14ac:dyDescent="0.25"/>
    <row r="59968" customFormat="1" x14ac:dyDescent="0.25"/>
    <row r="59969" customFormat="1" x14ac:dyDescent="0.25"/>
    <row r="59970" customFormat="1" x14ac:dyDescent="0.25"/>
    <row r="59971" customFormat="1" x14ac:dyDescent="0.25"/>
    <row r="59972" customFormat="1" x14ac:dyDescent="0.25"/>
    <row r="59973" customFormat="1" x14ac:dyDescent="0.25"/>
    <row r="59974" customFormat="1" x14ac:dyDescent="0.25"/>
    <row r="59975" customFormat="1" x14ac:dyDescent="0.25"/>
    <row r="59976" customFormat="1" x14ac:dyDescent="0.25"/>
    <row r="59977" customFormat="1" x14ac:dyDescent="0.25"/>
    <row r="59978" customFormat="1" x14ac:dyDescent="0.25"/>
    <row r="59979" customFormat="1" x14ac:dyDescent="0.25"/>
    <row r="59980" customFormat="1" x14ac:dyDescent="0.25"/>
    <row r="59981" customFormat="1" x14ac:dyDescent="0.25"/>
    <row r="59982" customFormat="1" x14ac:dyDescent="0.25"/>
    <row r="59983" customFormat="1" x14ac:dyDescent="0.25"/>
    <row r="59984" customFormat="1" x14ac:dyDescent="0.25"/>
    <row r="59985" customFormat="1" x14ac:dyDescent="0.25"/>
    <row r="59986" customFormat="1" x14ac:dyDescent="0.25"/>
    <row r="59987" customFormat="1" x14ac:dyDescent="0.25"/>
    <row r="59988" customFormat="1" x14ac:dyDescent="0.25"/>
    <row r="59989" customFormat="1" x14ac:dyDescent="0.25"/>
    <row r="59990" customFormat="1" x14ac:dyDescent="0.25"/>
    <row r="59991" customFormat="1" x14ac:dyDescent="0.25"/>
    <row r="59992" customFormat="1" x14ac:dyDescent="0.25"/>
    <row r="59993" customFormat="1" x14ac:dyDescent="0.25"/>
    <row r="59994" customFormat="1" x14ac:dyDescent="0.25"/>
    <row r="59995" customFormat="1" x14ac:dyDescent="0.25"/>
    <row r="59996" customFormat="1" x14ac:dyDescent="0.25"/>
    <row r="59997" customFormat="1" x14ac:dyDescent="0.25"/>
    <row r="59998" customFormat="1" x14ac:dyDescent="0.25"/>
    <row r="59999" customFormat="1" x14ac:dyDescent="0.25"/>
    <row r="60000" customFormat="1" x14ac:dyDescent="0.25"/>
    <row r="60001" customFormat="1" x14ac:dyDescent="0.25"/>
    <row r="60002" customFormat="1" x14ac:dyDescent="0.25"/>
    <row r="60003" customFormat="1" x14ac:dyDescent="0.25"/>
    <row r="60004" customFormat="1" x14ac:dyDescent="0.25"/>
    <row r="60005" customFormat="1" x14ac:dyDescent="0.25"/>
    <row r="60006" customFormat="1" x14ac:dyDescent="0.25"/>
    <row r="60007" customFormat="1" x14ac:dyDescent="0.25"/>
    <row r="60008" customFormat="1" x14ac:dyDescent="0.25"/>
    <row r="60009" customFormat="1" x14ac:dyDescent="0.25"/>
    <row r="60010" customFormat="1" x14ac:dyDescent="0.25"/>
    <row r="60011" customFormat="1" x14ac:dyDescent="0.25"/>
    <row r="60012" customFormat="1" x14ac:dyDescent="0.25"/>
    <row r="60013" customFormat="1" x14ac:dyDescent="0.25"/>
    <row r="60014" customFormat="1" x14ac:dyDescent="0.25"/>
    <row r="60015" customFormat="1" x14ac:dyDescent="0.25"/>
    <row r="60016" customFormat="1" x14ac:dyDescent="0.25"/>
    <row r="60017" customFormat="1" x14ac:dyDescent="0.25"/>
    <row r="60018" customFormat="1" x14ac:dyDescent="0.25"/>
    <row r="60019" customFormat="1" x14ac:dyDescent="0.25"/>
    <row r="60020" customFormat="1" x14ac:dyDescent="0.25"/>
    <row r="60021" customFormat="1" x14ac:dyDescent="0.25"/>
    <row r="60022" customFormat="1" x14ac:dyDescent="0.25"/>
    <row r="60023" customFormat="1" x14ac:dyDescent="0.25"/>
    <row r="60024" customFormat="1" x14ac:dyDescent="0.25"/>
    <row r="60025" customFormat="1" x14ac:dyDescent="0.25"/>
    <row r="60026" customFormat="1" x14ac:dyDescent="0.25"/>
    <row r="60027" customFormat="1" x14ac:dyDescent="0.25"/>
    <row r="60028" customFormat="1" x14ac:dyDescent="0.25"/>
    <row r="60029" customFormat="1" x14ac:dyDescent="0.25"/>
    <row r="60030" customFormat="1" x14ac:dyDescent="0.25"/>
    <row r="60031" customFormat="1" x14ac:dyDescent="0.25"/>
    <row r="60032" customFormat="1" x14ac:dyDescent="0.25"/>
    <row r="60033" customFormat="1" x14ac:dyDescent="0.25"/>
    <row r="60034" customFormat="1" x14ac:dyDescent="0.25"/>
    <row r="60035" customFormat="1" x14ac:dyDescent="0.25"/>
    <row r="60036" customFormat="1" x14ac:dyDescent="0.25"/>
    <row r="60037" customFormat="1" x14ac:dyDescent="0.25"/>
    <row r="60038" customFormat="1" x14ac:dyDescent="0.25"/>
    <row r="60039" customFormat="1" x14ac:dyDescent="0.25"/>
    <row r="60040" customFormat="1" x14ac:dyDescent="0.25"/>
    <row r="60041" customFormat="1" x14ac:dyDescent="0.25"/>
    <row r="60042" customFormat="1" x14ac:dyDescent="0.25"/>
    <row r="60043" customFormat="1" x14ac:dyDescent="0.25"/>
    <row r="60044" customFormat="1" x14ac:dyDescent="0.25"/>
    <row r="60045" customFormat="1" x14ac:dyDescent="0.25"/>
    <row r="60046" customFormat="1" x14ac:dyDescent="0.25"/>
    <row r="60047" customFormat="1" x14ac:dyDescent="0.25"/>
    <row r="60048" customFormat="1" x14ac:dyDescent="0.25"/>
    <row r="60049" customFormat="1" x14ac:dyDescent="0.25"/>
    <row r="60050" customFormat="1" x14ac:dyDescent="0.25"/>
    <row r="60051" customFormat="1" x14ac:dyDescent="0.25"/>
    <row r="60052" customFormat="1" x14ac:dyDescent="0.25"/>
    <row r="60053" customFormat="1" x14ac:dyDescent="0.25"/>
    <row r="60054" customFormat="1" x14ac:dyDescent="0.25"/>
    <row r="60055" customFormat="1" x14ac:dyDescent="0.25"/>
    <row r="60056" customFormat="1" x14ac:dyDescent="0.25"/>
    <row r="60057" customFormat="1" x14ac:dyDescent="0.25"/>
    <row r="60058" customFormat="1" x14ac:dyDescent="0.25"/>
    <row r="60059" customFormat="1" x14ac:dyDescent="0.25"/>
    <row r="60060" customFormat="1" x14ac:dyDescent="0.25"/>
    <row r="60061" customFormat="1" x14ac:dyDescent="0.25"/>
    <row r="60062" customFormat="1" x14ac:dyDescent="0.25"/>
    <row r="60063" customFormat="1" x14ac:dyDescent="0.25"/>
    <row r="60064" customFormat="1" x14ac:dyDescent="0.25"/>
    <row r="60065" customFormat="1" x14ac:dyDescent="0.25"/>
    <row r="60066" customFormat="1" x14ac:dyDescent="0.25"/>
    <row r="60067" customFormat="1" x14ac:dyDescent="0.25"/>
    <row r="60068" customFormat="1" x14ac:dyDescent="0.25"/>
    <row r="60069" customFormat="1" x14ac:dyDescent="0.25"/>
    <row r="60070" customFormat="1" x14ac:dyDescent="0.25"/>
    <row r="60071" customFormat="1" x14ac:dyDescent="0.25"/>
    <row r="60072" customFormat="1" x14ac:dyDescent="0.25"/>
    <row r="60073" customFormat="1" x14ac:dyDescent="0.25"/>
    <row r="60074" customFormat="1" x14ac:dyDescent="0.25"/>
    <row r="60075" customFormat="1" x14ac:dyDescent="0.25"/>
    <row r="60076" customFormat="1" x14ac:dyDescent="0.25"/>
    <row r="60077" customFormat="1" x14ac:dyDescent="0.25"/>
    <row r="60078" customFormat="1" x14ac:dyDescent="0.25"/>
    <row r="60079" customFormat="1" x14ac:dyDescent="0.25"/>
    <row r="60080" customFormat="1" x14ac:dyDescent="0.25"/>
    <row r="60081" customFormat="1" x14ac:dyDescent="0.25"/>
    <row r="60082" customFormat="1" x14ac:dyDescent="0.25"/>
    <row r="60083" customFormat="1" x14ac:dyDescent="0.25"/>
    <row r="60084" customFormat="1" x14ac:dyDescent="0.25"/>
    <row r="60085" customFormat="1" x14ac:dyDescent="0.25"/>
    <row r="60086" customFormat="1" x14ac:dyDescent="0.25"/>
    <row r="60087" customFormat="1" x14ac:dyDescent="0.25"/>
    <row r="60088" customFormat="1" x14ac:dyDescent="0.25"/>
    <row r="60089" customFormat="1" x14ac:dyDescent="0.25"/>
    <row r="60090" customFormat="1" x14ac:dyDescent="0.25"/>
    <row r="60091" customFormat="1" x14ac:dyDescent="0.25"/>
    <row r="60092" customFormat="1" x14ac:dyDescent="0.25"/>
    <row r="60093" customFormat="1" x14ac:dyDescent="0.25"/>
    <row r="60094" customFormat="1" x14ac:dyDescent="0.25"/>
    <row r="60095" customFormat="1" x14ac:dyDescent="0.25"/>
    <row r="60096" customFormat="1" x14ac:dyDescent="0.25"/>
    <row r="60097" customFormat="1" x14ac:dyDescent="0.25"/>
    <row r="60098" customFormat="1" x14ac:dyDescent="0.25"/>
    <row r="60099" customFormat="1" x14ac:dyDescent="0.25"/>
    <row r="60100" customFormat="1" x14ac:dyDescent="0.25"/>
    <row r="60101" customFormat="1" x14ac:dyDescent="0.25"/>
    <row r="60102" customFormat="1" x14ac:dyDescent="0.25"/>
    <row r="60103" customFormat="1" x14ac:dyDescent="0.25"/>
    <row r="60104" customFormat="1" x14ac:dyDescent="0.25"/>
    <row r="60105" customFormat="1" x14ac:dyDescent="0.25"/>
    <row r="60106" customFormat="1" x14ac:dyDescent="0.25"/>
    <row r="60107" customFormat="1" x14ac:dyDescent="0.25"/>
    <row r="60108" customFormat="1" x14ac:dyDescent="0.25"/>
    <row r="60109" customFormat="1" x14ac:dyDescent="0.25"/>
    <row r="60110" customFormat="1" x14ac:dyDescent="0.25"/>
    <row r="60111" customFormat="1" x14ac:dyDescent="0.25"/>
    <row r="60112" customFormat="1" x14ac:dyDescent="0.25"/>
    <row r="60113" customFormat="1" x14ac:dyDescent="0.25"/>
    <row r="60114" customFormat="1" x14ac:dyDescent="0.25"/>
    <row r="60115" customFormat="1" x14ac:dyDescent="0.25"/>
    <row r="60116" customFormat="1" x14ac:dyDescent="0.25"/>
    <row r="60117" customFormat="1" x14ac:dyDescent="0.25"/>
    <row r="60118" customFormat="1" x14ac:dyDescent="0.25"/>
    <row r="60119" customFormat="1" x14ac:dyDescent="0.25"/>
    <row r="60120" customFormat="1" x14ac:dyDescent="0.25"/>
    <row r="60121" customFormat="1" x14ac:dyDescent="0.25"/>
    <row r="60122" customFormat="1" x14ac:dyDescent="0.25"/>
    <row r="60123" customFormat="1" x14ac:dyDescent="0.25"/>
    <row r="60124" customFormat="1" x14ac:dyDescent="0.25"/>
    <row r="60125" customFormat="1" x14ac:dyDescent="0.25"/>
    <row r="60126" customFormat="1" x14ac:dyDescent="0.25"/>
    <row r="60127" customFormat="1" x14ac:dyDescent="0.25"/>
    <row r="60128" customFormat="1" x14ac:dyDescent="0.25"/>
    <row r="60129" customFormat="1" x14ac:dyDescent="0.25"/>
    <row r="60130" customFormat="1" x14ac:dyDescent="0.25"/>
    <row r="60131" customFormat="1" x14ac:dyDescent="0.25"/>
    <row r="60132" customFormat="1" x14ac:dyDescent="0.25"/>
    <row r="60133" customFormat="1" x14ac:dyDescent="0.25"/>
    <row r="60134" customFormat="1" x14ac:dyDescent="0.25"/>
    <row r="60135" customFormat="1" x14ac:dyDescent="0.25"/>
    <row r="60136" customFormat="1" x14ac:dyDescent="0.25"/>
    <row r="60137" customFormat="1" x14ac:dyDescent="0.25"/>
    <row r="60138" customFormat="1" x14ac:dyDescent="0.25"/>
    <row r="60139" customFormat="1" x14ac:dyDescent="0.25"/>
    <row r="60140" customFormat="1" x14ac:dyDescent="0.25"/>
    <row r="60141" customFormat="1" x14ac:dyDescent="0.25"/>
    <row r="60142" customFormat="1" x14ac:dyDescent="0.25"/>
    <row r="60143" customFormat="1" x14ac:dyDescent="0.25"/>
    <row r="60144" customFormat="1" x14ac:dyDescent="0.25"/>
    <row r="60145" customFormat="1" x14ac:dyDescent="0.25"/>
    <row r="60146" customFormat="1" x14ac:dyDescent="0.25"/>
    <row r="60147" customFormat="1" x14ac:dyDescent="0.25"/>
    <row r="60148" customFormat="1" x14ac:dyDescent="0.25"/>
    <row r="60149" customFormat="1" x14ac:dyDescent="0.25"/>
    <row r="60150" customFormat="1" x14ac:dyDescent="0.25"/>
    <row r="60151" customFormat="1" x14ac:dyDescent="0.25"/>
    <row r="60152" customFormat="1" x14ac:dyDescent="0.25"/>
    <row r="60153" customFormat="1" x14ac:dyDescent="0.25"/>
    <row r="60154" customFormat="1" x14ac:dyDescent="0.25"/>
    <row r="60155" customFormat="1" x14ac:dyDescent="0.25"/>
    <row r="60156" customFormat="1" x14ac:dyDescent="0.25"/>
    <row r="60157" customFormat="1" x14ac:dyDescent="0.25"/>
    <row r="60158" customFormat="1" x14ac:dyDescent="0.25"/>
    <row r="60159" customFormat="1" x14ac:dyDescent="0.25"/>
    <row r="60160" customFormat="1" x14ac:dyDescent="0.25"/>
    <row r="60161" customFormat="1" x14ac:dyDescent="0.25"/>
    <row r="60162" customFormat="1" x14ac:dyDescent="0.25"/>
    <row r="60163" customFormat="1" x14ac:dyDescent="0.25"/>
    <row r="60164" customFormat="1" x14ac:dyDescent="0.25"/>
    <row r="60165" customFormat="1" x14ac:dyDescent="0.25"/>
    <row r="60166" customFormat="1" x14ac:dyDescent="0.25"/>
    <row r="60167" customFormat="1" x14ac:dyDescent="0.25"/>
    <row r="60168" customFormat="1" x14ac:dyDescent="0.25"/>
    <row r="60169" customFormat="1" x14ac:dyDescent="0.25"/>
    <row r="60170" customFormat="1" x14ac:dyDescent="0.25"/>
    <row r="60171" customFormat="1" x14ac:dyDescent="0.25"/>
    <row r="60172" customFormat="1" x14ac:dyDescent="0.25"/>
    <row r="60173" customFormat="1" x14ac:dyDescent="0.25"/>
    <row r="60174" customFormat="1" x14ac:dyDescent="0.25"/>
    <row r="60175" customFormat="1" x14ac:dyDescent="0.25"/>
    <row r="60176" customFormat="1" x14ac:dyDescent="0.25"/>
    <row r="60177" customFormat="1" x14ac:dyDescent="0.25"/>
    <row r="60178" customFormat="1" x14ac:dyDescent="0.25"/>
    <row r="60179" customFormat="1" x14ac:dyDescent="0.25"/>
    <row r="60180" customFormat="1" x14ac:dyDescent="0.25"/>
    <row r="60181" customFormat="1" x14ac:dyDescent="0.25"/>
    <row r="60182" customFormat="1" x14ac:dyDescent="0.25"/>
    <row r="60183" customFormat="1" x14ac:dyDescent="0.25"/>
    <row r="60184" customFormat="1" x14ac:dyDescent="0.25"/>
    <row r="60185" customFormat="1" x14ac:dyDescent="0.25"/>
    <row r="60186" customFormat="1" x14ac:dyDescent="0.25"/>
    <row r="60187" customFormat="1" x14ac:dyDescent="0.25"/>
    <row r="60188" customFormat="1" x14ac:dyDescent="0.25"/>
    <row r="60189" customFormat="1" x14ac:dyDescent="0.25"/>
    <row r="60190" customFormat="1" x14ac:dyDescent="0.25"/>
    <row r="60191" customFormat="1" x14ac:dyDescent="0.25"/>
    <row r="60192" customFormat="1" x14ac:dyDescent="0.25"/>
    <row r="60193" customFormat="1" x14ac:dyDescent="0.25"/>
    <row r="60194" customFormat="1" x14ac:dyDescent="0.25"/>
    <row r="60195" customFormat="1" x14ac:dyDescent="0.25"/>
    <row r="60196" customFormat="1" x14ac:dyDescent="0.25"/>
    <row r="60197" customFormat="1" x14ac:dyDescent="0.25"/>
    <row r="60198" customFormat="1" x14ac:dyDescent="0.25"/>
    <row r="60199" customFormat="1" x14ac:dyDescent="0.25"/>
    <row r="60200" customFormat="1" x14ac:dyDescent="0.25"/>
    <row r="60201" customFormat="1" x14ac:dyDescent="0.25"/>
    <row r="60202" customFormat="1" x14ac:dyDescent="0.25"/>
    <row r="60203" customFormat="1" x14ac:dyDescent="0.25"/>
    <row r="60204" customFormat="1" x14ac:dyDescent="0.25"/>
    <row r="60205" customFormat="1" x14ac:dyDescent="0.25"/>
    <row r="60206" customFormat="1" x14ac:dyDescent="0.25"/>
    <row r="60207" customFormat="1" x14ac:dyDescent="0.25"/>
    <row r="60208" customFormat="1" x14ac:dyDescent="0.25"/>
    <row r="60209" customFormat="1" x14ac:dyDescent="0.25"/>
    <row r="60210" customFormat="1" x14ac:dyDescent="0.25"/>
    <row r="60211" customFormat="1" x14ac:dyDescent="0.25"/>
    <row r="60212" customFormat="1" x14ac:dyDescent="0.25"/>
    <row r="60213" customFormat="1" x14ac:dyDescent="0.25"/>
    <row r="60214" customFormat="1" x14ac:dyDescent="0.25"/>
    <row r="60215" customFormat="1" x14ac:dyDescent="0.25"/>
    <row r="60216" customFormat="1" x14ac:dyDescent="0.25"/>
    <row r="60217" customFormat="1" x14ac:dyDescent="0.25"/>
    <row r="60218" customFormat="1" x14ac:dyDescent="0.25"/>
    <row r="60219" customFormat="1" x14ac:dyDescent="0.25"/>
    <row r="60220" customFormat="1" x14ac:dyDescent="0.25"/>
    <row r="60221" customFormat="1" x14ac:dyDescent="0.25"/>
    <row r="60222" customFormat="1" x14ac:dyDescent="0.25"/>
    <row r="60223" customFormat="1" x14ac:dyDescent="0.25"/>
    <row r="60224" customFormat="1" x14ac:dyDescent="0.25"/>
    <row r="60225" customFormat="1" x14ac:dyDescent="0.25"/>
    <row r="60226" customFormat="1" x14ac:dyDescent="0.25"/>
    <row r="60227" customFormat="1" x14ac:dyDescent="0.25"/>
    <row r="60228" customFormat="1" x14ac:dyDescent="0.25"/>
    <row r="60229" customFormat="1" x14ac:dyDescent="0.25"/>
    <row r="60230" customFormat="1" x14ac:dyDescent="0.25"/>
    <row r="60231" customFormat="1" x14ac:dyDescent="0.25"/>
    <row r="60232" customFormat="1" x14ac:dyDescent="0.25"/>
    <row r="60233" customFormat="1" x14ac:dyDescent="0.25"/>
    <row r="60234" customFormat="1" x14ac:dyDescent="0.25"/>
    <row r="60235" customFormat="1" x14ac:dyDescent="0.25"/>
    <row r="60236" customFormat="1" x14ac:dyDescent="0.25"/>
    <row r="60237" customFormat="1" x14ac:dyDescent="0.25"/>
    <row r="60238" customFormat="1" x14ac:dyDescent="0.25"/>
    <row r="60239" customFormat="1" x14ac:dyDescent="0.25"/>
    <row r="60240" customFormat="1" x14ac:dyDescent="0.25"/>
    <row r="60241" customFormat="1" x14ac:dyDescent="0.25"/>
    <row r="60242" customFormat="1" x14ac:dyDescent="0.25"/>
    <row r="60243" customFormat="1" x14ac:dyDescent="0.25"/>
    <row r="60244" customFormat="1" x14ac:dyDescent="0.25"/>
    <row r="60245" customFormat="1" x14ac:dyDescent="0.25"/>
    <row r="60246" customFormat="1" x14ac:dyDescent="0.25"/>
    <row r="60247" customFormat="1" x14ac:dyDescent="0.25"/>
    <row r="60248" customFormat="1" x14ac:dyDescent="0.25"/>
    <row r="60249" customFormat="1" x14ac:dyDescent="0.25"/>
    <row r="60250" customFormat="1" x14ac:dyDescent="0.25"/>
    <row r="60251" customFormat="1" x14ac:dyDescent="0.25"/>
    <row r="60252" customFormat="1" x14ac:dyDescent="0.25"/>
    <row r="60253" customFormat="1" x14ac:dyDescent="0.25"/>
    <row r="60254" customFormat="1" x14ac:dyDescent="0.25"/>
    <row r="60255" customFormat="1" x14ac:dyDescent="0.25"/>
    <row r="60256" customFormat="1" x14ac:dyDescent="0.25"/>
    <row r="60257" customFormat="1" x14ac:dyDescent="0.25"/>
    <row r="60258" customFormat="1" x14ac:dyDescent="0.25"/>
    <row r="60259" customFormat="1" x14ac:dyDescent="0.25"/>
    <row r="60260" customFormat="1" x14ac:dyDescent="0.25"/>
    <row r="60261" customFormat="1" x14ac:dyDescent="0.25"/>
    <row r="60262" customFormat="1" x14ac:dyDescent="0.25"/>
    <row r="60263" customFormat="1" x14ac:dyDescent="0.25"/>
    <row r="60264" customFormat="1" x14ac:dyDescent="0.25"/>
    <row r="60265" customFormat="1" x14ac:dyDescent="0.25"/>
    <row r="60266" customFormat="1" x14ac:dyDescent="0.25"/>
    <row r="60267" customFormat="1" x14ac:dyDescent="0.25"/>
    <row r="60268" customFormat="1" x14ac:dyDescent="0.25"/>
    <row r="60269" customFormat="1" x14ac:dyDescent="0.25"/>
    <row r="60270" customFormat="1" x14ac:dyDescent="0.25"/>
    <row r="60271" customFormat="1" x14ac:dyDescent="0.25"/>
    <row r="60272" customFormat="1" x14ac:dyDescent="0.25"/>
    <row r="60273" customFormat="1" x14ac:dyDescent="0.25"/>
    <row r="60274" customFormat="1" x14ac:dyDescent="0.25"/>
    <row r="60275" customFormat="1" x14ac:dyDescent="0.25"/>
    <row r="60276" customFormat="1" x14ac:dyDescent="0.25"/>
    <row r="60277" customFormat="1" x14ac:dyDescent="0.25"/>
    <row r="60278" customFormat="1" x14ac:dyDescent="0.25"/>
    <row r="60279" customFormat="1" x14ac:dyDescent="0.25"/>
    <row r="60280" customFormat="1" x14ac:dyDescent="0.25"/>
    <row r="60281" customFormat="1" x14ac:dyDescent="0.25"/>
    <row r="60282" customFormat="1" x14ac:dyDescent="0.25"/>
    <row r="60283" customFormat="1" x14ac:dyDescent="0.25"/>
    <row r="60284" customFormat="1" x14ac:dyDescent="0.25"/>
    <row r="60285" customFormat="1" x14ac:dyDescent="0.25"/>
    <row r="60286" customFormat="1" x14ac:dyDescent="0.25"/>
    <row r="60287" customFormat="1" x14ac:dyDescent="0.25"/>
    <row r="60288" customFormat="1" x14ac:dyDescent="0.25"/>
    <row r="60289" customFormat="1" x14ac:dyDescent="0.25"/>
    <row r="60290" customFormat="1" x14ac:dyDescent="0.25"/>
    <row r="60291" customFormat="1" x14ac:dyDescent="0.25"/>
    <row r="60292" customFormat="1" x14ac:dyDescent="0.25"/>
    <row r="60293" customFormat="1" x14ac:dyDescent="0.25"/>
    <row r="60294" customFormat="1" x14ac:dyDescent="0.25"/>
    <row r="60295" customFormat="1" x14ac:dyDescent="0.25"/>
    <row r="60296" customFormat="1" x14ac:dyDescent="0.25"/>
    <row r="60297" customFormat="1" x14ac:dyDescent="0.25"/>
    <row r="60298" customFormat="1" x14ac:dyDescent="0.25"/>
    <row r="60299" customFormat="1" x14ac:dyDescent="0.25"/>
    <row r="60300" customFormat="1" x14ac:dyDescent="0.25"/>
    <row r="60301" customFormat="1" x14ac:dyDescent="0.25"/>
    <row r="60302" customFormat="1" x14ac:dyDescent="0.25"/>
    <row r="60303" customFormat="1" x14ac:dyDescent="0.25"/>
    <row r="60304" customFormat="1" x14ac:dyDescent="0.25"/>
    <row r="60305" customFormat="1" x14ac:dyDescent="0.25"/>
    <row r="60306" customFormat="1" x14ac:dyDescent="0.25"/>
    <row r="60307" customFormat="1" x14ac:dyDescent="0.25"/>
    <row r="60308" customFormat="1" x14ac:dyDescent="0.25"/>
    <row r="60309" customFormat="1" x14ac:dyDescent="0.25"/>
    <row r="60310" customFormat="1" x14ac:dyDescent="0.25"/>
    <row r="60311" customFormat="1" x14ac:dyDescent="0.25"/>
    <row r="60312" customFormat="1" x14ac:dyDescent="0.25"/>
    <row r="60313" customFormat="1" x14ac:dyDescent="0.25"/>
    <row r="60314" customFormat="1" x14ac:dyDescent="0.25"/>
    <row r="60315" customFormat="1" x14ac:dyDescent="0.25"/>
    <row r="60316" customFormat="1" x14ac:dyDescent="0.25"/>
    <row r="60317" customFormat="1" x14ac:dyDescent="0.25"/>
    <row r="60318" customFormat="1" x14ac:dyDescent="0.25"/>
    <row r="60319" customFormat="1" x14ac:dyDescent="0.25"/>
    <row r="60320" customFormat="1" x14ac:dyDescent="0.25"/>
    <row r="60321" customFormat="1" x14ac:dyDescent="0.25"/>
    <row r="60322" customFormat="1" x14ac:dyDescent="0.25"/>
    <row r="60323" customFormat="1" x14ac:dyDescent="0.25"/>
    <row r="60324" customFormat="1" x14ac:dyDescent="0.25"/>
    <row r="60325" customFormat="1" x14ac:dyDescent="0.25"/>
    <row r="60326" customFormat="1" x14ac:dyDescent="0.25"/>
    <row r="60327" customFormat="1" x14ac:dyDescent="0.25"/>
    <row r="60328" customFormat="1" x14ac:dyDescent="0.25"/>
    <row r="60329" customFormat="1" x14ac:dyDescent="0.25"/>
    <row r="60330" customFormat="1" x14ac:dyDescent="0.25"/>
    <row r="60331" customFormat="1" x14ac:dyDescent="0.25"/>
    <row r="60332" customFormat="1" x14ac:dyDescent="0.25"/>
    <row r="60333" customFormat="1" x14ac:dyDescent="0.25"/>
    <row r="60334" customFormat="1" x14ac:dyDescent="0.25"/>
    <row r="60335" customFormat="1" x14ac:dyDescent="0.25"/>
    <row r="60336" customFormat="1" x14ac:dyDescent="0.25"/>
    <row r="60337" customFormat="1" x14ac:dyDescent="0.25"/>
    <row r="60338" customFormat="1" x14ac:dyDescent="0.25"/>
    <row r="60339" customFormat="1" x14ac:dyDescent="0.25"/>
    <row r="60340" customFormat="1" x14ac:dyDescent="0.25"/>
    <row r="60341" customFormat="1" x14ac:dyDescent="0.25"/>
    <row r="60342" customFormat="1" x14ac:dyDescent="0.25"/>
    <row r="60343" customFormat="1" x14ac:dyDescent="0.25"/>
    <row r="60344" customFormat="1" x14ac:dyDescent="0.25"/>
    <row r="60345" customFormat="1" x14ac:dyDescent="0.25"/>
    <row r="60346" customFormat="1" x14ac:dyDescent="0.25"/>
    <row r="60347" customFormat="1" x14ac:dyDescent="0.25"/>
    <row r="60348" customFormat="1" x14ac:dyDescent="0.25"/>
    <row r="60349" customFormat="1" x14ac:dyDescent="0.25"/>
    <row r="60350" customFormat="1" x14ac:dyDescent="0.25"/>
    <row r="60351" customFormat="1" x14ac:dyDescent="0.25"/>
    <row r="60352" customFormat="1" x14ac:dyDescent="0.25"/>
    <row r="60353" customFormat="1" x14ac:dyDescent="0.25"/>
    <row r="60354" customFormat="1" x14ac:dyDescent="0.25"/>
    <row r="60355" customFormat="1" x14ac:dyDescent="0.25"/>
    <row r="60356" customFormat="1" x14ac:dyDescent="0.25"/>
    <row r="60357" customFormat="1" x14ac:dyDescent="0.25"/>
    <row r="60358" customFormat="1" x14ac:dyDescent="0.25"/>
    <row r="60359" customFormat="1" x14ac:dyDescent="0.25"/>
    <row r="60360" customFormat="1" x14ac:dyDescent="0.25"/>
    <row r="60361" customFormat="1" x14ac:dyDescent="0.25"/>
    <row r="60362" customFormat="1" x14ac:dyDescent="0.25"/>
    <row r="60363" customFormat="1" x14ac:dyDescent="0.25"/>
    <row r="60364" customFormat="1" x14ac:dyDescent="0.25"/>
    <row r="60365" customFormat="1" x14ac:dyDescent="0.25"/>
    <row r="60366" customFormat="1" x14ac:dyDescent="0.25"/>
    <row r="60367" customFormat="1" x14ac:dyDescent="0.25"/>
    <row r="60368" customFormat="1" x14ac:dyDescent="0.25"/>
    <row r="60369" customFormat="1" x14ac:dyDescent="0.25"/>
    <row r="60370" customFormat="1" x14ac:dyDescent="0.25"/>
    <row r="60371" customFormat="1" x14ac:dyDescent="0.25"/>
    <row r="60372" customFormat="1" x14ac:dyDescent="0.25"/>
    <row r="60373" customFormat="1" x14ac:dyDescent="0.25"/>
    <row r="60374" customFormat="1" x14ac:dyDescent="0.25"/>
    <row r="60375" customFormat="1" x14ac:dyDescent="0.25"/>
    <row r="60376" customFormat="1" x14ac:dyDescent="0.25"/>
    <row r="60377" customFormat="1" x14ac:dyDescent="0.25"/>
    <row r="60378" customFormat="1" x14ac:dyDescent="0.25"/>
    <row r="60379" customFormat="1" x14ac:dyDescent="0.25"/>
    <row r="60380" customFormat="1" x14ac:dyDescent="0.25"/>
    <row r="60381" customFormat="1" x14ac:dyDescent="0.25"/>
    <row r="60382" customFormat="1" x14ac:dyDescent="0.25"/>
    <row r="60383" customFormat="1" x14ac:dyDescent="0.25"/>
    <row r="60384" customFormat="1" x14ac:dyDescent="0.25"/>
    <row r="60385" customFormat="1" x14ac:dyDescent="0.25"/>
    <row r="60386" customFormat="1" x14ac:dyDescent="0.25"/>
    <row r="60387" customFormat="1" x14ac:dyDescent="0.25"/>
    <row r="60388" customFormat="1" x14ac:dyDescent="0.25"/>
    <row r="60389" customFormat="1" x14ac:dyDescent="0.25"/>
    <row r="60390" customFormat="1" x14ac:dyDescent="0.25"/>
    <row r="60391" customFormat="1" x14ac:dyDescent="0.25"/>
    <row r="60392" customFormat="1" x14ac:dyDescent="0.25"/>
    <row r="60393" customFormat="1" x14ac:dyDescent="0.25"/>
    <row r="60394" customFormat="1" x14ac:dyDescent="0.25"/>
    <row r="60395" customFormat="1" x14ac:dyDescent="0.25"/>
    <row r="60396" customFormat="1" x14ac:dyDescent="0.25"/>
    <row r="60397" customFormat="1" x14ac:dyDescent="0.25"/>
    <row r="60398" customFormat="1" x14ac:dyDescent="0.25"/>
    <row r="60399" customFormat="1" x14ac:dyDescent="0.25"/>
    <row r="60400" customFormat="1" x14ac:dyDescent="0.25"/>
    <row r="60401" customFormat="1" x14ac:dyDescent="0.25"/>
    <row r="60402" customFormat="1" x14ac:dyDescent="0.25"/>
    <row r="60403" customFormat="1" x14ac:dyDescent="0.25"/>
    <row r="60404" customFormat="1" x14ac:dyDescent="0.25"/>
    <row r="60405" customFormat="1" x14ac:dyDescent="0.25"/>
    <row r="60406" customFormat="1" x14ac:dyDescent="0.25"/>
    <row r="60407" customFormat="1" x14ac:dyDescent="0.25"/>
    <row r="60408" customFormat="1" x14ac:dyDescent="0.25"/>
    <row r="60409" customFormat="1" x14ac:dyDescent="0.25"/>
    <row r="60410" customFormat="1" x14ac:dyDescent="0.25"/>
    <row r="60411" customFormat="1" x14ac:dyDescent="0.25"/>
    <row r="60412" customFormat="1" x14ac:dyDescent="0.25"/>
    <row r="60413" customFormat="1" x14ac:dyDescent="0.25"/>
    <row r="60414" customFormat="1" x14ac:dyDescent="0.25"/>
    <row r="60415" customFormat="1" x14ac:dyDescent="0.25"/>
    <row r="60416" customFormat="1" x14ac:dyDescent="0.25"/>
    <row r="60417" customFormat="1" x14ac:dyDescent="0.25"/>
    <row r="60418" customFormat="1" x14ac:dyDescent="0.25"/>
    <row r="60419" customFormat="1" x14ac:dyDescent="0.25"/>
    <row r="60420" customFormat="1" x14ac:dyDescent="0.25"/>
    <row r="60421" customFormat="1" x14ac:dyDescent="0.25"/>
    <row r="60422" customFormat="1" x14ac:dyDescent="0.25"/>
    <row r="60423" customFormat="1" x14ac:dyDescent="0.25"/>
    <row r="60424" customFormat="1" x14ac:dyDescent="0.25"/>
    <row r="60425" customFormat="1" x14ac:dyDescent="0.25"/>
    <row r="60426" customFormat="1" x14ac:dyDescent="0.25"/>
    <row r="60427" customFormat="1" x14ac:dyDescent="0.25"/>
    <row r="60428" customFormat="1" x14ac:dyDescent="0.25"/>
    <row r="60429" customFormat="1" x14ac:dyDescent="0.25"/>
    <row r="60430" customFormat="1" x14ac:dyDescent="0.25"/>
    <row r="60431" customFormat="1" x14ac:dyDescent="0.25"/>
    <row r="60432" customFormat="1" x14ac:dyDescent="0.25"/>
    <row r="60433" customFormat="1" x14ac:dyDescent="0.25"/>
    <row r="60434" customFormat="1" x14ac:dyDescent="0.25"/>
    <row r="60435" customFormat="1" x14ac:dyDescent="0.25"/>
    <row r="60436" customFormat="1" x14ac:dyDescent="0.25"/>
    <row r="60437" customFormat="1" x14ac:dyDescent="0.25"/>
    <row r="60438" customFormat="1" x14ac:dyDescent="0.25"/>
    <row r="60439" customFormat="1" x14ac:dyDescent="0.25"/>
    <row r="60440" customFormat="1" x14ac:dyDescent="0.25"/>
    <row r="60441" customFormat="1" x14ac:dyDescent="0.25"/>
    <row r="60442" customFormat="1" x14ac:dyDescent="0.25"/>
    <row r="60443" customFormat="1" x14ac:dyDescent="0.25"/>
    <row r="60444" customFormat="1" x14ac:dyDescent="0.25"/>
    <row r="60445" customFormat="1" x14ac:dyDescent="0.25"/>
    <row r="60446" customFormat="1" x14ac:dyDescent="0.25"/>
    <row r="60447" customFormat="1" x14ac:dyDescent="0.25"/>
    <row r="60448" customFormat="1" x14ac:dyDescent="0.25"/>
    <row r="60449" customFormat="1" x14ac:dyDescent="0.25"/>
    <row r="60450" customFormat="1" x14ac:dyDescent="0.25"/>
    <row r="60451" customFormat="1" x14ac:dyDescent="0.25"/>
    <row r="60452" customFormat="1" x14ac:dyDescent="0.25"/>
    <row r="60453" customFormat="1" x14ac:dyDescent="0.25"/>
    <row r="60454" customFormat="1" x14ac:dyDescent="0.25"/>
    <row r="60455" customFormat="1" x14ac:dyDescent="0.25"/>
    <row r="60456" customFormat="1" x14ac:dyDescent="0.25"/>
    <row r="60457" customFormat="1" x14ac:dyDescent="0.25"/>
    <row r="60458" customFormat="1" x14ac:dyDescent="0.25"/>
    <row r="60459" customFormat="1" x14ac:dyDescent="0.25"/>
    <row r="60460" customFormat="1" x14ac:dyDescent="0.25"/>
    <row r="60461" customFormat="1" x14ac:dyDescent="0.25"/>
    <row r="60462" customFormat="1" x14ac:dyDescent="0.25"/>
    <row r="60463" customFormat="1" x14ac:dyDescent="0.25"/>
    <row r="60464" customFormat="1" x14ac:dyDescent="0.25"/>
    <row r="60465" customFormat="1" x14ac:dyDescent="0.25"/>
    <row r="60466" customFormat="1" x14ac:dyDescent="0.25"/>
    <row r="60467" customFormat="1" x14ac:dyDescent="0.25"/>
    <row r="60468" customFormat="1" x14ac:dyDescent="0.25"/>
    <row r="60469" customFormat="1" x14ac:dyDescent="0.25"/>
    <row r="60470" customFormat="1" x14ac:dyDescent="0.25"/>
    <row r="60471" customFormat="1" x14ac:dyDescent="0.25"/>
    <row r="60472" customFormat="1" x14ac:dyDescent="0.25"/>
    <row r="60473" customFormat="1" x14ac:dyDescent="0.25"/>
    <row r="60474" customFormat="1" x14ac:dyDescent="0.25"/>
    <row r="60475" customFormat="1" x14ac:dyDescent="0.25"/>
    <row r="60476" customFormat="1" x14ac:dyDescent="0.25"/>
    <row r="60477" customFormat="1" x14ac:dyDescent="0.25"/>
    <row r="60478" customFormat="1" x14ac:dyDescent="0.25"/>
    <row r="60479" customFormat="1" x14ac:dyDescent="0.25"/>
    <row r="60480" customFormat="1" x14ac:dyDescent="0.25"/>
    <row r="60481" customFormat="1" x14ac:dyDescent="0.25"/>
    <row r="60482" customFormat="1" x14ac:dyDescent="0.25"/>
    <row r="60483" customFormat="1" x14ac:dyDescent="0.25"/>
    <row r="60484" customFormat="1" x14ac:dyDescent="0.25"/>
    <row r="60485" customFormat="1" x14ac:dyDescent="0.25"/>
    <row r="60486" customFormat="1" x14ac:dyDescent="0.25"/>
    <row r="60487" customFormat="1" x14ac:dyDescent="0.25"/>
    <row r="60488" customFormat="1" x14ac:dyDescent="0.25"/>
    <row r="60489" customFormat="1" x14ac:dyDescent="0.25"/>
    <row r="60490" customFormat="1" x14ac:dyDescent="0.25"/>
    <row r="60491" customFormat="1" x14ac:dyDescent="0.25"/>
    <row r="60492" customFormat="1" x14ac:dyDescent="0.25"/>
    <row r="60493" customFormat="1" x14ac:dyDescent="0.25"/>
    <row r="60494" customFormat="1" x14ac:dyDescent="0.25"/>
    <row r="60495" customFormat="1" x14ac:dyDescent="0.25"/>
    <row r="60496" customFormat="1" x14ac:dyDescent="0.25"/>
    <row r="60497" customFormat="1" x14ac:dyDescent="0.25"/>
    <row r="60498" customFormat="1" x14ac:dyDescent="0.25"/>
    <row r="60499" customFormat="1" x14ac:dyDescent="0.25"/>
    <row r="60500" customFormat="1" x14ac:dyDescent="0.25"/>
    <row r="60501" customFormat="1" x14ac:dyDescent="0.25"/>
    <row r="60502" customFormat="1" x14ac:dyDescent="0.25"/>
    <row r="60503" customFormat="1" x14ac:dyDescent="0.25"/>
    <row r="60504" customFormat="1" x14ac:dyDescent="0.25"/>
    <row r="60505" customFormat="1" x14ac:dyDescent="0.25"/>
    <row r="60506" customFormat="1" x14ac:dyDescent="0.25"/>
    <row r="60507" customFormat="1" x14ac:dyDescent="0.25"/>
    <row r="60508" customFormat="1" x14ac:dyDescent="0.25"/>
    <row r="60509" customFormat="1" x14ac:dyDescent="0.25"/>
    <row r="60510" customFormat="1" x14ac:dyDescent="0.25"/>
    <row r="60511" customFormat="1" x14ac:dyDescent="0.25"/>
    <row r="60512" customFormat="1" x14ac:dyDescent="0.25"/>
    <row r="60513" customFormat="1" x14ac:dyDescent="0.25"/>
    <row r="60514" customFormat="1" x14ac:dyDescent="0.25"/>
    <row r="60515" customFormat="1" x14ac:dyDescent="0.25"/>
    <row r="60516" customFormat="1" x14ac:dyDescent="0.25"/>
    <row r="60517" customFormat="1" x14ac:dyDescent="0.25"/>
    <row r="60518" customFormat="1" x14ac:dyDescent="0.25"/>
    <row r="60519" customFormat="1" x14ac:dyDescent="0.25"/>
    <row r="60520" customFormat="1" x14ac:dyDescent="0.25"/>
    <row r="60521" customFormat="1" x14ac:dyDescent="0.25"/>
    <row r="60522" customFormat="1" x14ac:dyDescent="0.25"/>
    <row r="60523" customFormat="1" x14ac:dyDescent="0.25"/>
    <row r="60524" customFormat="1" x14ac:dyDescent="0.25"/>
    <row r="60525" customFormat="1" x14ac:dyDescent="0.25"/>
    <row r="60526" customFormat="1" x14ac:dyDescent="0.25"/>
    <row r="60527" customFormat="1" x14ac:dyDescent="0.25"/>
    <row r="60528" customFormat="1" x14ac:dyDescent="0.25"/>
    <row r="60529" customFormat="1" x14ac:dyDescent="0.25"/>
    <row r="60530" customFormat="1" x14ac:dyDescent="0.25"/>
    <row r="60531" customFormat="1" x14ac:dyDescent="0.25"/>
    <row r="60532" customFormat="1" x14ac:dyDescent="0.25"/>
    <row r="60533" customFormat="1" x14ac:dyDescent="0.25"/>
    <row r="60534" customFormat="1" x14ac:dyDescent="0.25"/>
    <row r="60535" customFormat="1" x14ac:dyDescent="0.25"/>
    <row r="60536" customFormat="1" x14ac:dyDescent="0.25"/>
    <row r="60537" customFormat="1" x14ac:dyDescent="0.25"/>
    <row r="60538" customFormat="1" x14ac:dyDescent="0.25"/>
    <row r="60539" customFormat="1" x14ac:dyDescent="0.25"/>
    <row r="60540" customFormat="1" x14ac:dyDescent="0.25"/>
    <row r="60541" customFormat="1" x14ac:dyDescent="0.25"/>
    <row r="60542" customFormat="1" x14ac:dyDescent="0.25"/>
    <row r="60543" customFormat="1" x14ac:dyDescent="0.25"/>
    <row r="60544" customFormat="1" x14ac:dyDescent="0.25"/>
    <row r="60545" customFormat="1" x14ac:dyDescent="0.25"/>
    <row r="60546" customFormat="1" x14ac:dyDescent="0.25"/>
    <row r="60547" customFormat="1" x14ac:dyDescent="0.25"/>
    <row r="60548" customFormat="1" x14ac:dyDescent="0.25"/>
    <row r="60549" customFormat="1" x14ac:dyDescent="0.25"/>
    <row r="60550" customFormat="1" x14ac:dyDescent="0.25"/>
    <row r="60551" customFormat="1" x14ac:dyDescent="0.25"/>
    <row r="60552" customFormat="1" x14ac:dyDescent="0.25"/>
    <row r="60553" customFormat="1" x14ac:dyDescent="0.25"/>
    <row r="60554" customFormat="1" x14ac:dyDescent="0.25"/>
    <row r="60555" customFormat="1" x14ac:dyDescent="0.25"/>
    <row r="60556" customFormat="1" x14ac:dyDescent="0.25"/>
    <row r="60557" customFormat="1" x14ac:dyDescent="0.25"/>
    <row r="60558" customFormat="1" x14ac:dyDescent="0.25"/>
    <row r="60559" customFormat="1" x14ac:dyDescent="0.25"/>
    <row r="60560" customFormat="1" x14ac:dyDescent="0.25"/>
    <row r="60561" customFormat="1" x14ac:dyDescent="0.25"/>
    <row r="60562" customFormat="1" x14ac:dyDescent="0.25"/>
    <row r="60563" customFormat="1" x14ac:dyDescent="0.25"/>
    <row r="60564" customFormat="1" x14ac:dyDescent="0.25"/>
    <row r="60565" customFormat="1" x14ac:dyDescent="0.25"/>
    <row r="60566" customFormat="1" x14ac:dyDescent="0.25"/>
    <row r="60567" customFormat="1" x14ac:dyDescent="0.25"/>
    <row r="60568" customFormat="1" x14ac:dyDescent="0.25"/>
    <row r="60569" customFormat="1" x14ac:dyDescent="0.25"/>
    <row r="60570" customFormat="1" x14ac:dyDescent="0.25"/>
    <row r="60571" customFormat="1" x14ac:dyDescent="0.25"/>
    <row r="60572" customFormat="1" x14ac:dyDescent="0.25"/>
    <row r="60573" customFormat="1" x14ac:dyDescent="0.25"/>
    <row r="60574" customFormat="1" x14ac:dyDescent="0.25"/>
    <row r="60575" customFormat="1" x14ac:dyDescent="0.25"/>
    <row r="60576" customFormat="1" x14ac:dyDescent="0.25"/>
    <row r="60577" customFormat="1" x14ac:dyDescent="0.25"/>
    <row r="60578" customFormat="1" x14ac:dyDescent="0.25"/>
    <row r="60579" customFormat="1" x14ac:dyDescent="0.25"/>
    <row r="60580" customFormat="1" x14ac:dyDescent="0.25"/>
    <row r="60581" customFormat="1" x14ac:dyDescent="0.25"/>
    <row r="60582" customFormat="1" x14ac:dyDescent="0.25"/>
    <row r="60583" customFormat="1" x14ac:dyDescent="0.25"/>
    <row r="60584" customFormat="1" x14ac:dyDescent="0.25"/>
    <row r="60585" customFormat="1" x14ac:dyDescent="0.25"/>
    <row r="60586" customFormat="1" x14ac:dyDescent="0.25"/>
    <row r="60587" customFormat="1" x14ac:dyDescent="0.25"/>
    <row r="60588" customFormat="1" x14ac:dyDescent="0.25"/>
    <row r="60589" customFormat="1" x14ac:dyDescent="0.25"/>
    <row r="60590" customFormat="1" x14ac:dyDescent="0.25"/>
    <row r="60591" customFormat="1" x14ac:dyDescent="0.25"/>
    <row r="60592" customFormat="1" x14ac:dyDescent="0.25"/>
    <row r="60593" customFormat="1" x14ac:dyDescent="0.25"/>
    <row r="60594" customFormat="1" x14ac:dyDescent="0.25"/>
    <row r="60595" customFormat="1" x14ac:dyDescent="0.25"/>
    <row r="60596" customFormat="1" x14ac:dyDescent="0.25"/>
    <row r="60597" customFormat="1" x14ac:dyDescent="0.25"/>
    <row r="60598" customFormat="1" x14ac:dyDescent="0.25"/>
    <row r="60599" customFormat="1" x14ac:dyDescent="0.25"/>
    <row r="60600" customFormat="1" x14ac:dyDescent="0.25"/>
    <row r="60601" customFormat="1" x14ac:dyDescent="0.25"/>
    <row r="60602" customFormat="1" x14ac:dyDescent="0.25"/>
    <row r="60603" customFormat="1" x14ac:dyDescent="0.25"/>
    <row r="60604" customFormat="1" x14ac:dyDescent="0.25"/>
    <row r="60605" customFormat="1" x14ac:dyDescent="0.25"/>
    <row r="60606" customFormat="1" x14ac:dyDescent="0.25"/>
    <row r="60607" customFormat="1" x14ac:dyDescent="0.25"/>
    <row r="60608" customFormat="1" x14ac:dyDescent="0.25"/>
    <row r="60609" customFormat="1" x14ac:dyDescent="0.25"/>
    <row r="60610" customFormat="1" x14ac:dyDescent="0.25"/>
    <row r="60611" customFormat="1" x14ac:dyDescent="0.25"/>
    <row r="60612" customFormat="1" x14ac:dyDescent="0.25"/>
    <row r="60613" customFormat="1" x14ac:dyDescent="0.25"/>
    <row r="60614" customFormat="1" x14ac:dyDescent="0.25"/>
    <row r="60615" customFormat="1" x14ac:dyDescent="0.25"/>
    <row r="60616" customFormat="1" x14ac:dyDescent="0.25"/>
    <row r="60617" customFormat="1" x14ac:dyDescent="0.25"/>
    <row r="60618" customFormat="1" x14ac:dyDescent="0.25"/>
    <row r="60619" customFormat="1" x14ac:dyDescent="0.25"/>
    <row r="60620" customFormat="1" x14ac:dyDescent="0.25"/>
    <row r="60621" customFormat="1" x14ac:dyDescent="0.25"/>
    <row r="60622" customFormat="1" x14ac:dyDescent="0.25"/>
    <row r="60623" customFormat="1" x14ac:dyDescent="0.25"/>
    <row r="60624" customFormat="1" x14ac:dyDescent="0.25"/>
    <row r="60625" customFormat="1" x14ac:dyDescent="0.25"/>
    <row r="60626" customFormat="1" x14ac:dyDescent="0.25"/>
    <row r="60627" customFormat="1" x14ac:dyDescent="0.25"/>
    <row r="60628" customFormat="1" x14ac:dyDescent="0.25"/>
    <row r="60629" customFormat="1" x14ac:dyDescent="0.25"/>
    <row r="60630" customFormat="1" x14ac:dyDescent="0.25"/>
    <row r="60631" customFormat="1" x14ac:dyDescent="0.25"/>
    <row r="60632" customFormat="1" x14ac:dyDescent="0.25"/>
    <row r="60633" customFormat="1" x14ac:dyDescent="0.25"/>
    <row r="60634" customFormat="1" x14ac:dyDescent="0.25"/>
    <row r="60635" customFormat="1" x14ac:dyDescent="0.25"/>
    <row r="60636" customFormat="1" x14ac:dyDescent="0.25"/>
    <row r="60637" customFormat="1" x14ac:dyDescent="0.25"/>
    <row r="60638" customFormat="1" x14ac:dyDescent="0.25"/>
    <row r="60639" customFormat="1" x14ac:dyDescent="0.25"/>
    <row r="60640" customFormat="1" x14ac:dyDescent="0.25"/>
    <row r="60641" customFormat="1" x14ac:dyDescent="0.25"/>
    <row r="60642" customFormat="1" x14ac:dyDescent="0.25"/>
    <row r="60643" customFormat="1" x14ac:dyDescent="0.25"/>
    <row r="60644" customFormat="1" x14ac:dyDescent="0.25"/>
    <row r="60645" customFormat="1" x14ac:dyDescent="0.25"/>
    <row r="60646" customFormat="1" x14ac:dyDescent="0.25"/>
    <row r="60647" customFormat="1" x14ac:dyDescent="0.25"/>
    <row r="60648" customFormat="1" x14ac:dyDescent="0.25"/>
    <row r="60649" customFormat="1" x14ac:dyDescent="0.25"/>
    <row r="60650" customFormat="1" x14ac:dyDescent="0.25"/>
    <row r="60651" customFormat="1" x14ac:dyDescent="0.25"/>
    <row r="60652" customFormat="1" x14ac:dyDescent="0.25"/>
    <row r="60653" customFormat="1" x14ac:dyDescent="0.25"/>
    <row r="60654" customFormat="1" x14ac:dyDescent="0.25"/>
    <row r="60655" customFormat="1" x14ac:dyDescent="0.25"/>
    <row r="60656" customFormat="1" x14ac:dyDescent="0.25"/>
    <row r="60657" customFormat="1" x14ac:dyDescent="0.25"/>
    <row r="60658" customFormat="1" x14ac:dyDescent="0.25"/>
    <row r="60659" customFormat="1" x14ac:dyDescent="0.25"/>
    <row r="60660" customFormat="1" x14ac:dyDescent="0.25"/>
    <row r="60661" customFormat="1" x14ac:dyDescent="0.25"/>
    <row r="60662" customFormat="1" x14ac:dyDescent="0.25"/>
    <row r="60663" customFormat="1" x14ac:dyDescent="0.25"/>
    <row r="60664" customFormat="1" x14ac:dyDescent="0.25"/>
    <row r="60665" customFormat="1" x14ac:dyDescent="0.25"/>
    <row r="60666" customFormat="1" x14ac:dyDescent="0.25"/>
    <row r="60667" customFormat="1" x14ac:dyDescent="0.25"/>
    <row r="60668" customFormat="1" x14ac:dyDescent="0.25"/>
    <row r="60669" customFormat="1" x14ac:dyDescent="0.25"/>
    <row r="60670" customFormat="1" x14ac:dyDescent="0.25"/>
    <row r="60671" customFormat="1" x14ac:dyDescent="0.25"/>
    <row r="60672" customFormat="1" x14ac:dyDescent="0.25"/>
    <row r="60673" customFormat="1" x14ac:dyDescent="0.25"/>
    <row r="60674" customFormat="1" x14ac:dyDescent="0.25"/>
    <row r="60675" customFormat="1" x14ac:dyDescent="0.25"/>
    <row r="60676" customFormat="1" x14ac:dyDescent="0.25"/>
    <row r="60677" customFormat="1" x14ac:dyDescent="0.25"/>
    <row r="60678" customFormat="1" x14ac:dyDescent="0.25"/>
    <row r="60679" customFormat="1" x14ac:dyDescent="0.25"/>
    <row r="60680" customFormat="1" x14ac:dyDescent="0.25"/>
    <row r="60681" customFormat="1" x14ac:dyDescent="0.25"/>
    <row r="60682" customFormat="1" x14ac:dyDescent="0.25"/>
    <row r="60683" customFormat="1" x14ac:dyDescent="0.25"/>
    <row r="60684" customFormat="1" x14ac:dyDescent="0.25"/>
    <row r="60685" customFormat="1" x14ac:dyDescent="0.25"/>
    <row r="60686" customFormat="1" x14ac:dyDescent="0.25"/>
    <row r="60687" customFormat="1" x14ac:dyDescent="0.25"/>
    <row r="60688" customFormat="1" x14ac:dyDescent="0.25"/>
    <row r="60689" customFormat="1" x14ac:dyDescent="0.25"/>
    <row r="60690" customFormat="1" x14ac:dyDescent="0.25"/>
    <row r="60691" customFormat="1" x14ac:dyDescent="0.25"/>
    <row r="60692" customFormat="1" x14ac:dyDescent="0.25"/>
    <row r="60693" customFormat="1" x14ac:dyDescent="0.25"/>
    <row r="60694" customFormat="1" x14ac:dyDescent="0.25"/>
    <row r="60695" customFormat="1" x14ac:dyDescent="0.25"/>
    <row r="60696" customFormat="1" x14ac:dyDescent="0.25"/>
    <row r="60697" customFormat="1" x14ac:dyDescent="0.25"/>
    <row r="60698" customFormat="1" x14ac:dyDescent="0.25"/>
    <row r="60699" customFormat="1" x14ac:dyDescent="0.25"/>
    <row r="60700" customFormat="1" x14ac:dyDescent="0.25"/>
    <row r="60701" customFormat="1" x14ac:dyDescent="0.25"/>
    <row r="60702" customFormat="1" x14ac:dyDescent="0.25"/>
    <row r="60703" customFormat="1" x14ac:dyDescent="0.25"/>
    <row r="60704" customFormat="1" x14ac:dyDescent="0.25"/>
    <row r="60705" customFormat="1" x14ac:dyDescent="0.25"/>
    <row r="60706" customFormat="1" x14ac:dyDescent="0.25"/>
    <row r="60707" customFormat="1" x14ac:dyDescent="0.25"/>
    <row r="60708" customFormat="1" x14ac:dyDescent="0.25"/>
    <row r="60709" customFormat="1" x14ac:dyDescent="0.25"/>
    <row r="60710" customFormat="1" x14ac:dyDescent="0.25"/>
    <row r="60711" customFormat="1" x14ac:dyDescent="0.25"/>
    <row r="60712" customFormat="1" x14ac:dyDescent="0.25"/>
    <row r="60713" customFormat="1" x14ac:dyDescent="0.25"/>
    <row r="60714" customFormat="1" x14ac:dyDescent="0.25"/>
    <row r="60715" customFormat="1" x14ac:dyDescent="0.25"/>
    <row r="60716" customFormat="1" x14ac:dyDescent="0.25"/>
    <row r="60717" customFormat="1" x14ac:dyDescent="0.25"/>
    <row r="60718" customFormat="1" x14ac:dyDescent="0.25"/>
    <row r="60719" customFormat="1" x14ac:dyDescent="0.25"/>
    <row r="60720" customFormat="1" x14ac:dyDescent="0.25"/>
    <row r="60721" customFormat="1" x14ac:dyDescent="0.25"/>
    <row r="60722" customFormat="1" x14ac:dyDescent="0.25"/>
    <row r="60723" customFormat="1" x14ac:dyDescent="0.25"/>
    <row r="60724" customFormat="1" x14ac:dyDescent="0.25"/>
    <row r="60725" customFormat="1" x14ac:dyDescent="0.25"/>
    <row r="60726" customFormat="1" x14ac:dyDescent="0.25"/>
    <row r="60727" customFormat="1" x14ac:dyDescent="0.25"/>
    <row r="60728" customFormat="1" x14ac:dyDescent="0.25"/>
    <row r="60729" customFormat="1" x14ac:dyDescent="0.25"/>
    <row r="60730" customFormat="1" x14ac:dyDescent="0.25"/>
    <row r="60731" customFormat="1" x14ac:dyDescent="0.25"/>
    <row r="60732" customFormat="1" x14ac:dyDescent="0.25"/>
    <row r="60733" customFormat="1" x14ac:dyDescent="0.25"/>
    <row r="60734" customFormat="1" x14ac:dyDescent="0.25"/>
    <row r="60735" customFormat="1" x14ac:dyDescent="0.25"/>
    <row r="60736" customFormat="1" x14ac:dyDescent="0.25"/>
    <row r="60737" customFormat="1" x14ac:dyDescent="0.25"/>
    <row r="60738" customFormat="1" x14ac:dyDescent="0.25"/>
    <row r="60739" customFormat="1" x14ac:dyDescent="0.25"/>
    <row r="60740" customFormat="1" x14ac:dyDescent="0.25"/>
    <row r="60741" customFormat="1" x14ac:dyDescent="0.25"/>
    <row r="60742" customFormat="1" x14ac:dyDescent="0.25"/>
    <row r="60743" customFormat="1" x14ac:dyDescent="0.25"/>
    <row r="60744" customFormat="1" x14ac:dyDescent="0.25"/>
    <row r="60745" customFormat="1" x14ac:dyDescent="0.25"/>
    <row r="60746" customFormat="1" x14ac:dyDescent="0.25"/>
    <row r="60747" customFormat="1" x14ac:dyDescent="0.25"/>
    <row r="60748" customFormat="1" x14ac:dyDescent="0.25"/>
    <row r="60749" customFormat="1" x14ac:dyDescent="0.25"/>
    <row r="60750" customFormat="1" x14ac:dyDescent="0.25"/>
    <row r="60751" customFormat="1" x14ac:dyDescent="0.25"/>
    <row r="60752" customFormat="1" x14ac:dyDescent="0.25"/>
    <row r="60753" customFormat="1" x14ac:dyDescent="0.25"/>
    <row r="60754" customFormat="1" x14ac:dyDescent="0.25"/>
    <row r="60755" customFormat="1" x14ac:dyDescent="0.25"/>
    <row r="60756" customFormat="1" x14ac:dyDescent="0.25"/>
    <row r="60757" customFormat="1" x14ac:dyDescent="0.25"/>
    <row r="60758" customFormat="1" x14ac:dyDescent="0.25"/>
    <row r="60759" customFormat="1" x14ac:dyDescent="0.25"/>
    <row r="60760" customFormat="1" x14ac:dyDescent="0.25"/>
    <row r="60761" customFormat="1" x14ac:dyDescent="0.25"/>
    <row r="60762" customFormat="1" x14ac:dyDescent="0.25"/>
    <row r="60763" customFormat="1" x14ac:dyDescent="0.25"/>
    <row r="60764" customFormat="1" x14ac:dyDescent="0.25"/>
    <row r="60765" customFormat="1" x14ac:dyDescent="0.25"/>
    <row r="60766" customFormat="1" x14ac:dyDescent="0.25"/>
    <row r="60767" customFormat="1" x14ac:dyDescent="0.25"/>
    <row r="60768" customFormat="1" x14ac:dyDescent="0.25"/>
    <row r="60769" customFormat="1" x14ac:dyDescent="0.25"/>
    <row r="60770" customFormat="1" x14ac:dyDescent="0.25"/>
    <row r="60771" customFormat="1" x14ac:dyDescent="0.25"/>
    <row r="60772" customFormat="1" x14ac:dyDescent="0.25"/>
    <row r="60773" customFormat="1" x14ac:dyDescent="0.25"/>
    <row r="60774" customFormat="1" x14ac:dyDescent="0.25"/>
    <row r="60775" customFormat="1" x14ac:dyDescent="0.25"/>
    <row r="60776" customFormat="1" x14ac:dyDescent="0.25"/>
    <row r="60777" customFormat="1" x14ac:dyDescent="0.25"/>
    <row r="60778" customFormat="1" x14ac:dyDescent="0.25"/>
    <row r="60779" customFormat="1" x14ac:dyDescent="0.25"/>
    <row r="60780" customFormat="1" x14ac:dyDescent="0.25"/>
    <row r="60781" customFormat="1" x14ac:dyDescent="0.25"/>
    <row r="60782" customFormat="1" x14ac:dyDescent="0.25"/>
    <row r="60783" customFormat="1" x14ac:dyDescent="0.25"/>
    <row r="60784" customFormat="1" x14ac:dyDescent="0.25"/>
    <row r="60785" customFormat="1" x14ac:dyDescent="0.25"/>
    <row r="60786" customFormat="1" x14ac:dyDescent="0.25"/>
    <row r="60787" customFormat="1" x14ac:dyDescent="0.25"/>
    <row r="60788" customFormat="1" x14ac:dyDescent="0.25"/>
    <row r="60789" customFormat="1" x14ac:dyDescent="0.25"/>
    <row r="60790" customFormat="1" x14ac:dyDescent="0.25"/>
    <row r="60791" customFormat="1" x14ac:dyDescent="0.25"/>
    <row r="60792" customFormat="1" x14ac:dyDescent="0.25"/>
    <row r="60793" customFormat="1" x14ac:dyDescent="0.25"/>
    <row r="60794" customFormat="1" x14ac:dyDescent="0.25"/>
    <row r="60795" customFormat="1" x14ac:dyDescent="0.25"/>
    <row r="60796" customFormat="1" x14ac:dyDescent="0.25"/>
    <row r="60797" customFormat="1" x14ac:dyDescent="0.25"/>
    <row r="60798" customFormat="1" x14ac:dyDescent="0.25"/>
    <row r="60799" customFormat="1" x14ac:dyDescent="0.25"/>
    <row r="60800" customFormat="1" x14ac:dyDescent="0.25"/>
    <row r="60801" customFormat="1" x14ac:dyDescent="0.25"/>
    <row r="60802" customFormat="1" x14ac:dyDescent="0.25"/>
    <row r="60803" customFormat="1" x14ac:dyDescent="0.25"/>
    <row r="60804" customFormat="1" x14ac:dyDescent="0.25"/>
    <row r="60805" customFormat="1" x14ac:dyDescent="0.25"/>
    <row r="60806" customFormat="1" x14ac:dyDescent="0.25"/>
    <row r="60807" customFormat="1" x14ac:dyDescent="0.25"/>
    <row r="60808" customFormat="1" x14ac:dyDescent="0.25"/>
    <row r="60809" customFormat="1" x14ac:dyDescent="0.25"/>
    <row r="60810" customFormat="1" x14ac:dyDescent="0.25"/>
    <row r="60811" customFormat="1" x14ac:dyDescent="0.25"/>
    <row r="60812" customFormat="1" x14ac:dyDescent="0.25"/>
    <row r="60813" customFormat="1" x14ac:dyDescent="0.25"/>
    <row r="60814" customFormat="1" x14ac:dyDescent="0.25"/>
    <row r="60815" customFormat="1" x14ac:dyDescent="0.25"/>
    <row r="60816" customFormat="1" x14ac:dyDescent="0.25"/>
    <row r="60817" customFormat="1" x14ac:dyDescent="0.25"/>
    <row r="60818" customFormat="1" x14ac:dyDescent="0.25"/>
    <row r="60819" customFormat="1" x14ac:dyDescent="0.25"/>
    <row r="60820" customFormat="1" x14ac:dyDescent="0.25"/>
    <row r="60821" customFormat="1" x14ac:dyDescent="0.25"/>
    <row r="60822" customFormat="1" x14ac:dyDescent="0.25"/>
    <row r="60823" customFormat="1" x14ac:dyDescent="0.25"/>
    <row r="60824" customFormat="1" x14ac:dyDescent="0.25"/>
    <row r="60825" customFormat="1" x14ac:dyDescent="0.25"/>
    <row r="60826" customFormat="1" x14ac:dyDescent="0.25"/>
    <row r="60827" customFormat="1" x14ac:dyDescent="0.25"/>
    <row r="60828" customFormat="1" x14ac:dyDescent="0.25"/>
    <row r="60829" customFormat="1" x14ac:dyDescent="0.25"/>
    <row r="60830" customFormat="1" x14ac:dyDescent="0.25"/>
    <row r="60831" customFormat="1" x14ac:dyDescent="0.25"/>
    <row r="60832" customFormat="1" x14ac:dyDescent="0.25"/>
    <row r="60833" customFormat="1" x14ac:dyDescent="0.25"/>
    <row r="60834" customFormat="1" x14ac:dyDescent="0.25"/>
    <row r="60835" customFormat="1" x14ac:dyDescent="0.25"/>
    <row r="60836" customFormat="1" x14ac:dyDescent="0.25"/>
    <row r="60837" customFormat="1" x14ac:dyDescent="0.25"/>
    <row r="60838" customFormat="1" x14ac:dyDescent="0.25"/>
    <row r="60839" customFormat="1" x14ac:dyDescent="0.25"/>
    <row r="60840" customFormat="1" x14ac:dyDescent="0.25"/>
    <row r="60841" customFormat="1" x14ac:dyDescent="0.25"/>
    <row r="60842" customFormat="1" x14ac:dyDescent="0.25"/>
    <row r="60843" customFormat="1" x14ac:dyDescent="0.25"/>
    <row r="60844" customFormat="1" x14ac:dyDescent="0.25"/>
    <row r="60845" customFormat="1" x14ac:dyDescent="0.25"/>
    <row r="60846" customFormat="1" x14ac:dyDescent="0.25"/>
    <row r="60847" customFormat="1" x14ac:dyDescent="0.25"/>
    <row r="60848" customFormat="1" x14ac:dyDescent="0.25"/>
    <row r="60849" customFormat="1" x14ac:dyDescent="0.25"/>
    <row r="60850" customFormat="1" x14ac:dyDescent="0.25"/>
    <row r="60851" customFormat="1" x14ac:dyDescent="0.25"/>
    <row r="60852" customFormat="1" x14ac:dyDescent="0.25"/>
    <row r="60853" customFormat="1" x14ac:dyDescent="0.25"/>
    <row r="60854" customFormat="1" x14ac:dyDescent="0.25"/>
    <row r="60855" customFormat="1" x14ac:dyDescent="0.25"/>
    <row r="60856" customFormat="1" x14ac:dyDescent="0.25"/>
    <row r="60857" customFormat="1" x14ac:dyDescent="0.25"/>
    <row r="60858" customFormat="1" x14ac:dyDescent="0.25"/>
    <row r="60859" customFormat="1" x14ac:dyDescent="0.25"/>
    <row r="60860" customFormat="1" x14ac:dyDescent="0.25"/>
    <row r="60861" customFormat="1" x14ac:dyDescent="0.25"/>
    <row r="60862" customFormat="1" x14ac:dyDescent="0.25"/>
    <row r="60863" customFormat="1" x14ac:dyDescent="0.25"/>
    <row r="60864" customFormat="1" x14ac:dyDescent="0.25"/>
    <row r="60865" customFormat="1" x14ac:dyDescent="0.25"/>
    <row r="60866" customFormat="1" x14ac:dyDescent="0.25"/>
    <row r="60867" customFormat="1" x14ac:dyDescent="0.25"/>
    <row r="60868" customFormat="1" x14ac:dyDescent="0.25"/>
    <row r="60869" customFormat="1" x14ac:dyDescent="0.25"/>
    <row r="60870" customFormat="1" x14ac:dyDescent="0.25"/>
    <row r="60871" customFormat="1" x14ac:dyDescent="0.25"/>
    <row r="60872" customFormat="1" x14ac:dyDescent="0.25"/>
    <row r="60873" customFormat="1" x14ac:dyDescent="0.25"/>
    <row r="60874" customFormat="1" x14ac:dyDescent="0.25"/>
    <row r="60875" customFormat="1" x14ac:dyDescent="0.25"/>
    <row r="60876" customFormat="1" x14ac:dyDescent="0.25"/>
    <row r="60877" customFormat="1" x14ac:dyDescent="0.25"/>
    <row r="60878" customFormat="1" x14ac:dyDescent="0.25"/>
    <row r="60879" customFormat="1" x14ac:dyDescent="0.25"/>
    <row r="60880" customFormat="1" x14ac:dyDescent="0.25"/>
    <row r="60881" customFormat="1" x14ac:dyDescent="0.25"/>
    <row r="60882" customFormat="1" x14ac:dyDescent="0.25"/>
    <row r="60883" customFormat="1" x14ac:dyDescent="0.25"/>
    <row r="60884" customFormat="1" x14ac:dyDescent="0.25"/>
    <row r="60885" customFormat="1" x14ac:dyDescent="0.25"/>
    <row r="60886" customFormat="1" x14ac:dyDescent="0.25"/>
    <row r="60887" customFormat="1" x14ac:dyDescent="0.25"/>
    <row r="60888" customFormat="1" x14ac:dyDescent="0.25"/>
    <row r="60889" customFormat="1" x14ac:dyDescent="0.25"/>
    <row r="60890" customFormat="1" x14ac:dyDescent="0.25"/>
    <row r="60891" customFormat="1" x14ac:dyDescent="0.25"/>
    <row r="60892" customFormat="1" x14ac:dyDescent="0.25"/>
    <row r="60893" customFormat="1" x14ac:dyDescent="0.25"/>
    <row r="60894" customFormat="1" x14ac:dyDescent="0.25"/>
    <row r="60895" customFormat="1" x14ac:dyDescent="0.25"/>
    <row r="60896" customFormat="1" x14ac:dyDescent="0.25"/>
    <row r="60897" customFormat="1" x14ac:dyDescent="0.25"/>
    <row r="60898" customFormat="1" x14ac:dyDescent="0.25"/>
    <row r="60899" customFormat="1" x14ac:dyDescent="0.25"/>
    <row r="60900" customFormat="1" x14ac:dyDescent="0.25"/>
    <row r="60901" customFormat="1" x14ac:dyDescent="0.25"/>
    <row r="60902" customFormat="1" x14ac:dyDescent="0.25"/>
    <row r="60903" customFormat="1" x14ac:dyDescent="0.25"/>
    <row r="60904" customFormat="1" x14ac:dyDescent="0.25"/>
    <row r="60905" customFormat="1" x14ac:dyDescent="0.25"/>
    <row r="60906" customFormat="1" x14ac:dyDescent="0.25"/>
    <row r="60907" customFormat="1" x14ac:dyDescent="0.25"/>
    <row r="60908" customFormat="1" x14ac:dyDescent="0.25"/>
    <row r="60909" customFormat="1" x14ac:dyDescent="0.25"/>
    <row r="60910" customFormat="1" x14ac:dyDescent="0.25"/>
    <row r="60911" customFormat="1" x14ac:dyDescent="0.25"/>
    <row r="60912" customFormat="1" x14ac:dyDescent="0.25"/>
    <row r="60913" customFormat="1" x14ac:dyDescent="0.25"/>
    <row r="60914" customFormat="1" x14ac:dyDescent="0.25"/>
    <row r="60915" customFormat="1" x14ac:dyDescent="0.25"/>
    <row r="60916" customFormat="1" x14ac:dyDescent="0.25"/>
    <row r="60917" customFormat="1" x14ac:dyDescent="0.25"/>
    <row r="60918" customFormat="1" x14ac:dyDescent="0.25"/>
    <row r="60919" customFormat="1" x14ac:dyDescent="0.25"/>
    <row r="60920" customFormat="1" x14ac:dyDescent="0.25"/>
    <row r="60921" customFormat="1" x14ac:dyDescent="0.25"/>
    <row r="60922" customFormat="1" x14ac:dyDescent="0.25"/>
    <row r="60923" customFormat="1" x14ac:dyDescent="0.25"/>
    <row r="60924" customFormat="1" x14ac:dyDescent="0.25"/>
    <row r="60925" customFormat="1" x14ac:dyDescent="0.25"/>
    <row r="60926" customFormat="1" x14ac:dyDescent="0.25"/>
    <row r="60927" customFormat="1" x14ac:dyDescent="0.25"/>
    <row r="60928" customFormat="1" x14ac:dyDescent="0.25"/>
    <row r="60929" customFormat="1" x14ac:dyDescent="0.25"/>
    <row r="60930" customFormat="1" x14ac:dyDescent="0.25"/>
    <row r="60931" customFormat="1" x14ac:dyDescent="0.25"/>
    <row r="60932" customFormat="1" x14ac:dyDescent="0.25"/>
    <row r="60933" customFormat="1" x14ac:dyDescent="0.25"/>
    <row r="60934" customFormat="1" x14ac:dyDescent="0.25"/>
    <row r="60935" customFormat="1" x14ac:dyDescent="0.25"/>
    <row r="60936" customFormat="1" x14ac:dyDescent="0.25"/>
    <row r="60937" customFormat="1" x14ac:dyDescent="0.25"/>
    <row r="60938" customFormat="1" x14ac:dyDescent="0.25"/>
    <row r="60939" customFormat="1" x14ac:dyDescent="0.25"/>
    <row r="60940" customFormat="1" x14ac:dyDescent="0.25"/>
    <row r="60941" customFormat="1" x14ac:dyDescent="0.25"/>
    <row r="60942" customFormat="1" x14ac:dyDescent="0.25"/>
    <row r="60943" customFormat="1" x14ac:dyDescent="0.25"/>
    <row r="60944" customFormat="1" x14ac:dyDescent="0.25"/>
    <row r="60945" customFormat="1" x14ac:dyDescent="0.25"/>
    <row r="60946" customFormat="1" x14ac:dyDescent="0.25"/>
    <row r="60947" customFormat="1" x14ac:dyDescent="0.25"/>
    <row r="60948" customFormat="1" x14ac:dyDescent="0.25"/>
    <row r="60949" customFormat="1" x14ac:dyDescent="0.25"/>
    <row r="60950" customFormat="1" x14ac:dyDescent="0.25"/>
    <row r="60951" customFormat="1" x14ac:dyDescent="0.25"/>
    <row r="60952" customFormat="1" x14ac:dyDescent="0.25"/>
    <row r="60953" customFormat="1" x14ac:dyDescent="0.25"/>
    <row r="60954" customFormat="1" x14ac:dyDescent="0.25"/>
    <row r="60955" customFormat="1" x14ac:dyDescent="0.25"/>
    <row r="60956" customFormat="1" x14ac:dyDescent="0.25"/>
    <row r="60957" customFormat="1" x14ac:dyDescent="0.25"/>
    <row r="60958" customFormat="1" x14ac:dyDescent="0.25"/>
    <row r="60959" customFormat="1" x14ac:dyDescent="0.25"/>
    <row r="60960" customFormat="1" x14ac:dyDescent="0.25"/>
    <row r="60961" customFormat="1" x14ac:dyDescent="0.25"/>
    <row r="60962" customFormat="1" x14ac:dyDescent="0.25"/>
    <row r="60963" customFormat="1" x14ac:dyDescent="0.25"/>
    <row r="60964" customFormat="1" x14ac:dyDescent="0.25"/>
    <row r="60965" customFormat="1" x14ac:dyDescent="0.25"/>
    <row r="60966" customFormat="1" x14ac:dyDescent="0.25"/>
    <row r="60967" customFormat="1" x14ac:dyDescent="0.25"/>
    <row r="60968" customFormat="1" x14ac:dyDescent="0.25"/>
    <row r="60969" customFormat="1" x14ac:dyDescent="0.25"/>
    <row r="60970" customFormat="1" x14ac:dyDescent="0.25"/>
    <row r="60971" customFormat="1" x14ac:dyDescent="0.25"/>
    <row r="60972" customFormat="1" x14ac:dyDescent="0.25"/>
    <row r="60973" customFormat="1" x14ac:dyDescent="0.25"/>
    <row r="60974" customFormat="1" x14ac:dyDescent="0.25"/>
    <row r="60975" customFormat="1" x14ac:dyDescent="0.25"/>
    <row r="60976" customFormat="1" x14ac:dyDescent="0.25"/>
    <row r="60977" customFormat="1" x14ac:dyDescent="0.25"/>
    <row r="60978" customFormat="1" x14ac:dyDescent="0.25"/>
    <row r="60979" customFormat="1" x14ac:dyDescent="0.25"/>
    <row r="60980" customFormat="1" x14ac:dyDescent="0.25"/>
    <row r="60981" customFormat="1" x14ac:dyDescent="0.25"/>
    <row r="60982" customFormat="1" x14ac:dyDescent="0.25"/>
    <row r="60983" customFormat="1" x14ac:dyDescent="0.25"/>
    <row r="60984" customFormat="1" x14ac:dyDescent="0.25"/>
    <row r="60985" customFormat="1" x14ac:dyDescent="0.25"/>
    <row r="60986" customFormat="1" x14ac:dyDescent="0.25"/>
    <row r="60987" customFormat="1" x14ac:dyDescent="0.25"/>
    <row r="60988" customFormat="1" x14ac:dyDescent="0.25"/>
    <row r="60989" customFormat="1" x14ac:dyDescent="0.25"/>
    <row r="60990" customFormat="1" x14ac:dyDescent="0.25"/>
    <row r="60991" customFormat="1" x14ac:dyDescent="0.25"/>
    <row r="60992" customFormat="1" x14ac:dyDescent="0.25"/>
    <row r="60993" customFormat="1" x14ac:dyDescent="0.25"/>
    <row r="60994" customFormat="1" x14ac:dyDescent="0.25"/>
    <row r="60995" customFormat="1" x14ac:dyDescent="0.25"/>
    <row r="60996" customFormat="1" x14ac:dyDescent="0.25"/>
    <row r="60997" customFormat="1" x14ac:dyDescent="0.25"/>
    <row r="60998" customFormat="1" x14ac:dyDescent="0.25"/>
    <row r="60999" customFormat="1" x14ac:dyDescent="0.25"/>
    <row r="61000" customFormat="1" x14ac:dyDescent="0.25"/>
    <row r="61001" customFormat="1" x14ac:dyDescent="0.25"/>
    <row r="61002" customFormat="1" x14ac:dyDescent="0.25"/>
    <row r="61003" customFormat="1" x14ac:dyDescent="0.25"/>
    <row r="61004" customFormat="1" x14ac:dyDescent="0.25"/>
    <row r="61005" customFormat="1" x14ac:dyDescent="0.25"/>
    <row r="61006" customFormat="1" x14ac:dyDescent="0.25"/>
    <row r="61007" customFormat="1" x14ac:dyDescent="0.25"/>
    <row r="61008" customFormat="1" x14ac:dyDescent="0.25"/>
    <row r="61009" customFormat="1" x14ac:dyDescent="0.25"/>
    <row r="61010" customFormat="1" x14ac:dyDescent="0.25"/>
    <row r="61011" customFormat="1" x14ac:dyDescent="0.25"/>
    <row r="61012" customFormat="1" x14ac:dyDescent="0.25"/>
    <row r="61013" customFormat="1" x14ac:dyDescent="0.25"/>
    <row r="61014" customFormat="1" x14ac:dyDescent="0.25"/>
    <row r="61015" customFormat="1" x14ac:dyDescent="0.25"/>
    <row r="61016" customFormat="1" x14ac:dyDescent="0.25"/>
    <row r="61017" customFormat="1" x14ac:dyDescent="0.25"/>
    <row r="61018" customFormat="1" x14ac:dyDescent="0.25"/>
    <row r="61019" customFormat="1" x14ac:dyDescent="0.25"/>
    <row r="61020" customFormat="1" x14ac:dyDescent="0.25"/>
    <row r="61021" customFormat="1" x14ac:dyDescent="0.25"/>
    <row r="61022" customFormat="1" x14ac:dyDescent="0.25"/>
    <row r="61023" customFormat="1" x14ac:dyDescent="0.25"/>
    <row r="61024" customFormat="1" x14ac:dyDescent="0.25"/>
    <row r="61025" customFormat="1" x14ac:dyDescent="0.25"/>
    <row r="61026" customFormat="1" x14ac:dyDescent="0.25"/>
    <row r="61027" customFormat="1" x14ac:dyDescent="0.25"/>
    <row r="61028" customFormat="1" x14ac:dyDescent="0.25"/>
    <row r="61029" customFormat="1" x14ac:dyDescent="0.25"/>
    <row r="61030" customFormat="1" x14ac:dyDescent="0.25"/>
    <row r="61031" customFormat="1" x14ac:dyDescent="0.25"/>
    <row r="61032" customFormat="1" x14ac:dyDescent="0.25"/>
    <row r="61033" customFormat="1" x14ac:dyDescent="0.25"/>
    <row r="61034" customFormat="1" x14ac:dyDescent="0.25"/>
    <row r="61035" customFormat="1" x14ac:dyDescent="0.25"/>
    <row r="61036" customFormat="1" x14ac:dyDescent="0.25"/>
    <row r="61037" customFormat="1" x14ac:dyDescent="0.25"/>
    <row r="61038" customFormat="1" x14ac:dyDescent="0.25"/>
    <row r="61039" customFormat="1" x14ac:dyDescent="0.25"/>
    <row r="61040" customFormat="1" x14ac:dyDescent="0.25"/>
    <row r="61041" customFormat="1" x14ac:dyDescent="0.25"/>
    <row r="61042" customFormat="1" x14ac:dyDescent="0.25"/>
    <row r="61043" customFormat="1" x14ac:dyDescent="0.25"/>
    <row r="61044" customFormat="1" x14ac:dyDescent="0.25"/>
    <row r="61045" customFormat="1" x14ac:dyDescent="0.25"/>
    <row r="61046" customFormat="1" x14ac:dyDescent="0.25"/>
    <row r="61047" customFormat="1" x14ac:dyDescent="0.25"/>
    <row r="61048" customFormat="1" x14ac:dyDescent="0.25"/>
    <row r="61049" customFormat="1" x14ac:dyDescent="0.25"/>
    <row r="61050" customFormat="1" x14ac:dyDescent="0.25"/>
    <row r="61051" customFormat="1" x14ac:dyDescent="0.25"/>
    <row r="61052" customFormat="1" x14ac:dyDescent="0.25"/>
    <row r="61053" customFormat="1" x14ac:dyDescent="0.25"/>
    <row r="61054" customFormat="1" x14ac:dyDescent="0.25"/>
    <row r="61055" customFormat="1" x14ac:dyDescent="0.25"/>
    <row r="61056" customFormat="1" x14ac:dyDescent="0.25"/>
    <row r="61057" customFormat="1" x14ac:dyDescent="0.25"/>
    <row r="61058" customFormat="1" x14ac:dyDescent="0.25"/>
    <row r="61059" customFormat="1" x14ac:dyDescent="0.25"/>
    <row r="61060" customFormat="1" x14ac:dyDescent="0.25"/>
    <row r="61061" customFormat="1" x14ac:dyDescent="0.25"/>
    <row r="61062" customFormat="1" x14ac:dyDescent="0.25"/>
    <row r="61063" customFormat="1" x14ac:dyDescent="0.25"/>
    <row r="61064" customFormat="1" x14ac:dyDescent="0.25"/>
    <row r="61065" customFormat="1" x14ac:dyDescent="0.25"/>
    <row r="61066" customFormat="1" x14ac:dyDescent="0.25"/>
    <row r="61067" customFormat="1" x14ac:dyDescent="0.25"/>
    <row r="61068" customFormat="1" x14ac:dyDescent="0.25"/>
    <row r="61069" customFormat="1" x14ac:dyDescent="0.25"/>
    <row r="61070" customFormat="1" x14ac:dyDescent="0.25"/>
    <row r="61071" customFormat="1" x14ac:dyDescent="0.25"/>
    <row r="61072" customFormat="1" x14ac:dyDescent="0.25"/>
    <row r="61073" customFormat="1" x14ac:dyDescent="0.25"/>
    <row r="61074" customFormat="1" x14ac:dyDescent="0.25"/>
    <row r="61075" customFormat="1" x14ac:dyDescent="0.25"/>
    <row r="61076" customFormat="1" x14ac:dyDescent="0.25"/>
    <row r="61077" customFormat="1" x14ac:dyDescent="0.25"/>
    <row r="61078" customFormat="1" x14ac:dyDescent="0.25"/>
    <row r="61079" customFormat="1" x14ac:dyDescent="0.25"/>
    <row r="61080" customFormat="1" x14ac:dyDescent="0.25"/>
    <row r="61081" customFormat="1" x14ac:dyDescent="0.25"/>
    <row r="61082" customFormat="1" x14ac:dyDescent="0.25"/>
    <row r="61083" customFormat="1" x14ac:dyDescent="0.25"/>
    <row r="61084" customFormat="1" x14ac:dyDescent="0.25"/>
    <row r="61085" customFormat="1" x14ac:dyDescent="0.25"/>
    <row r="61086" customFormat="1" x14ac:dyDescent="0.25"/>
    <row r="61087" customFormat="1" x14ac:dyDescent="0.25"/>
    <row r="61088" customFormat="1" x14ac:dyDescent="0.25"/>
    <row r="61089" customFormat="1" x14ac:dyDescent="0.25"/>
    <row r="61090" customFormat="1" x14ac:dyDescent="0.25"/>
    <row r="61091" customFormat="1" x14ac:dyDescent="0.25"/>
    <row r="61092" customFormat="1" x14ac:dyDescent="0.25"/>
    <row r="61093" customFormat="1" x14ac:dyDescent="0.25"/>
    <row r="61094" customFormat="1" x14ac:dyDescent="0.25"/>
    <row r="61095" customFormat="1" x14ac:dyDescent="0.25"/>
    <row r="61096" customFormat="1" x14ac:dyDescent="0.25"/>
    <row r="61097" customFormat="1" x14ac:dyDescent="0.25"/>
    <row r="61098" customFormat="1" x14ac:dyDescent="0.25"/>
    <row r="61099" customFormat="1" x14ac:dyDescent="0.25"/>
    <row r="61100" customFormat="1" x14ac:dyDescent="0.25"/>
    <row r="61101" customFormat="1" x14ac:dyDescent="0.25"/>
    <row r="61102" customFormat="1" x14ac:dyDescent="0.25"/>
    <row r="61103" customFormat="1" x14ac:dyDescent="0.25"/>
    <row r="61104" customFormat="1" x14ac:dyDescent="0.25"/>
    <row r="61105" customFormat="1" x14ac:dyDescent="0.25"/>
    <row r="61106" customFormat="1" x14ac:dyDescent="0.25"/>
    <row r="61107" customFormat="1" x14ac:dyDescent="0.25"/>
    <row r="61108" customFormat="1" x14ac:dyDescent="0.25"/>
    <row r="61109" customFormat="1" x14ac:dyDescent="0.25"/>
    <row r="61110" customFormat="1" x14ac:dyDescent="0.25"/>
    <row r="61111" customFormat="1" x14ac:dyDescent="0.25"/>
    <row r="61112" customFormat="1" x14ac:dyDescent="0.25"/>
    <row r="61113" customFormat="1" x14ac:dyDescent="0.25"/>
    <row r="61114" customFormat="1" x14ac:dyDescent="0.25"/>
    <row r="61115" customFormat="1" x14ac:dyDescent="0.25"/>
    <row r="61116" customFormat="1" x14ac:dyDescent="0.25"/>
    <row r="61117" customFormat="1" x14ac:dyDescent="0.25"/>
    <row r="61118" customFormat="1" x14ac:dyDescent="0.25"/>
    <row r="61119" customFormat="1" x14ac:dyDescent="0.25"/>
    <row r="61120" customFormat="1" x14ac:dyDescent="0.25"/>
    <row r="61121" customFormat="1" x14ac:dyDescent="0.25"/>
    <row r="61122" customFormat="1" x14ac:dyDescent="0.25"/>
    <row r="61123" customFormat="1" x14ac:dyDescent="0.25"/>
    <row r="61124" customFormat="1" x14ac:dyDescent="0.25"/>
    <row r="61125" customFormat="1" x14ac:dyDescent="0.25"/>
    <row r="61126" customFormat="1" x14ac:dyDescent="0.25"/>
    <row r="61127" customFormat="1" x14ac:dyDescent="0.25"/>
    <row r="61128" customFormat="1" x14ac:dyDescent="0.25"/>
    <row r="61129" customFormat="1" x14ac:dyDescent="0.25"/>
    <row r="61130" customFormat="1" x14ac:dyDescent="0.25"/>
    <row r="61131" customFormat="1" x14ac:dyDescent="0.25"/>
    <row r="61132" customFormat="1" x14ac:dyDescent="0.25"/>
    <row r="61133" customFormat="1" x14ac:dyDescent="0.25"/>
    <row r="61134" customFormat="1" x14ac:dyDescent="0.25"/>
    <row r="61135" customFormat="1" x14ac:dyDescent="0.25"/>
    <row r="61136" customFormat="1" x14ac:dyDescent="0.25"/>
    <row r="61137" customFormat="1" x14ac:dyDescent="0.25"/>
    <row r="61138" customFormat="1" x14ac:dyDescent="0.25"/>
    <row r="61139" customFormat="1" x14ac:dyDescent="0.25"/>
    <row r="61140" customFormat="1" x14ac:dyDescent="0.25"/>
    <row r="61141" customFormat="1" x14ac:dyDescent="0.25"/>
    <row r="61142" customFormat="1" x14ac:dyDescent="0.25"/>
    <row r="61143" customFormat="1" x14ac:dyDescent="0.25"/>
    <row r="61144" customFormat="1" x14ac:dyDescent="0.25"/>
    <row r="61145" customFormat="1" x14ac:dyDescent="0.25"/>
    <row r="61146" customFormat="1" x14ac:dyDescent="0.25"/>
    <row r="61147" customFormat="1" x14ac:dyDescent="0.25"/>
    <row r="61148" customFormat="1" x14ac:dyDescent="0.25"/>
    <row r="61149" customFormat="1" x14ac:dyDescent="0.25"/>
    <row r="61150" customFormat="1" x14ac:dyDescent="0.25"/>
    <row r="61151" customFormat="1" x14ac:dyDescent="0.25"/>
    <row r="61152" customFormat="1" x14ac:dyDescent="0.25"/>
    <row r="61153" customFormat="1" x14ac:dyDescent="0.25"/>
    <row r="61154" customFormat="1" x14ac:dyDescent="0.25"/>
    <row r="61155" customFormat="1" x14ac:dyDescent="0.25"/>
    <row r="61156" customFormat="1" x14ac:dyDescent="0.25"/>
    <row r="61157" customFormat="1" x14ac:dyDescent="0.25"/>
    <row r="61158" customFormat="1" x14ac:dyDescent="0.25"/>
    <row r="61159" customFormat="1" x14ac:dyDescent="0.25"/>
    <row r="61160" customFormat="1" x14ac:dyDescent="0.25"/>
    <row r="61161" customFormat="1" x14ac:dyDescent="0.25"/>
    <row r="61162" customFormat="1" x14ac:dyDescent="0.25"/>
    <row r="61163" customFormat="1" x14ac:dyDescent="0.25"/>
    <row r="61164" customFormat="1" x14ac:dyDescent="0.25"/>
    <row r="61165" customFormat="1" x14ac:dyDescent="0.25"/>
    <row r="61166" customFormat="1" x14ac:dyDescent="0.25"/>
    <row r="61167" customFormat="1" x14ac:dyDescent="0.25"/>
    <row r="61168" customFormat="1" x14ac:dyDescent="0.25"/>
    <row r="61169" customFormat="1" x14ac:dyDescent="0.25"/>
    <row r="61170" customFormat="1" x14ac:dyDescent="0.25"/>
    <row r="61171" customFormat="1" x14ac:dyDescent="0.25"/>
    <row r="61172" customFormat="1" x14ac:dyDescent="0.25"/>
    <row r="61173" customFormat="1" x14ac:dyDescent="0.25"/>
    <row r="61174" customFormat="1" x14ac:dyDescent="0.25"/>
    <row r="61175" customFormat="1" x14ac:dyDescent="0.25"/>
    <row r="61176" customFormat="1" x14ac:dyDescent="0.25"/>
    <row r="61177" customFormat="1" x14ac:dyDescent="0.25"/>
    <row r="61178" customFormat="1" x14ac:dyDescent="0.25"/>
    <row r="61179" customFormat="1" x14ac:dyDescent="0.25"/>
    <row r="61180" customFormat="1" x14ac:dyDescent="0.25"/>
    <row r="61181" customFormat="1" x14ac:dyDescent="0.25"/>
    <row r="61182" customFormat="1" x14ac:dyDescent="0.25"/>
    <row r="61183" customFormat="1" x14ac:dyDescent="0.25"/>
    <row r="61184" customFormat="1" x14ac:dyDescent="0.25"/>
    <row r="61185" customFormat="1" x14ac:dyDescent="0.25"/>
    <row r="61186" customFormat="1" x14ac:dyDescent="0.25"/>
    <row r="61187" customFormat="1" x14ac:dyDescent="0.25"/>
    <row r="61188" customFormat="1" x14ac:dyDescent="0.25"/>
    <row r="61189" customFormat="1" x14ac:dyDescent="0.25"/>
    <row r="61190" customFormat="1" x14ac:dyDescent="0.25"/>
    <row r="61191" customFormat="1" x14ac:dyDescent="0.25"/>
    <row r="61192" customFormat="1" x14ac:dyDescent="0.25"/>
    <row r="61193" customFormat="1" x14ac:dyDescent="0.25"/>
    <row r="61194" customFormat="1" x14ac:dyDescent="0.25"/>
    <row r="61195" customFormat="1" x14ac:dyDescent="0.25"/>
    <row r="61196" customFormat="1" x14ac:dyDescent="0.25"/>
    <row r="61197" customFormat="1" x14ac:dyDescent="0.25"/>
    <row r="61198" customFormat="1" x14ac:dyDescent="0.25"/>
    <row r="61199" customFormat="1" x14ac:dyDescent="0.25"/>
    <row r="61200" customFormat="1" x14ac:dyDescent="0.25"/>
    <row r="61201" customFormat="1" x14ac:dyDescent="0.25"/>
    <row r="61202" customFormat="1" x14ac:dyDescent="0.25"/>
    <row r="61203" customFormat="1" x14ac:dyDescent="0.25"/>
    <row r="61204" customFormat="1" x14ac:dyDescent="0.25"/>
    <row r="61205" customFormat="1" x14ac:dyDescent="0.25"/>
    <row r="61206" customFormat="1" x14ac:dyDescent="0.25"/>
    <row r="61207" customFormat="1" x14ac:dyDescent="0.25"/>
    <row r="61208" customFormat="1" x14ac:dyDescent="0.25"/>
    <row r="61209" customFormat="1" x14ac:dyDescent="0.25"/>
    <row r="61210" customFormat="1" x14ac:dyDescent="0.25"/>
    <row r="61211" customFormat="1" x14ac:dyDescent="0.25"/>
    <row r="61212" customFormat="1" x14ac:dyDescent="0.25"/>
    <row r="61213" customFormat="1" x14ac:dyDescent="0.25"/>
    <row r="61214" customFormat="1" x14ac:dyDescent="0.25"/>
    <row r="61215" customFormat="1" x14ac:dyDescent="0.25"/>
    <row r="61216" customFormat="1" x14ac:dyDescent="0.25"/>
    <row r="61217" customFormat="1" x14ac:dyDescent="0.25"/>
    <row r="61218" customFormat="1" x14ac:dyDescent="0.25"/>
    <row r="61219" customFormat="1" x14ac:dyDescent="0.25"/>
    <row r="61220" customFormat="1" x14ac:dyDescent="0.25"/>
    <row r="61221" customFormat="1" x14ac:dyDescent="0.25"/>
    <row r="61222" customFormat="1" x14ac:dyDescent="0.25"/>
    <row r="61223" customFormat="1" x14ac:dyDescent="0.25"/>
    <row r="61224" customFormat="1" x14ac:dyDescent="0.25"/>
    <row r="61225" customFormat="1" x14ac:dyDescent="0.25"/>
    <row r="61226" customFormat="1" x14ac:dyDescent="0.25"/>
    <row r="61227" customFormat="1" x14ac:dyDescent="0.25"/>
    <row r="61228" customFormat="1" x14ac:dyDescent="0.25"/>
    <row r="61229" customFormat="1" x14ac:dyDescent="0.25"/>
    <row r="61230" customFormat="1" x14ac:dyDescent="0.25"/>
    <row r="61231" customFormat="1" x14ac:dyDescent="0.25"/>
    <row r="61232" customFormat="1" x14ac:dyDescent="0.25"/>
    <row r="61233" customFormat="1" x14ac:dyDescent="0.25"/>
    <row r="61234" customFormat="1" x14ac:dyDescent="0.25"/>
    <row r="61235" customFormat="1" x14ac:dyDescent="0.25"/>
    <row r="61236" customFormat="1" x14ac:dyDescent="0.25"/>
    <row r="61237" customFormat="1" x14ac:dyDescent="0.25"/>
    <row r="61238" customFormat="1" x14ac:dyDescent="0.25"/>
    <row r="61239" customFormat="1" x14ac:dyDescent="0.25"/>
    <row r="61240" customFormat="1" x14ac:dyDescent="0.25"/>
    <row r="61241" customFormat="1" x14ac:dyDescent="0.25"/>
    <row r="61242" customFormat="1" x14ac:dyDescent="0.25"/>
    <row r="61243" customFormat="1" x14ac:dyDescent="0.25"/>
    <row r="61244" customFormat="1" x14ac:dyDescent="0.25"/>
    <row r="61245" customFormat="1" x14ac:dyDescent="0.25"/>
    <row r="61246" customFormat="1" x14ac:dyDescent="0.25"/>
    <row r="61247" customFormat="1" x14ac:dyDescent="0.25"/>
    <row r="61248" customFormat="1" x14ac:dyDescent="0.25"/>
    <row r="61249" customFormat="1" x14ac:dyDescent="0.25"/>
    <row r="61250" customFormat="1" x14ac:dyDescent="0.25"/>
    <row r="61251" customFormat="1" x14ac:dyDescent="0.25"/>
    <row r="61252" customFormat="1" x14ac:dyDescent="0.25"/>
    <row r="61253" customFormat="1" x14ac:dyDescent="0.25"/>
    <row r="61254" customFormat="1" x14ac:dyDescent="0.25"/>
    <row r="61255" customFormat="1" x14ac:dyDescent="0.25"/>
    <row r="61256" customFormat="1" x14ac:dyDescent="0.25"/>
    <row r="61257" customFormat="1" x14ac:dyDescent="0.25"/>
    <row r="61258" customFormat="1" x14ac:dyDescent="0.25"/>
    <row r="61259" customFormat="1" x14ac:dyDescent="0.25"/>
    <row r="61260" customFormat="1" x14ac:dyDescent="0.25"/>
    <row r="61261" customFormat="1" x14ac:dyDescent="0.25"/>
    <row r="61262" customFormat="1" x14ac:dyDescent="0.25"/>
    <row r="61263" customFormat="1" x14ac:dyDescent="0.25"/>
    <row r="61264" customFormat="1" x14ac:dyDescent="0.25"/>
    <row r="61265" customFormat="1" x14ac:dyDescent="0.25"/>
    <row r="61266" customFormat="1" x14ac:dyDescent="0.25"/>
    <row r="61267" customFormat="1" x14ac:dyDescent="0.25"/>
    <row r="61268" customFormat="1" x14ac:dyDescent="0.25"/>
    <row r="61269" customFormat="1" x14ac:dyDescent="0.25"/>
    <row r="61270" customFormat="1" x14ac:dyDescent="0.25"/>
    <row r="61271" customFormat="1" x14ac:dyDescent="0.25"/>
    <row r="61272" customFormat="1" x14ac:dyDescent="0.25"/>
    <row r="61273" customFormat="1" x14ac:dyDescent="0.25"/>
    <row r="61274" customFormat="1" x14ac:dyDescent="0.25"/>
    <row r="61275" customFormat="1" x14ac:dyDescent="0.25"/>
    <row r="61276" customFormat="1" x14ac:dyDescent="0.25"/>
    <row r="61277" customFormat="1" x14ac:dyDescent="0.25"/>
    <row r="61278" customFormat="1" x14ac:dyDescent="0.25"/>
    <row r="61279" customFormat="1" x14ac:dyDescent="0.25"/>
    <row r="61280" customFormat="1" x14ac:dyDescent="0.25"/>
    <row r="61281" customFormat="1" x14ac:dyDescent="0.25"/>
    <row r="61282" customFormat="1" x14ac:dyDescent="0.25"/>
    <row r="61283" customFormat="1" x14ac:dyDescent="0.25"/>
    <row r="61284" customFormat="1" x14ac:dyDescent="0.25"/>
    <row r="61285" customFormat="1" x14ac:dyDescent="0.25"/>
    <row r="61286" customFormat="1" x14ac:dyDescent="0.25"/>
    <row r="61287" customFormat="1" x14ac:dyDescent="0.25"/>
    <row r="61288" customFormat="1" x14ac:dyDescent="0.25"/>
    <row r="61289" customFormat="1" x14ac:dyDescent="0.25"/>
    <row r="61290" customFormat="1" x14ac:dyDescent="0.25"/>
    <row r="61291" customFormat="1" x14ac:dyDescent="0.25"/>
    <row r="61292" customFormat="1" x14ac:dyDescent="0.25"/>
    <row r="61293" customFormat="1" x14ac:dyDescent="0.25"/>
    <row r="61294" customFormat="1" x14ac:dyDescent="0.25"/>
    <row r="61295" customFormat="1" x14ac:dyDescent="0.25"/>
    <row r="61296" customFormat="1" x14ac:dyDescent="0.25"/>
    <row r="61297" customFormat="1" x14ac:dyDescent="0.25"/>
    <row r="61298" customFormat="1" x14ac:dyDescent="0.25"/>
    <row r="61299" customFormat="1" x14ac:dyDescent="0.25"/>
    <row r="61300" customFormat="1" x14ac:dyDescent="0.25"/>
    <row r="61301" customFormat="1" x14ac:dyDescent="0.25"/>
    <row r="61302" customFormat="1" x14ac:dyDescent="0.25"/>
    <row r="61303" customFormat="1" x14ac:dyDescent="0.25"/>
    <row r="61304" customFormat="1" x14ac:dyDescent="0.25"/>
    <row r="61305" customFormat="1" x14ac:dyDescent="0.25"/>
    <row r="61306" customFormat="1" x14ac:dyDescent="0.25"/>
    <row r="61307" customFormat="1" x14ac:dyDescent="0.25"/>
    <row r="61308" customFormat="1" x14ac:dyDescent="0.25"/>
    <row r="61309" customFormat="1" x14ac:dyDescent="0.25"/>
    <row r="61310" customFormat="1" x14ac:dyDescent="0.25"/>
    <row r="61311" customFormat="1" x14ac:dyDescent="0.25"/>
    <row r="61312" customFormat="1" x14ac:dyDescent="0.25"/>
    <row r="61313" customFormat="1" x14ac:dyDescent="0.25"/>
    <row r="61314" customFormat="1" x14ac:dyDescent="0.25"/>
    <row r="61315" customFormat="1" x14ac:dyDescent="0.25"/>
    <row r="61316" customFormat="1" x14ac:dyDescent="0.25"/>
    <row r="61317" customFormat="1" x14ac:dyDescent="0.25"/>
    <row r="61318" customFormat="1" x14ac:dyDescent="0.25"/>
    <row r="61319" customFormat="1" x14ac:dyDescent="0.25"/>
    <row r="61320" customFormat="1" x14ac:dyDescent="0.25"/>
    <row r="61321" customFormat="1" x14ac:dyDescent="0.25"/>
    <row r="61322" customFormat="1" x14ac:dyDescent="0.25"/>
    <row r="61323" customFormat="1" x14ac:dyDescent="0.25"/>
    <row r="61324" customFormat="1" x14ac:dyDescent="0.25"/>
    <row r="61325" customFormat="1" x14ac:dyDescent="0.25"/>
    <row r="61326" customFormat="1" x14ac:dyDescent="0.25"/>
    <row r="61327" customFormat="1" x14ac:dyDescent="0.25"/>
    <row r="61328" customFormat="1" x14ac:dyDescent="0.25"/>
    <row r="61329" customFormat="1" x14ac:dyDescent="0.25"/>
    <row r="61330" customFormat="1" x14ac:dyDescent="0.25"/>
    <row r="61331" customFormat="1" x14ac:dyDescent="0.25"/>
    <row r="61332" customFormat="1" x14ac:dyDescent="0.25"/>
    <row r="61333" customFormat="1" x14ac:dyDescent="0.25"/>
    <row r="61334" customFormat="1" x14ac:dyDescent="0.25"/>
    <row r="61335" customFormat="1" x14ac:dyDescent="0.25"/>
    <row r="61336" customFormat="1" x14ac:dyDescent="0.25"/>
    <row r="61337" customFormat="1" x14ac:dyDescent="0.25"/>
    <row r="61338" customFormat="1" x14ac:dyDescent="0.25"/>
    <row r="61339" customFormat="1" x14ac:dyDescent="0.25"/>
    <row r="61340" customFormat="1" x14ac:dyDescent="0.25"/>
    <row r="61341" customFormat="1" x14ac:dyDescent="0.25"/>
    <row r="61342" customFormat="1" x14ac:dyDescent="0.25"/>
    <row r="61343" customFormat="1" x14ac:dyDescent="0.25"/>
    <row r="61344" customFormat="1" x14ac:dyDescent="0.25"/>
    <row r="61345" customFormat="1" x14ac:dyDescent="0.25"/>
    <row r="61346" customFormat="1" x14ac:dyDescent="0.25"/>
    <row r="61347" customFormat="1" x14ac:dyDescent="0.25"/>
    <row r="61348" customFormat="1" x14ac:dyDescent="0.25"/>
    <row r="61349" customFormat="1" x14ac:dyDescent="0.25"/>
    <row r="61350" customFormat="1" x14ac:dyDescent="0.25"/>
    <row r="61351" customFormat="1" x14ac:dyDescent="0.25"/>
    <row r="61352" customFormat="1" x14ac:dyDescent="0.25"/>
    <row r="61353" customFormat="1" x14ac:dyDescent="0.25"/>
    <row r="61354" customFormat="1" x14ac:dyDescent="0.25"/>
    <row r="61355" customFormat="1" x14ac:dyDescent="0.25"/>
    <row r="61356" customFormat="1" x14ac:dyDescent="0.25"/>
    <row r="61357" customFormat="1" x14ac:dyDescent="0.25"/>
    <row r="61358" customFormat="1" x14ac:dyDescent="0.25"/>
    <row r="61359" customFormat="1" x14ac:dyDescent="0.25"/>
    <row r="61360" customFormat="1" x14ac:dyDescent="0.25"/>
    <row r="61361" customFormat="1" x14ac:dyDescent="0.25"/>
    <row r="61362" customFormat="1" x14ac:dyDescent="0.25"/>
    <row r="61363" customFormat="1" x14ac:dyDescent="0.25"/>
    <row r="61364" customFormat="1" x14ac:dyDescent="0.25"/>
    <row r="61365" customFormat="1" x14ac:dyDescent="0.25"/>
    <row r="61366" customFormat="1" x14ac:dyDescent="0.25"/>
    <row r="61367" customFormat="1" x14ac:dyDescent="0.25"/>
    <row r="61368" customFormat="1" x14ac:dyDescent="0.25"/>
    <row r="61369" customFormat="1" x14ac:dyDescent="0.25"/>
    <row r="61370" customFormat="1" x14ac:dyDescent="0.25"/>
    <row r="61371" customFormat="1" x14ac:dyDescent="0.25"/>
    <row r="61372" customFormat="1" x14ac:dyDescent="0.25"/>
    <row r="61373" customFormat="1" x14ac:dyDescent="0.25"/>
    <row r="61374" customFormat="1" x14ac:dyDescent="0.25"/>
    <row r="61375" customFormat="1" x14ac:dyDescent="0.25"/>
    <row r="61376" customFormat="1" x14ac:dyDescent="0.25"/>
    <row r="61377" customFormat="1" x14ac:dyDescent="0.25"/>
    <row r="61378" customFormat="1" x14ac:dyDescent="0.25"/>
    <row r="61379" customFormat="1" x14ac:dyDescent="0.25"/>
    <row r="61380" customFormat="1" x14ac:dyDescent="0.25"/>
    <row r="61381" customFormat="1" x14ac:dyDescent="0.25"/>
    <row r="61382" customFormat="1" x14ac:dyDescent="0.25"/>
    <row r="61383" customFormat="1" x14ac:dyDescent="0.25"/>
    <row r="61384" customFormat="1" x14ac:dyDescent="0.25"/>
    <row r="61385" customFormat="1" x14ac:dyDescent="0.25"/>
    <row r="61386" customFormat="1" x14ac:dyDescent="0.25"/>
    <row r="61387" customFormat="1" x14ac:dyDescent="0.25"/>
    <row r="61388" customFormat="1" x14ac:dyDescent="0.25"/>
    <row r="61389" customFormat="1" x14ac:dyDescent="0.25"/>
    <row r="61390" customFormat="1" x14ac:dyDescent="0.25"/>
    <row r="61391" customFormat="1" x14ac:dyDescent="0.25"/>
    <row r="61392" customFormat="1" x14ac:dyDescent="0.25"/>
    <row r="61393" customFormat="1" x14ac:dyDescent="0.25"/>
    <row r="61394" customFormat="1" x14ac:dyDescent="0.25"/>
    <row r="61395" customFormat="1" x14ac:dyDescent="0.25"/>
    <row r="61396" customFormat="1" x14ac:dyDescent="0.25"/>
    <row r="61397" customFormat="1" x14ac:dyDescent="0.25"/>
    <row r="61398" customFormat="1" x14ac:dyDescent="0.25"/>
    <row r="61399" customFormat="1" x14ac:dyDescent="0.25"/>
    <row r="61400" customFormat="1" x14ac:dyDescent="0.25"/>
    <row r="61401" customFormat="1" x14ac:dyDescent="0.25"/>
    <row r="61402" customFormat="1" x14ac:dyDescent="0.25"/>
    <row r="61403" customFormat="1" x14ac:dyDescent="0.25"/>
    <row r="61404" customFormat="1" x14ac:dyDescent="0.25"/>
    <row r="61405" customFormat="1" x14ac:dyDescent="0.25"/>
    <row r="61406" customFormat="1" x14ac:dyDescent="0.25"/>
    <row r="61407" customFormat="1" x14ac:dyDescent="0.25"/>
    <row r="61408" customFormat="1" x14ac:dyDescent="0.25"/>
    <row r="61409" customFormat="1" x14ac:dyDescent="0.25"/>
    <row r="61410" customFormat="1" x14ac:dyDescent="0.25"/>
    <row r="61411" customFormat="1" x14ac:dyDescent="0.25"/>
    <row r="61412" customFormat="1" x14ac:dyDescent="0.25"/>
    <row r="61413" customFormat="1" x14ac:dyDescent="0.25"/>
    <row r="61414" customFormat="1" x14ac:dyDescent="0.25"/>
    <row r="61415" customFormat="1" x14ac:dyDescent="0.25"/>
    <row r="61416" customFormat="1" x14ac:dyDescent="0.25"/>
    <row r="61417" customFormat="1" x14ac:dyDescent="0.25"/>
    <row r="61418" customFormat="1" x14ac:dyDescent="0.25"/>
    <row r="61419" customFormat="1" x14ac:dyDescent="0.25"/>
    <row r="61420" customFormat="1" x14ac:dyDescent="0.25"/>
    <row r="61421" customFormat="1" x14ac:dyDescent="0.25"/>
    <row r="61422" customFormat="1" x14ac:dyDescent="0.25"/>
    <row r="61423" customFormat="1" x14ac:dyDescent="0.25"/>
    <row r="61424" customFormat="1" x14ac:dyDescent="0.25"/>
    <row r="61425" customFormat="1" x14ac:dyDescent="0.25"/>
    <row r="61426" customFormat="1" x14ac:dyDescent="0.25"/>
    <row r="61427" customFormat="1" x14ac:dyDescent="0.25"/>
    <row r="61428" customFormat="1" x14ac:dyDescent="0.25"/>
    <row r="61429" customFormat="1" x14ac:dyDescent="0.25"/>
    <row r="61430" customFormat="1" x14ac:dyDescent="0.25"/>
    <row r="61431" customFormat="1" x14ac:dyDescent="0.25"/>
    <row r="61432" customFormat="1" x14ac:dyDescent="0.25"/>
    <row r="61433" customFormat="1" x14ac:dyDescent="0.25"/>
    <row r="61434" customFormat="1" x14ac:dyDescent="0.25"/>
    <row r="61435" customFormat="1" x14ac:dyDescent="0.25"/>
    <row r="61436" customFormat="1" x14ac:dyDescent="0.25"/>
    <row r="61437" customFormat="1" x14ac:dyDescent="0.25"/>
    <row r="61438" customFormat="1" x14ac:dyDescent="0.25"/>
    <row r="61439" customFormat="1" x14ac:dyDescent="0.25"/>
    <row r="61440" customFormat="1" x14ac:dyDescent="0.25"/>
    <row r="61441" customFormat="1" x14ac:dyDescent="0.25"/>
    <row r="61442" customFormat="1" x14ac:dyDescent="0.25"/>
    <row r="61443" customFormat="1" x14ac:dyDescent="0.25"/>
    <row r="61444" customFormat="1" x14ac:dyDescent="0.25"/>
    <row r="61445" customFormat="1" x14ac:dyDescent="0.25"/>
    <row r="61446" customFormat="1" x14ac:dyDescent="0.25"/>
    <row r="61447" customFormat="1" x14ac:dyDescent="0.25"/>
    <row r="61448" customFormat="1" x14ac:dyDescent="0.25"/>
    <row r="61449" customFormat="1" x14ac:dyDescent="0.25"/>
    <row r="61450" customFormat="1" x14ac:dyDescent="0.25"/>
    <row r="61451" customFormat="1" x14ac:dyDescent="0.25"/>
    <row r="61452" customFormat="1" x14ac:dyDescent="0.25"/>
    <row r="61453" customFormat="1" x14ac:dyDescent="0.25"/>
    <row r="61454" customFormat="1" x14ac:dyDescent="0.25"/>
    <row r="61455" customFormat="1" x14ac:dyDescent="0.25"/>
    <row r="61456" customFormat="1" x14ac:dyDescent="0.25"/>
    <row r="61457" customFormat="1" x14ac:dyDescent="0.25"/>
    <row r="61458" customFormat="1" x14ac:dyDescent="0.25"/>
    <row r="61459" customFormat="1" x14ac:dyDescent="0.25"/>
    <row r="61460" customFormat="1" x14ac:dyDescent="0.25"/>
    <row r="61461" customFormat="1" x14ac:dyDescent="0.25"/>
    <row r="61462" customFormat="1" x14ac:dyDescent="0.25"/>
    <row r="61463" customFormat="1" x14ac:dyDescent="0.25"/>
    <row r="61464" customFormat="1" x14ac:dyDescent="0.25"/>
    <row r="61465" customFormat="1" x14ac:dyDescent="0.25"/>
    <row r="61466" customFormat="1" x14ac:dyDescent="0.25"/>
    <row r="61467" customFormat="1" x14ac:dyDescent="0.25"/>
    <row r="61468" customFormat="1" x14ac:dyDescent="0.25"/>
    <row r="61469" customFormat="1" x14ac:dyDescent="0.25"/>
    <row r="61470" customFormat="1" x14ac:dyDescent="0.25"/>
    <row r="61471" customFormat="1" x14ac:dyDescent="0.25"/>
    <row r="61472" customFormat="1" x14ac:dyDescent="0.25"/>
    <row r="61473" customFormat="1" x14ac:dyDescent="0.25"/>
    <row r="61474" customFormat="1" x14ac:dyDescent="0.25"/>
    <row r="61475" customFormat="1" x14ac:dyDescent="0.25"/>
    <row r="61476" customFormat="1" x14ac:dyDescent="0.25"/>
    <row r="61477" customFormat="1" x14ac:dyDescent="0.25"/>
    <row r="61478" customFormat="1" x14ac:dyDescent="0.25"/>
    <row r="61479" customFormat="1" x14ac:dyDescent="0.25"/>
    <row r="61480" customFormat="1" x14ac:dyDescent="0.25"/>
    <row r="61481" customFormat="1" x14ac:dyDescent="0.25"/>
    <row r="61482" customFormat="1" x14ac:dyDescent="0.25"/>
    <row r="61483" customFormat="1" x14ac:dyDescent="0.25"/>
    <row r="61484" customFormat="1" x14ac:dyDescent="0.25"/>
    <row r="61485" customFormat="1" x14ac:dyDescent="0.25"/>
    <row r="61486" customFormat="1" x14ac:dyDescent="0.25"/>
    <row r="61487" customFormat="1" x14ac:dyDescent="0.25"/>
    <row r="61488" customFormat="1" x14ac:dyDescent="0.25"/>
    <row r="61489" customFormat="1" x14ac:dyDescent="0.25"/>
    <row r="61490" customFormat="1" x14ac:dyDescent="0.25"/>
    <row r="61491" customFormat="1" x14ac:dyDescent="0.25"/>
    <row r="61492" customFormat="1" x14ac:dyDescent="0.25"/>
    <row r="61493" customFormat="1" x14ac:dyDescent="0.25"/>
    <row r="61494" customFormat="1" x14ac:dyDescent="0.25"/>
    <row r="61495" customFormat="1" x14ac:dyDescent="0.25"/>
    <row r="61496" customFormat="1" x14ac:dyDescent="0.25"/>
    <row r="61497" customFormat="1" x14ac:dyDescent="0.25"/>
    <row r="61498" customFormat="1" x14ac:dyDescent="0.25"/>
    <row r="61499" customFormat="1" x14ac:dyDescent="0.25"/>
    <row r="61500" customFormat="1" x14ac:dyDescent="0.25"/>
    <row r="61501" customFormat="1" x14ac:dyDescent="0.25"/>
    <row r="61502" customFormat="1" x14ac:dyDescent="0.25"/>
    <row r="61503" customFormat="1" x14ac:dyDescent="0.25"/>
    <row r="61504" customFormat="1" x14ac:dyDescent="0.25"/>
    <row r="61505" customFormat="1" x14ac:dyDescent="0.25"/>
    <row r="61506" customFormat="1" x14ac:dyDescent="0.25"/>
    <row r="61507" customFormat="1" x14ac:dyDescent="0.25"/>
    <row r="61508" customFormat="1" x14ac:dyDescent="0.25"/>
    <row r="61509" customFormat="1" x14ac:dyDescent="0.25"/>
    <row r="61510" customFormat="1" x14ac:dyDescent="0.25"/>
    <row r="61511" customFormat="1" x14ac:dyDescent="0.25"/>
    <row r="61512" customFormat="1" x14ac:dyDescent="0.25"/>
    <row r="61513" customFormat="1" x14ac:dyDescent="0.25"/>
    <row r="61514" customFormat="1" x14ac:dyDescent="0.25"/>
    <row r="61515" customFormat="1" x14ac:dyDescent="0.25"/>
    <row r="61516" customFormat="1" x14ac:dyDescent="0.25"/>
    <row r="61517" customFormat="1" x14ac:dyDescent="0.25"/>
    <row r="61518" customFormat="1" x14ac:dyDescent="0.25"/>
    <row r="61519" customFormat="1" x14ac:dyDescent="0.25"/>
    <row r="61520" customFormat="1" x14ac:dyDescent="0.25"/>
    <row r="61521" customFormat="1" x14ac:dyDescent="0.25"/>
    <row r="61522" customFormat="1" x14ac:dyDescent="0.25"/>
    <row r="61523" customFormat="1" x14ac:dyDescent="0.25"/>
    <row r="61524" customFormat="1" x14ac:dyDescent="0.25"/>
    <row r="61525" customFormat="1" x14ac:dyDescent="0.25"/>
    <row r="61526" customFormat="1" x14ac:dyDescent="0.25"/>
    <row r="61527" customFormat="1" x14ac:dyDescent="0.25"/>
    <row r="61528" customFormat="1" x14ac:dyDescent="0.25"/>
    <row r="61529" customFormat="1" x14ac:dyDescent="0.25"/>
    <row r="61530" customFormat="1" x14ac:dyDescent="0.25"/>
    <row r="61531" customFormat="1" x14ac:dyDescent="0.25"/>
    <row r="61532" customFormat="1" x14ac:dyDescent="0.25"/>
    <row r="61533" customFormat="1" x14ac:dyDescent="0.25"/>
    <row r="61534" customFormat="1" x14ac:dyDescent="0.25"/>
    <row r="61535" customFormat="1" x14ac:dyDescent="0.25"/>
    <row r="61536" customFormat="1" x14ac:dyDescent="0.25"/>
    <row r="61537" customFormat="1" x14ac:dyDescent="0.25"/>
    <row r="61538" customFormat="1" x14ac:dyDescent="0.25"/>
    <row r="61539" customFormat="1" x14ac:dyDescent="0.25"/>
    <row r="61540" customFormat="1" x14ac:dyDescent="0.25"/>
    <row r="61541" customFormat="1" x14ac:dyDescent="0.25"/>
    <row r="61542" customFormat="1" x14ac:dyDescent="0.25"/>
    <row r="61543" customFormat="1" x14ac:dyDescent="0.25"/>
    <row r="61544" customFormat="1" x14ac:dyDescent="0.25"/>
    <row r="61545" customFormat="1" x14ac:dyDescent="0.25"/>
    <row r="61546" customFormat="1" x14ac:dyDescent="0.25"/>
    <row r="61547" customFormat="1" x14ac:dyDescent="0.25"/>
    <row r="61548" customFormat="1" x14ac:dyDescent="0.25"/>
    <row r="61549" customFormat="1" x14ac:dyDescent="0.25"/>
    <row r="61550" customFormat="1" x14ac:dyDescent="0.25"/>
    <row r="61551" customFormat="1" x14ac:dyDescent="0.25"/>
    <row r="61552" customFormat="1" x14ac:dyDescent="0.25"/>
    <row r="61553" customFormat="1" x14ac:dyDescent="0.25"/>
    <row r="61554" customFormat="1" x14ac:dyDescent="0.25"/>
    <row r="61555" customFormat="1" x14ac:dyDescent="0.25"/>
    <row r="61556" customFormat="1" x14ac:dyDescent="0.25"/>
    <row r="61557" customFormat="1" x14ac:dyDescent="0.25"/>
    <row r="61558" customFormat="1" x14ac:dyDescent="0.25"/>
    <row r="61559" customFormat="1" x14ac:dyDescent="0.25"/>
    <row r="61560" customFormat="1" x14ac:dyDescent="0.25"/>
    <row r="61561" customFormat="1" x14ac:dyDescent="0.25"/>
    <row r="61562" customFormat="1" x14ac:dyDescent="0.25"/>
    <row r="61563" customFormat="1" x14ac:dyDescent="0.25"/>
    <row r="61564" customFormat="1" x14ac:dyDescent="0.25"/>
    <row r="61565" customFormat="1" x14ac:dyDescent="0.25"/>
    <row r="61566" customFormat="1" x14ac:dyDescent="0.25"/>
    <row r="61567" customFormat="1" x14ac:dyDescent="0.25"/>
    <row r="61568" customFormat="1" x14ac:dyDescent="0.25"/>
    <row r="61569" customFormat="1" x14ac:dyDescent="0.25"/>
    <row r="61570" customFormat="1" x14ac:dyDescent="0.25"/>
    <row r="61571" customFormat="1" x14ac:dyDescent="0.25"/>
    <row r="61572" customFormat="1" x14ac:dyDescent="0.25"/>
    <row r="61573" customFormat="1" x14ac:dyDescent="0.25"/>
    <row r="61574" customFormat="1" x14ac:dyDescent="0.25"/>
    <row r="61575" customFormat="1" x14ac:dyDescent="0.25"/>
    <row r="61576" customFormat="1" x14ac:dyDescent="0.25"/>
    <row r="61577" customFormat="1" x14ac:dyDescent="0.25"/>
    <row r="61578" customFormat="1" x14ac:dyDescent="0.25"/>
    <row r="61579" customFormat="1" x14ac:dyDescent="0.25"/>
    <row r="61580" customFormat="1" x14ac:dyDescent="0.25"/>
    <row r="61581" customFormat="1" x14ac:dyDescent="0.25"/>
    <row r="61582" customFormat="1" x14ac:dyDescent="0.25"/>
    <row r="61583" customFormat="1" x14ac:dyDescent="0.25"/>
    <row r="61584" customFormat="1" x14ac:dyDescent="0.25"/>
    <row r="61585" customFormat="1" x14ac:dyDescent="0.25"/>
    <row r="61586" customFormat="1" x14ac:dyDescent="0.25"/>
    <row r="61587" customFormat="1" x14ac:dyDescent="0.25"/>
    <row r="61588" customFormat="1" x14ac:dyDescent="0.25"/>
    <row r="61589" customFormat="1" x14ac:dyDescent="0.25"/>
    <row r="61590" customFormat="1" x14ac:dyDescent="0.25"/>
    <row r="61591" customFormat="1" x14ac:dyDescent="0.25"/>
    <row r="61592" customFormat="1" x14ac:dyDescent="0.25"/>
    <row r="61593" customFormat="1" x14ac:dyDescent="0.25"/>
    <row r="61594" customFormat="1" x14ac:dyDescent="0.25"/>
    <row r="61595" customFormat="1" x14ac:dyDescent="0.25"/>
    <row r="61596" customFormat="1" x14ac:dyDescent="0.25"/>
    <row r="61597" customFormat="1" x14ac:dyDescent="0.25"/>
    <row r="61598" customFormat="1" x14ac:dyDescent="0.25"/>
    <row r="61599" customFormat="1" x14ac:dyDescent="0.25"/>
    <row r="61600" customFormat="1" x14ac:dyDescent="0.25"/>
    <row r="61601" customFormat="1" x14ac:dyDescent="0.25"/>
    <row r="61602" customFormat="1" x14ac:dyDescent="0.25"/>
    <row r="61603" customFormat="1" x14ac:dyDescent="0.25"/>
    <row r="61604" customFormat="1" x14ac:dyDescent="0.25"/>
    <row r="61605" customFormat="1" x14ac:dyDescent="0.25"/>
    <row r="61606" customFormat="1" x14ac:dyDescent="0.25"/>
    <row r="61607" customFormat="1" x14ac:dyDescent="0.25"/>
    <row r="61608" customFormat="1" x14ac:dyDescent="0.25"/>
    <row r="61609" customFormat="1" x14ac:dyDescent="0.25"/>
    <row r="61610" customFormat="1" x14ac:dyDescent="0.25"/>
    <row r="61611" customFormat="1" x14ac:dyDescent="0.25"/>
    <row r="61612" customFormat="1" x14ac:dyDescent="0.25"/>
    <row r="61613" customFormat="1" x14ac:dyDescent="0.25"/>
    <row r="61614" customFormat="1" x14ac:dyDescent="0.25"/>
    <row r="61615" customFormat="1" x14ac:dyDescent="0.25"/>
    <row r="61616" customFormat="1" x14ac:dyDescent="0.25"/>
    <row r="61617" customFormat="1" x14ac:dyDescent="0.25"/>
    <row r="61618" customFormat="1" x14ac:dyDescent="0.25"/>
    <row r="61619" customFormat="1" x14ac:dyDescent="0.25"/>
    <row r="61620" customFormat="1" x14ac:dyDescent="0.25"/>
    <row r="61621" customFormat="1" x14ac:dyDescent="0.25"/>
    <row r="61622" customFormat="1" x14ac:dyDescent="0.25"/>
    <row r="61623" customFormat="1" x14ac:dyDescent="0.25"/>
    <row r="61624" customFormat="1" x14ac:dyDescent="0.25"/>
    <row r="61625" customFormat="1" x14ac:dyDescent="0.25"/>
    <row r="61626" customFormat="1" x14ac:dyDescent="0.25"/>
    <row r="61627" customFormat="1" x14ac:dyDescent="0.25"/>
    <row r="61628" customFormat="1" x14ac:dyDescent="0.25"/>
    <row r="61629" customFormat="1" x14ac:dyDescent="0.25"/>
    <row r="61630" customFormat="1" x14ac:dyDescent="0.25"/>
    <row r="61631" customFormat="1" x14ac:dyDescent="0.25"/>
    <row r="61632" customFormat="1" x14ac:dyDescent="0.25"/>
    <row r="61633" customFormat="1" x14ac:dyDescent="0.25"/>
    <row r="61634" customFormat="1" x14ac:dyDescent="0.25"/>
    <row r="61635" customFormat="1" x14ac:dyDescent="0.25"/>
    <row r="61636" customFormat="1" x14ac:dyDescent="0.25"/>
    <row r="61637" customFormat="1" x14ac:dyDescent="0.25"/>
    <row r="61638" customFormat="1" x14ac:dyDescent="0.25"/>
    <row r="61639" customFormat="1" x14ac:dyDescent="0.25"/>
    <row r="61640" customFormat="1" x14ac:dyDescent="0.25"/>
    <row r="61641" customFormat="1" x14ac:dyDescent="0.25"/>
    <row r="61642" customFormat="1" x14ac:dyDescent="0.25"/>
    <row r="61643" customFormat="1" x14ac:dyDescent="0.25"/>
    <row r="61644" customFormat="1" x14ac:dyDescent="0.25"/>
    <row r="61645" customFormat="1" x14ac:dyDescent="0.25"/>
    <row r="61646" customFormat="1" x14ac:dyDescent="0.25"/>
    <row r="61647" customFormat="1" x14ac:dyDescent="0.25"/>
    <row r="61648" customFormat="1" x14ac:dyDescent="0.25"/>
    <row r="61649" customFormat="1" x14ac:dyDescent="0.25"/>
    <row r="61650" customFormat="1" x14ac:dyDescent="0.25"/>
    <row r="61651" customFormat="1" x14ac:dyDescent="0.25"/>
    <row r="61652" customFormat="1" x14ac:dyDescent="0.25"/>
    <row r="61653" customFormat="1" x14ac:dyDescent="0.25"/>
    <row r="61654" customFormat="1" x14ac:dyDescent="0.25"/>
    <row r="61655" customFormat="1" x14ac:dyDescent="0.25"/>
    <row r="61656" customFormat="1" x14ac:dyDescent="0.25"/>
    <row r="61657" customFormat="1" x14ac:dyDescent="0.25"/>
    <row r="61658" customFormat="1" x14ac:dyDescent="0.25"/>
    <row r="61659" customFormat="1" x14ac:dyDescent="0.25"/>
    <row r="61660" customFormat="1" x14ac:dyDescent="0.25"/>
    <row r="61661" customFormat="1" x14ac:dyDescent="0.25"/>
    <row r="61662" customFormat="1" x14ac:dyDescent="0.25"/>
    <row r="61663" customFormat="1" x14ac:dyDescent="0.25"/>
    <row r="61664" customFormat="1" x14ac:dyDescent="0.25"/>
    <row r="61665" customFormat="1" x14ac:dyDescent="0.25"/>
    <row r="61666" customFormat="1" x14ac:dyDescent="0.25"/>
    <row r="61667" customFormat="1" x14ac:dyDescent="0.25"/>
    <row r="61668" customFormat="1" x14ac:dyDescent="0.25"/>
    <row r="61669" customFormat="1" x14ac:dyDescent="0.25"/>
    <row r="61670" customFormat="1" x14ac:dyDescent="0.25"/>
    <row r="61671" customFormat="1" x14ac:dyDescent="0.25"/>
    <row r="61672" customFormat="1" x14ac:dyDescent="0.25"/>
    <row r="61673" customFormat="1" x14ac:dyDescent="0.25"/>
    <row r="61674" customFormat="1" x14ac:dyDescent="0.25"/>
    <row r="61675" customFormat="1" x14ac:dyDescent="0.25"/>
    <row r="61676" customFormat="1" x14ac:dyDescent="0.25"/>
    <row r="61677" customFormat="1" x14ac:dyDescent="0.25"/>
    <row r="61678" customFormat="1" x14ac:dyDescent="0.25"/>
    <row r="61679" customFormat="1" x14ac:dyDescent="0.25"/>
    <row r="61680" customFormat="1" x14ac:dyDescent="0.25"/>
    <row r="61681" customFormat="1" x14ac:dyDescent="0.25"/>
    <row r="61682" customFormat="1" x14ac:dyDescent="0.25"/>
    <row r="61683" customFormat="1" x14ac:dyDescent="0.25"/>
    <row r="61684" customFormat="1" x14ac:dyDescent="0.25"/>
    <row r="61685" customFormat="1" x14ac:dyDescent="0.25"/>
    <row r="61686" customFormat="1" x14ac:dyDescent="0.25"/>
    <row r="61687" customFormat="1" x14ac:dyDescent="0.25"/>
    <row r="61688" customFormat="1" x14ac:dyDescent="0.25"/>
    <row r="61689" customFormat="1" x14ac:dyDescent="0.25"/>
    <row r="61690" customFormat="1" x14ac:dyDescent="0.25"/>
    <row r="61691" customFormat="1" x14ac:dyDescent="0.25"/>
    <row r="61692" customFormat="1" x14ac:dyDescent="0.25"/>
    <row r="61693" customFormat="1" x14ac:dyDescent="0.25"/>
    <row r="61694" customFormat="1" x14ac:dyDescent="0.25"/>
    <row r="61695" customFormat="1" x14ac:dyDescent="0.25"/>
    <row r="61696" customFormat="1" x14ac:dyDescent="0.25"/>
    <row r="61697" customFormat="1" x14ac:dyDescent="0.25"/>
    <row r="61698" customFormat="1" x14ac:dyDescent="0.25"/>
    <row r="61699" customFormat="1" x14ac:dyDescent="0.25"/>
    <row r="61700" customFormat="1" x14ac:dyDescent="0.25"/>
    <row r="61701" customFormat="1" x14ac:dyDescent="0.25"/>
    <row r="61702" customFormat="1" x14ac:dyDescent="0.25"/>
    <row r="61703" customFormat="1" x14ac:dyDescent="0.25"/>
    <row r="61704" customFormat="1" x14ac:dyDescent="0.25"/>
    <row r="61705" customFormat="1" x14ac:dyDescent="0.25"/>
    <row r="61706" customFormat="1" x14ac:dyDescent="0.25"/>
    <row r="61707" customFormat="1" x14ac:dyDescent="0.25"/>
    <row r="61708" customFormat="1" x14ac:dyDescent="0.25"/>
    <row r="61709" customFormat="1" x14ac:dyDescent="0.25"/>
    <row r="61710" customFormat="1" x14ac:dyDescent="0.25"/>
    <row r="61711" customFormat="1" x14ac:dyDescent="0.25"/>
    <row r="61712" customFormat="1" x14ac:dyDescent="0.25"/>
    <row r="61713" customFormat="1" x14ac:dyDescent="0.25"/>
    <row r="61714" customFormat="1" x14ac:dyDescent="0.25"/>
    <row r="61715" customFormat="1" x14ac:dyDescent="0.25"/>
    <row r="61716" customFormat="1" x14ac:dyDescent="0.25"/>
    <row r="61717" customFormat="1" x14ac:dyDescent="0.25"/>
    <row r="61718" customFormat="1" x14ac:dyDescent="0.25"/>
    <row r="61719" customFormat="1" x14ac:dyDescent="0.25"/>
    <row r="61720" customFormat="1" x14ac:dyDescent="0.25"/>
    <row r="61721" customFormat="1" x14ac:dyDescent="0.25"/>
    <row r="61722" customFormat="1" x14ac:dyDescent="0.25"/>
    <row r="61723" customFormat="1" x14ac:dyDescent="0.25"/>
    <row r="61724" customFormat="1" x14ac:dyDescent="0.25"/>
    <row r="61725" customFormat="1" x14ac:dyDescent="0.25"/>
    <row r="61726" customFormat="1" x14ac:dyDescent="0.25"/>
    <row r="61727" customFormat="1" x14ac:dyDescent="0.25"/>
    <row r="61728" customFormat="1" x14ac:dyDescent="0.25"/>
    <row r="61729" customFormat="1" x14ac:dyDescent="0.25"/>
    <row r="61730" customFormat="1" x14ac:dyDescent="0.25"/>
    <row r="61731" customFormat="1" x14ac:dyDescent="0.25"/>
    <row r="61732" customFormat="1" x14ac:dyDescent="0.25"/>
    <row r="61733" customFormat="1" x14ac:dyDescent="0.25"/>
    <row r="61734" customFormat="1" x14ac:dyDescent="0.25"/>
    <row r="61735" customFormat="1" x14ac:dyDescent="0.25"/>
    <row r="61736" customFormat="1" x14ac:dyDescent="0.25"/>
    <row r="61737" customFormat="1" x14ac:dyDescent="0.25"/>
    <row r="61738" customFormat="1" x14ac:dyDescent="0.25"/>
    <row r="61739" customFormat="1" x14ac:dyDescent="0.25"/>
    <row r="61740" customFormat="1" x14ac:dyDescent="0.25"/>
    <row r="61741" customFormat="1" x14ac:dyDescent="0.25"/>
    <row r="61742" customFormat="1" x14ac:dyDescent="0.25"/>
    <row r="61743" customFormat="1" x14ac:dyDescent="0.25"/>
    <row r="61744" customFormat="1" x14ac:dyDescent="0.25"/>
    <row r="61745" customFormat="1" x14ac:dyDescent="0.25"/>
    <row r="61746" customFormat="1" x14ac:dyDescent="0.25"/>
    <row r="61747" customFormat="1" x14ac:dyDescent="0.25"/>
    <row r="61748" customFormat="1" x14ac:dyDescent="0.25"/>
    <row r="61749" customFormat="1" x14ac:dyDescent="0.25"/>
    <row r="61750" customFormat="1" x14ac:dyDescent="0.25"/>
    <row r="61751" customFormat="1" x14ac:dyDescent="0.25"/>
    <row r="61752" customFormat="1" x14ac:dyDescent="0.25"/>
    <row r="61753" customFormat="1" x14ac:dyDescent="0.25"/>
    <row r="61754" customFormat="1" x14ac:dyDescent="0.25"/>
    <row r="61755" customFormat="1" x14ac:dyDescent="0.25"/>
    <row r="61756" customFormat="1" x14ac:dyDescent="0.25"/>
    <row r="61757" customFormat="1" x14ac:dyDescent="0.25"/>
    <row r="61758" customFormat="1" x14ac:dyDescent="0.25"/>
    <row r="61759" customFormat="1" x14ac:dyDescent="0.25"/>
    <row r="61760" customFormat="1" x14ac:dyDescent="0.25"/>
    <row r="61761" customFormat="1" x14ac:dyDescent="0.25"/>
    <row r="61762" customFormat="1" x14ac:dyDescent="0.25"/>
    <row r="61763" customFormat="1" x14ac:dyDescent="0.25"/>
    <row r="61764" customFormat="1" x14ac:dyDescent="0.25"/>
    <row r="61765" customFormat="1" x14ac:dyDescent="0.25"/>
    <row r="61766" customFormat="1" x14ac:dyDescent="0.25"/>
    <row r="61767" customFormat="1" x14ac:dyDescent="0.25"/>
    <row r="61768" customFormat="1" x14ac:dyDescent="0.25"/>
    <row r="61769" customFormat="1" x14ac:dyDescent="0.25"/>
    <row r="61770" customFormat="1" x14ac:dyDescent="0.25"/>
    <row r="61771" customFormat="1" x14ac:dyDescent="0.25"/>
    <row r="61772" customFormat="1" x14ac:dyDescent="0.25"/>
    <row r="61773" customFormat="1" x14ac:dyDescent="0.25"/>
    <row r="61774" customFormat="1" x14ac:dyDescent="0.25"/>
    <row r="61775" customFormat="1" x14ac:dyDescent="0.25"/>
    <row r="61776" customFormat="1" x14ac:dyDescent="0.25"/>
    <row r="61777" customFormat="1" x14ac:dyDescent="0.25"/>
    <row r="61778" customFormat="1" x14ac:dyDescent="0.25"/>
    <row r="61779" customFormat="1" x14ac:dyDescent="0.25"/>
    <row r="61780" customFormat="1" x14ac:dyDescent="0.25"/>
    <row r="61781" customFormat="1" x14ac:dyDescent="0.25"/>
    <row r="61782" customFormat="1" x14ac:dyDescent="0.25"/>
    <row r="61783" customFormat="1" x14ac:dyDescent="0.25"/>
    <row r="61784" customFormat="1" x14ac:dyDescent="0.25"/>
    <row r="61785" customFormat="1" x14ac:dyDescent="0.25"/>
    <row r="61786" customFormat="1" x14ac:dyDescent="0.25"/>
    <row r="61787" customFormat="1" x14ac:dyDescent="0.25"/>
    <row r="61788" customFormat="1" x14ac:dyDescent="0.25"/>
    <row r="61789" customFormat="1" x14ac:dyDescent="0.25"/>
    <row r="61790" customFormat="1" x14ac:dyDescent="0.25"/>
    <row r="61791" customFormat="1" x14ac:dyDescent="0.25"/>
    <row r="61792" customFormat="1" x14ac:dyDescent="0.25"/>
    <row r="61793" customFormat="1" x14ac:dyDescent="0.25"/>
    <row r="61794" customFormat="1" x14ac:dyDescent="0.25"/>
    <row r="61795" customFormat="1" x14ac:dyDescent="0.25"/>
    <row r="61796" customFormat="1" x14ac:dyDescent="0.25"/>
    <row r="61797" customFormat="1" x14ac:dyDescent="0.25"/>
    <row r="61798" customFormat="1" x14ac:dyDescent="0.25"/>
    <row r="61799" customFormat="1" x14ac:dyDescent="0.25"/>
    <row r="61800" customFormat="1" x14ac:dyDescent="0.25"/>
    <row r="61801" customFormat="1" x14ac:dyDescent="0.25"/>
    <row r="61802" customFormat="1" x14ac:dyDescent="0.25"/>
    <row r="61803" customFormat="1" x14ac:dyDescent="0.25"/>
    <row r="61804" customFormat="1" x14ac:dyDescent="0.25"/>
    <row r="61805" customFormat="1" x14ac:dyDescent="0.25"/>
    <row r="61806" customFormat="1" x14ac:dyDescent="0.25"/>
    <row r="61807" customFormat="1" x14ac:dyDescent="0.25"/>
    <row r="61808" customFormat="1" x14ac:dyDescent="0.25"/>
    <row r="61809" customFormat="1" x14ac:dyDescent="0.25"/>
    <row r="61810" customFormat="1" x14ac:dyDescent="0.25"/>
    <row r="61811" customFormat="1" x14ac:dyDescent="0.25"/>
    <row r="61812" customFormat="1" x14ac:dyDescent="0.25"/>
    <row r="61813" customFormat="1" x14ac:dyDescent="0.25"/>
    <row r="61814" customFormat="1" x14ac:dyDescent="0.25"/>
    <row r="61815" customFormat="1" x14ac:dyDescent="0.25"/>
    <row r="61816" customFormat="1" x14ac:dyDescent="0.25"/>
    <row r="61817" customFormat="1" x14ac:dyDescent="0.25"/>
    <row r="61818" customFormat="1" x14ac:dyDescent="0.25"/>
    <row r="61819" customFormat="1" x14ac:dyDescent="0.25"/>
    <row r="61820" customFormat="1" x14ac:dyDescent="0.25"/>
    <row r="61821" customFormat="1" x14ac:dyDescent="0.25"/>
    <row r="61822" customFormat="1" x14ac:dyDescent="0.25"/>
    <row r="61823" customFormat="1" x14ac:dyDescent="0.25"/>
    <row r="61824" customFormat="1" x14ac:dyDescent="0.25"/>
    <row r="61825" customFormat="1" x14ac:dyDescent="0.25"/>
    <row r="61826" customFormat="1" x14ac:dyDescent="0.25"/>
    <row r="61827" customFormat="1" x14ac:dyDescent="0.25"/>
    <row r="61828" customFormat="1" x14ac:dyDescent="0.25"/>
    <row r="61829" customFormat="1" x14ac:dyDescent="0.25"/>
    <row r="61830" customFormat="1" x14ac:dyDescent="0.25"/>
    <row r="61831" customFormat="1" x14ac:dyDescent="0.25"/>
    <row r="61832" customFormat="1" x14ac:dyDescent="0.25"/>
    <row r="61833" customFormat="1" x14ac:dyDescent="0.25"/>
    <row r="61834" customFormat="1" x14ac:dyDescent="0.25"/>
    <row r="61835" customFormat="1" x14ac:dyDescent="0.25"/>
    <row r="61836" customFormat="1" x14ac:dyDescent="0.25"/>
    <row r="61837" customFormat="1" x14ac:dyDescent="0.25"/>
    <row r="61838" customFormat="1" x14ac:dyDescent="0.25"/>
    <row r="61839" customFormat="1" x14ac:dyDescent="0.25"/>
    <row r="61840" customFormat="1" x14ac:dyDescent="0.25"/>
    <row r="61841" customFormat="1" x14ac:dyDescent="0.25"/>
    <row r="61842" customFormat="1" x14ac:dyDescent="0.25"/>
    <row r="61843" customFormat="1" x14ac:dyDescent="0.25"/>
    <row r="61844" customFormat="1" x14ac:dyDescent="0.25"/>
    <row r="61845" customFormat="1" x14ac:dyDescent="0.25"/>
    <row r="61846" customFormat="1" x14ac:dyDescent="0.25"/>
    <row r="61847" customFormat="1" x14ac:dyDescent="0.25"/>
    <row r="61848" customFormat="1" x14ac:dyDescent="0.25"/>
    <row r="61849" customFormat="1" x14ac:dyDescent="0.25"/>
    <row r="61850" customFormat="1" x14ac:dyDescent="0.25"/>
    <row r="61851" customFormat="1" x14ac:dyDescent="0.25"/>
    <row r="61852" customFormat="1" x14ac:dyDescent="0.25"/>
    <row r="61853" customFormat="1" x14ac:dyDescent="0.25"/>
    <row r="61854" customFormat="1" x14ac:dyDescent="0.25"/>
    <row r="61855" customFormat="1" x14ac:dyDescent="0.25"/>
    <row r="61856" customFormat="1" x14ac:dyDescent="0.25"/>
    <row r="61857" customFormat="1" x14ac:dyDescent="0.25"/>
    <row r="61858" customFormat="1" x14ac:dyDescent="0.25"/>
    <row r="61859" customFormat="1" x14ac:dyDescent="0.25"/>
    <row r="61860" customFormat="1" x14ac:dyDescent="0.25"/>
    <row r="61861" customFormat="1" x14ac:dyDescent="0.25"/>
    <row r="61862" customFormat="1" x14ac:dyDescent="0.25"/>
    <row r="61863" customFormat="1" x14ac:dyDescent="0.25"/>
    <row r="61864" customFormat="1" x14ac:dyDescent="0.25"/>
    <row r="61865" customFormat="1" x14ac:dyDescent="0.25"/>
    <row r="61866" customFormat="1" x14ac:dyDescent="0.25"/>
    <row r="61867" customFormat="1" x14ac:dyDescent="0.25"/>
    <row r="61868" customFormat="1" x14ac:dyDescent="0.25"/>
    <row r="61869" customFormat="1" x14ac:dyDescent="0.25"/>
    <row r="61870" customFormat="1" x14ac:dyDescent="0.25"/>
    <row r="61871" customFormat="1" x14ac:dyDescent="0.25"/>
    <row r="61872" customFormat="1" x14ac:dyDescent="0.25"/>
    <row r="61873" customFormat="1" x14ac:dyDescent="0.25"/>
    <row r="61874" customFormat="1" x14ac:dyDescent="0.25"/>
    <row r="61875" customFormat="1" x14ac:dyDescent="0.25"/>
    <row r="61876" customFormat="1" x14ac:dyDescent="0.25"/>
    <row r="61877" customFormat="1" x14ac:dyDescent="0.25"/>
    <row r="61878" customFormat="1" x14ac:dyDescent="0.25"/>
    <row r="61879" customFormat="1" x14ac:dyDescent="0.25"/>
    <row r="61880" customFormat="1" x14ac:dyDescent="0.25"/>
    <row r="61881" customFormat="1" x14ac:dyDescent="0.25"/>
    <row r="61882" customFormat="1" x14ac:dyDescent="0.25"/>
    <row r="61883" customFormat="1" x14ac:dyDescent="0.25"/>
    <row r="61884" customFormat="1" x14ac:dyDescent="0.25"/>
    <row r="61885" customFormat="1" x14ac:dyDescent="0.25"/>
    <row r="61886" customFormat="1" x14ac:dyDescent="0.25"/>
    <row r="61887" customFormat="1" x14ac:dyDescent="0.25"/>
    <row r="61888" customFormat="1" x14ac:dyDescent="0.25"/>
    <row r="61889" customFormat="1" x14ac:dyDescent="0.25"/>
    <row r="61890" customFormat="1" x14ac:dyDescent="0.25"/>
    <row r="61891" customFormat="1" x14ac:dyDescent="0.25"/>
    <row r="61892" customFormat="1" x14ac:dyDescent="0.25"/>
    <row r="61893" customFormat="1" x14ac:dyDescent="0.25"/>
    <row r="61894" customFormat="1" x14ac:dyDescent="0.25"/>
    <row r="61895" customFormat="1" x14ac:dyDescent="0.25"/>
    <row r="61896" customFormat="1" x14ac:dyDescent="0.25"/>
    <row r="61897" customFormat="1" x14ac:dyDescent="0.25"/>
    <row r="61898" customFormat="1" x14ac:dyDescent="0.25"/>
    <row r="61899" customFormat="1" x14ac:dyDescent="0.25"/>
    <row r="61900" customFormat="1" x14ac:dyDescent="0.25"/>
    <row r="61901" customFormat="1" x14ac:dyDescent="0.25"/>
    <row r="61902" customFormat="1" x14ac:dyDescent="0.25"/>
    <row r="61903" customFormat="1" x14ac:dyDescent="0.25"/>
    <row r="61904" customFormat="1" x14ac:dyDescent="0.25"/>
    <row r="61905" customFormat="1" x14ac:dyDescent="0.25"/>
    <row r="61906" customFormat="1" x14ac:dyDescent="0.25"/>
    <row r="61907" customFormat="1" x14ac:dyDescent="0.25"/>
    <row r="61908" customFormat="1" x14ac:dyDescent="0.25"/>
    <row r="61909" customFormat="1" x14ac:dyDescent="0.25"/>
    <row r="61910" customFormat="1" x14ac:dyDescent="0.25"/>
    <row r="61911" customFormat="1" x14ac:dyDescent="0.25"/>
    <row r="61912" customFormat="1" x14ac:dyDescent="0.25"/>
    <row r="61913" customFormat="1" x14ac:dyDescent="0.25"/>
    <row r="61914" customFormat="1" x14ac:dyDescent="0.25"/>
    <row r="61915" customFormat="1" x14ac:dyDescent="0.25"/>
    <row r="61916" customFormat="1" x14ac:dyDescent="0.25"/>
    <row r="61917" customFormat="1" x14ac:dyDescent="0.25"/>
    <row r="61918" customFormat="1" x14ac:dyDescent="0.25"/>
    <row r="61919" customFormat="1" x14ac:dyDescent="0.25"/>
    <row r="61920" customFormat="1" x14ac:dyDescent="0.25"/>
    <row r="61921" customFormat="1" x14ac:dyDescent="0.25"/>
    <row r="61922" customFormat="1" x14ac:dyDescent="0.25"/>
    <row r="61923" customFormat="1" x14ac:dyDescent="0.25"/>
    <row r="61924" customFormat="1" x14ac:dyDescent="0.25"/>
    <row r="61925" customFormat="1" x14ac:dyDescent="0.25"/>
    <row r="61926" customFormat="1" x14ac:dyDescent="0.25"/>
    <row r="61927" customFormat="1" x14ac:dyDescent="0.25"/>
    <row r="61928" customFormat="1" x14ac:dyDescent="0.25"/>
    <row r="61929" customFormat="1" x14ac:dyDescent="0.25"/>
    <row r="61930" customFormat="1" x14ac:dyDescent="0.25"/>
    <row r="61931" customFormat="1" x14ac:dyDescent="0.25"/>
    <row r="61932" customFormat="1" x14ac:dyDescent="0.25"/>
    <row r="61933" customFormat="1" x14ac:dyDescent="0.25"/>
    <row r="61934" customFormat="1" x14ac:dyDescent="0.25"/>
    <row r="61935" customFormat="1" x14ac:dyDescent="0.25"/>
    <row r="61936" customFormat="1" x14ac:dyDescent="0.25"/>
    <row r="61937" customFormat="1" x14ac:dyDescent="0.25"/>
    <row r="61938" customFormat="1" x14ac:dyDescent="0.25"/>
    <row r="61939" customFormat="1" x14ac:dyDescent="0.25"/>
    <row r="61940" customFormat="1" x14ac:dyDescent="0.25"/>
    <row r="61941" customFormat="1" x14ac:dyDescent="0.25"/>
    <row r="61942" customFormat="1" x14ac:dyDescent="0.25"/>
    <row r="61943" customFormat="1" x14ac:dyDescent="0.25"/>
    <row r="61944" customFormat="1" x14ac:dyDescent="0.25"/>
    <row r="61945" customFormat="1" x14ac:dyDescent="0.25"/>
    <row r="61946" customFormat="1" x14ac:dyDescent="0.25"/>
    <row r="61947" customFormat="1" x14ac:dyDescent="0.25"/>
    <row r="61948" customFormat="1" x14ac:dyDescent="0.25"/>
    <row r="61949" customFormat="1" x14ac:dyDescent="0.25"/>
    <row r="61950" customFormat="1" x14ac:dyDescent="0.25"/>
    <row r="61951" customFormat="1" x14ac:dyDescent="0.25"/>
    <row r="61952" customFormat="1" x14ac:dyDescent="0.25"/>
    <row r="61953" customFormat="1" x14ac:dyDescent="0.25"/>
    <row r="61954" customFormat="1" x14ac:dyDescent="0.25"/>
    <row r="61955" customFormat="1" x14ac:dyDescent="0.25"/>
    <row r="61956" customFormat="1" x14ac:dyDescent="0.25"/>
    <row r="61957" customFormat="1" x14ac:dyDescent="0.25"/>
    <row r="61958" customFormat="1" x14ac:dyDescent="0.25"/>
    <row r="61959" customFormat="1" x14ac:dyDescent="0.25"/>
    <row r="61960" customFormat="1" x14ac:dyDescent="0.25"/>
    <row r="61961" customFormat="1" x14ac:dyDescent="0.25"/>
    <row r="61962" customFormat="1" x14ac:dyDescent="0.25"/>
    <row r="61963" customFormat="1" x14ac:dyDescent="0.25"/>
    <row r="61964" customFormat="1" x14ac:dyDescent="0.25"/>
    <row r="61965" customFormat="1" x14ac:dyDescent="0.25"/>
    <row r="61966" customFormat="1" x14ac:dyDescent="0.25"/>
    <row r="61967" customFormat="1" x14ac:dyDescent="0.25"/>
    <row r="61968" customFormat="1" x14ac:dyDescent="0.25"/>
    <row r="61969" customFormat="1" x14ac:dyDescent="0.25"/>
    <row r="61970" customFormat="1" x14ac:dyDescent="0.25"/>
    <row r="61971" customFormat="1" x14ac:dyDescent="0.25"/>
    <row r="61972" customFormat="1" x14ac:dyDescent="0.25"/>
    <row r="61973" customFormat="1" x14ac:dyDescent="0.25"/>
    <row r="61974" customFormat="1" x14ac:dyDescent="0.25"/>
    <row r="61975" customFormat="1" x14ac:dyDescent="0.25"/>
    <row r="61976" customFormat="1" x14ac:dyDescent="0.25"/>
    <row r="61977" customFormat="1" x14ac:dyDescent="0.25"/>
    <row r="61978" customFormat="1" x14ac:dyDescent="0.25"/>
    <row r="61979" customFormat="1" x14ac:dyDescent="0.25"/>
    <row r="61980" customFormat="1" x14ac:dyDescent="0.25"/>
    <row r="61981" customFormat="1" x14ac:dyDescent="0.25"/>
    <row r="61982" customFormat="1" x14ac:dyDescent="0.25"/>
    <row r="61983" customFormat="1" x14ac:dyDescent="0.25"/>
    <row r="61984" customFormat="1" x14ac:dyDescent="0.25"/>
    <row r="61985" customFormat="1" x14ac:dyDescent="0.25"/>
    <row r="61986" customFormat="1" x14ac:dyDescent="0.25"/>
    <row r="61987" customFormat="1" x14ac:dyDescent="0.25"/>
    <row r="61988" customFormat="1" x14ac:dyDescent="0.25"/>
    <row r="61989" customFormat="1" x14ac:dyDescent="0.25"/>
    <row r="61990" customFormat="1" x14ac:dyDescent="0.25"/>
    <row r="61991" customFormat="1" x14ac:dyDescent="0.25"/>
    <row r="61992" customFormat="1" x14ac:dyDescent="0.25"/>
    <row r="61993" customFormat="1" x14ac:dyDescent="0.25"/>
    <row r="61994" customFormat="1" x14ac:dyDescent="0.25"/>
    <row r="61995" customFormat="1" x14ac:dyDescent="0.25"/>
    <row r="61996" customFormat="1" x14ac:dyDescent="0.25"/>
    <row r="61997" customFormat="1" x14ac:dyDescent="0.25"/>
    <row r="61998" customFormat="1" x14ac:dyDescent="0.25"/>
    <row r="61999" customFormat="1" x14ac:dyDescent="0.25"/>
    <row r="62000" customFormat="1" x14ac:dyDescent="0.25"/>
    <row r="62001" customFormat="1" x14ac:dyDescent="0.25"/>
    <row r="62002" customFormat="1" x14ac:dyDescent="0.25"/>
    <row r="62003" customFormat="1" x14ac:dyDescent="0.25"/>
    <row r="62004" customFormat="1" x14ac:dyDescent="0.25"/>
    <row r="62005" customFormat="1" x14ac:dyDescent="0.25"/>
    <row r="62006" customFormat="1" x14ac:dyDescent="0.25"/>
    <row r="62007" customFormat="1" x14ac:dyDescent="0.25"/>
    <row r="62008" customFormat="1" x14ac:dyDescent="0.25"/>
    <row r="62009" customFormat="1" x14ac:dyDescent="0.25"/>
    <row r="62010" customFormat="1" x14ac:dyDescent="0.25"/>
    <row r="62011" customFormat="1" x14ac:dyDescent="0.25"/>
    <row r="62012" customFormat="1" x14ac:dyDescent="0.25"/>
    <row r="62013" customFormat="1" x14ac:dyDescent="0.25"/>
    <row r="62014" customFormat="1" x14ac:dyDescent="0.25"/>
    <row r="62015" customFormat="1" x14ac:dyDescent="0.25"/>
    <row r="62016" customFormat="1" x14ac:dyDescent="0.25"/>
    <row r="62017" customFormat="1" x14ac:dyDescent="0.25"/>
    <row r="62018" customFormat="1" x14ac:dyDescent="0.25"/>
    <row r="62019" customFormat="1" x14ac:dyDescent="0.25"/>
    <row r="62020" customFormat="1" x14ac:dyDescent="0.25"/>
    <row r="62021" customFormat="1" x14ac:dyDescent="0.25"/>
    <row r="62022" customFormat="1" x14ac:dyDescent="0.25"/>
    <row r="62023" customFormat="1" x14ac:dyDescent="0.25"/>
    <row r="62024" customFormat="1" x14ac:dyDescent="0.25"/>
    <row r="62025" customFormat="1" x14ac:dyDescent="0.25"/>
    <row r="62026" customFormat="1" x14ac:dyDescent="0.25"/>
    <row r="62027" customFormat="1" x14ac:dyDescent="0.25"/>
    <row r="62028" customFormat="1" x14ac:dyDescent="0.25"/>
    <row r="62029" customFormat="1" x14ac:dyDescent="0.25"/>
    <row r="62030" customFormat="1" x14ac:dyDescent="0.25"/>
    <row r="62031" customFormat="1" x14ac:dyDescent="0.25"/>
    <row r="62032" customFormat="1" x14ac:dyDescent="0.25"/>
    <row r="62033" customFormat="1" x14ac:dyDescent="0.25"/>
    <row r="62034" customFormat="1" x14ac:dyDescent="0.25"/>
    <row r="62035" customFormat="1" x14ac:dyDescent="0.25"/>
    <row r="62036" customFormat="1" x14ac:dyDescent="0.25"/>
    <row r="62037" customFormat="1" x14ac:dyDescent="0.25"/>
    <row r="62038" customFormat="1" x14ac:dyDescent="0.25"/>
    <row r="62039" customFormat="1" x14ac:dyDescent="0.25"/>
    <row r="62040" customFormat="1" x14ac:dyDescent="0.25"/>
    <row r="62041" customFormat="1" x14ac:dyDescent="0.25"/>
    <row r="62042" customFormat="1" x14ac:dyDescent="0.25"/>
    <row r="62043" customFormat="1" x14ac:dyDescent="0.25"/>
    <row r="62044" customFormat="1" x14ac:dyDescent="0.25"/>
    <row r="62045" customFormat="1" x14ac:dyDescent="0.25"/>
    <row r="62046" customFormat="1" x14ac:dyDescent="0.25"/>
    <row r="62047" customFormat="1" x14ac:dyDescent="0.25"/>
    <row r="62048" customFormat="1" x14ac:dyDescent="0.25"/>
    <row r="62049" customFormat="1" x14ac:dyDescent="0.25"/>
    <row r="62050" customFormat="1" x14ac:dyDescent="0.25"/>
    <row r="62051" customFormat="1" x14ac:dyDescent="0.25"/>
    <row r="62052" customFormat="1" x14ac:dyDescent="0.25"/>
    <row r="62053" customFormat="1" x14ac:dyDescent="0.25"/>
    <row r="62054" customFormat="1" x14ac:dyDescent="0.25"/>
    <row r="62055" customFormat="1" x14ac:dyDescent="0.25"/>
    <row r="62056" customFormat="1" x14ac:dyDescent="0.25"/>
    <row r="62057" customFormat="1" x14ac:dyDescent="0.25"/>
    <row r="62058" customFormat="1" x14ac:dyDescent="0.25"/>
    <row r="62059" customFormat="1" x14ac:dyDescent="0.25"/>
    <row r="62060" customFormat="1" x14ac:dyDescent="0.25"/>
    <row r="62061" customFormat="1" x14ac:dyDescent="0.25"/>
    <row r="62062" customFormat="1" x14ac:dyDescent="0.25"/>
    <row r="62063" customFormat="1" x14ac:dyDescent="0.25"/>
    <row r="62064" customFormat="1" x14ac:dyDescent="0.25"/>
    <row r="62065" customFormat="1" x14ac:dyDescent="0.25"/>
    <row r="62066" customFormat="1" x14ac:dyDescent="0.25"/>
    <row r="62067" customFormat="1" x14ac:dyDescent="0.25"/>
    <row r="62068" customFormat="1" x14ac:dyDescent="0.25"/>
    <row r="62069" customFormat="1" x14ac:dyDescent="0.25"/>
    <row r="62070" customFormat="1" x14ac:dyDescent="0.25"/>
    <row r="62071" customFormat="1" x14ac:dyDescent="0.25"/>
    <row r="62072" customFormat="1" x14ac:dyDescent="0.25"/>
    <row r="62073" customFormat="1" x14ac:dyDescent="0.25"/>
    <row r="62074" customFormat="1" x14ac:dyDescent="0.25"/>
    <row r="62075" customFormat="1" x14ac:dyDescent="0.25"/>
    <row r="62076" customFormat="1" x14ac:dyDescent="0.25"/>
    <row r="62077" customFormat="1" x14ac:dyDescent="0.25"/>
    <row r="62078" customFormat="1" x14ac:dyDescent="0.25"/>
    <row r="62079" customFormat="1" x14ac:dyDescent="0.25"/>
    <row r="62080" customFormat="1" x14ac:dyDescent="0.25"/>
    <row r="62081" customFormat="1" x14ac:dyDescent="0.25"/>
    <row r="62082" customFormat="1" x14ac:dyDescent="0.25"/>
    <row r="62083" customFormat="1" x14ac:dyDescent="0.25"/>
    <row r="62084" customFormat="1" x14ac:dyDescent="0.25"/>
    <row r="62085" customFormat="1" x14ac:dyDescent="0.25"/>
    <row r="62086" customFormat="1" x14ac:dyDescent="0.25"/>
    <row r="62087" customFormat="1" x14ac:dyDescent="0.25"/>
    <row r="62088" customFormat="1" x14ac:dyDescent="0.25"/>
    <row r="62089" customFormat="1" x14ac:dyDescent="0.25"/>
    <row r="62090" customFormat="1" x14ac:dyDescent="0.25"/>
    <row r="62091" customFormat="1" x14ac:dyDescent="0.25"/>
    <row r="62092" customFormat="1" x14ac:dyDescent="0.25"/>
    <row r="62093" customFormat="1" x14ac:dyDescent="0.25"/>
    <row r="62094" customFormat="1" x14ac:dyDescent="0.25"/>
    <row r="62095" customFormat="1" x14ac:dyDescent="0.25"/>
    <row r="62096" customFormat="1" x14ac:dyDescent="0.25"/>
    <row r="62097" customFormat="1" x14ac:dyDescent="0.25"/>
    <row r="62098" customFormat="1" x14ac:dyDescent="0.25"/>
    <row r="62099" customFormat="1" x14ac:dyDescent="0.25"/>
    <row r="62100" customFormat="1" x14ac:dyDescent="0.25"/>
    <row r="62101" customFormat="1" x14ac:dyDescent="0.25"/>
    <row r="62102" customFormat="1" x14ac:dyDescent="0.25"/>
    <row r="62103" customFormat="1" x14ac:dyDescent="0.25"/>
    <row r="62104" customFormat="1" x14ac:dyDescent="0.25"/>
    <row r="62105" customFormat="1" x14ac:dyDescent="0.25"/>
    <row r="62106" customFormat="1" x14ac:dyDescent="0.25"/>
    <row r="62107" customFormat="1" x14ac:dyDescent="0.25"/>
    <row r="62108" customFormat="1" x14ac:dyDescent="0.25"/>
    <row r="62109" customFormat="1" x14ac:dyDescent="0.25"/>
    <row r="62110" customFormat="1" x14ac:dyDescent="0.25"/>
    <row r="62111" customFormat="1" x14ac:dyDescent="0.25"/>
    <row r="62112" customFormat="1" x14ac:dyDescent="0.25"/>
    <row r="62113" customFormat="1" x14ac:dyDescent="0.25"/>
    <row r="62114" customFormat="1" x14ac:dyDescent="0.25"/>
    <row r="62115" customFormat="1" x14ac:dyDescent="0.25"/>
    <row r="62116" customFormat="1" x14ac:dyDescent="0.25"/>
    <row r="62117" customFormat="1" x14ac:dyDescent="0.25"/>
    <row r="62118" customFormat="1" x14ac:dyDescent="0.25"/>
    <row r="62119" customFormat="1" x14ac:dyDescent="0.25"/>
    <row r="62120" customFormat="1" x14ac:dyDescent="0.25"/>
    <row r="62121" customFormat="1" x14ac:dyDescent="0.25"/>
    <row r="62122" customFormat="1" x14ac:dyDescent="0.25"/>
    <row r="62123" customFormat="1" x14ac:dyDescent="0.25"/>
    <row r="62124" customFormat="1" x14ac:dyDescent="0.25"/>
    <row r="62125" customFormat="1" x14ac:dyDescent="0.25"/>
    <row r="62126" customFormat="1" x14ac:dyDescent="0.25"/>
    <row r="62127" customFormat="1" x14ac:dyDescent="0.25"/>
    <row r="62128" customFormat="1" x14ac:dyDescent="0.25"/>
    <row r="62129" customFormat="1" x14ac:dyDescent="0.25"/>
    <row r="62130" customFormat="1" x14ac:dyDescent="0.25"/>
    <row r="62131" customFormat="1" x14ac:dyDescent="0.25"/>
    <row r="62132" customFormat="1" x14ac:dyDescent="0.25"/>
    <row r="62133" customFormat="1" x14ac:dyDescent="0.25"/>
    <row r="62134" customFormat="1" x14ac:dyDescent="0.25"/>
    <row r="62135" customFormat="1" x14ac:dyDescent="0.25"/>
    <row r="62136" customFormat="1" x14ac:dyDescent="0.25"/>
    <row r="62137" customFormat="1" x14ac:dyDescent="0.25"/>
    <row r="62138" customFormat="1" x14ac:dyDescent="0.25"/>
    <row r="62139" customFormat="1" x14ac:dyDescent="0.25"/>
    <row r="62140" customFormat="1" x14ac:dyDescent="0.25"/>
    <row r="62141" customFormat="1" x14ac:dyDescent="0.25"/>
    <row r="62142" customFormat="1" x14ac:dyDescent="0.25"/>
    <row r="62143" customFormat="1" x14ac:dyDescent="0.25"/>
    <row r="62144" customFormat="1" x14ac:dyDescent="0.25"/>
    <row r="62145" customFormat="1" x14ac:dyDescent="0.25"/>
    <row r="62146" customFormat="1" x14ac:dyDescent="0.25"/>
    <row r="62147" customFormat="1" x14ac:dyDescent="0.25"/>
    <row r="62148" customFormat="1" x14ac:dyDescent="0.25"/>
    <row r="62149" customFormat="1" x14ac:dyDescent="0.25"/>
    <row r="62150" customFormat="1" x14ac:dyDescent="0.25"/>
    <row r="62151" customFormat="1" x14ac:dyDescent="0.25"/>
    <row r="62152" customFormat="1" x14ac:dyDescent="0.25"/>
    <row r="62153" customFormat="1" x14ac:dyDescent="0.25"/>
    <row r="62154" customFormat="1" x14ac:dyDescent="0.25"/>
    <row r="62155" customFormat="1" x14ac:dyDescent="0.25"/>
    <row r="62156" customFormat="1" x14ac:dyDescent="0.25"/>
    <row r="62157" customFormat="1" x14ac:dyDescent="0.25"/>
    <row r="62158" customFormat="1" x14ac:dyDescent="0.25"/>
    <row r="62159" customFormat="1" x14ac:dyDescent="0.25"/>
    <row r="62160" customFormat="1" x14ac:dyDescent="0.25"/>
    <row r="62161" customFormat="1" x14ac:dyDescent="0.25"/>
    <row r="62162" customFormat="1" x14ac:dyDescent="0.25"/>
    <row r="62163" customFormat="1" x14ac:dyDescent="0.25"/>
    <row r="62164" customFormat="1" x14ac:dyDescent="0.25"/>
    <row r="62165" customFormat="1" x14ac:dyDescent="0.25"/>
    <row r="62166" customFormat="1" x14ac:dyDescent="0.25"/>
    <row r="62167" customFormat="1" x14ac:dyDescent="0.25"/>
    <row r="62168" customFormat="1" x14ac:dyDescent="0.25"/>
    <row r="62169" customFormat="1" x14ac:dyDescent="0.25"/>
    <row r="62170" customFormat="1" x14ac:dyDescent="0.25"/>
    <row r="62171" customFormat="1" x14ac:dyDescent="0.25"/>
    <row r="62172" customFormat="1" x14ac:dyDescent="0.25"/>
    <row r="62173" customFormat="1" x14ac:dyDescent="0.25"/>
    <row r="62174" customFormat="1" x14ac:dyDescent="0.25"/>
    <row r="62175" customFormat="1" x14ac:dyDescent="0.25"/>
    <row r="62176" customFormat="1" x14ac:dyDescent="0.25"/>
    <row r="62177" customFormat="1" x14ac:dyDescent="0.25"/>
    <row r="62178" customFormat="1" x14ac:dyDescent="0.25"/>
    <row r="62179" customFormat="1" x14ac:dyDescent="0.25"/>
    <row r="62180" customFormat="1" x14ac:dyDescent="0.25"/>
    <row r="62181" customFormat="1" x14ac:dyDescent="0.25"/>
    <row r="62182" customFormat="1" x14ac:dyDescent="0.25"/>
    <row r="62183" customFormat="1" x14ac:dyDescent="0.25"/>
    <row r="62184" customFormat="1" x14ac:dyDescent="0.25"/>
    <row r="62185" customFormat="1" x14ac:dyDescent="0.25"/>
    <row r="62186" customFormat="1" x14ac:dyDescent="0.25"/>
    <row r="62187" customFormat="1" x14ac:dyDescent="0.25"/>
    <row r="62188" customFormat="1" x14ac:dyDescent="0.25"/>
    <row r="62189" customFormat="1" x14ac:dyDescent="0.25"/>
    <row r="62190" customFormat="1" x14ac:dyDescent="0.25"/>
    <row r="62191" customFormat="1" x14ac:dyDescent="0.25"/>
    <row r="62192" customFormat="1" x14ac:dyDescent="0.25"/>
    <row r="62193" customFormat="1" x14ac:dyDescent="0.25"/>
    <row r="62194" customFormat="1" x14ac:dyDescent="0.25"/>
    <row r="62195" customFormat="1" x14ac:dyDescent="0.25"/>
    <row r="62196" customFormat="1" x14ac:dyDescent="0.25"/>
    <row r="62197" customFormat="1" x14ac:dyDescent="0.25"/>
    <row r="62198" customFormat="1" x14ac:dyDescent="0.25"/>
    <row r="62199" customFormat="1" x14ac:dyDescent="0.25"/>
    <row r="62200" customFormat="1" x14ac:dyDescent="0.25"/>
    <row r="62201" customFormat="1" x14ac:dyDescent="0.25"/>
    <row r="62202" customFormat="1" x14ac:dyDescent="0.25"/>
    <row r="62203" customFormat="1" x14ac:dyDescent="0.25"/>
    <row r="62204" customFormat="1" x14ac:dyDescent="0.25"/>
    <row r="62205" customFormat="1" x14ac:dyDescent="0.25"/>
    <row r="62206" customFormat="1" x14ac:dyDescent="0.25"/>
    <row r="62207" customFormat="1" x14ac:dyDescent="0.25"/>
    <row r="62208" customFormat="1" x14ac:dyDescent="0.25"/>
    <row r="62209" customFormat="1" x14ac:dyDescent="0.25"/>
    <row r="62210" customFormat="1" x14ac:dyDescent="0.25"/>
    <row r="62211" customFormat="1" x14ac:dyDescent="0.25"/>
    <row r="62212" customFormat="1" x14ac:dyDescent="0.25"/>
    <row r="62213" customFormat="1" x14ac:dyDescent="0.25"/>
    <row r="62214" customFormat="1" x14ac:dyDescent="0.25"/>
    <row r="62215" customFormat="1" x14ac:dyDescent="0.25"/>
    <row r="62216" customFormat="1" x14ac:dyDescent="0.25"/>
    <row r="62217" customFormat="1" x14ac:dyDescent="0.25"/>
    <row r="62218" customFormat="1" x14ac:dyDescent="0.25"/>
    <row r="62219" customFormat="1" x14ac:dyDescent="0.25"/>
    <row r="62220" customFormat="1" x14ac:dyDescent="0.25"/>
    <row r="62221" customFormat="1" x14ac:dyDescent="0.25"/>
    <row r="62222" customFormat="1" x14ac:dyDescent="0.25"/>
    <row r="62223" customFormat="1" x14ac:dyDescent="0.25"/>
    <row r="62224" customFormat="1" x14ac:dyDescent="0.25"/>
    <row r="62225" customFormat="1" x14ac:dyDescent="0.25"/>
    <row r="62226" customFormat="1" x14ac:dyDescent="0.25"/>
    <row r="62227" customFormat="1" x14ac:dyDescent="0.25"/>
    <row r="62228" customFormat="1" x14ac:dyDescent="0.25"/>
    <row r="62229" customFormat="1" x14ac:dyDescent="0.25"/>
    <row r="62230" customFormat="1" x14ac:dyDescent="0.25"/>
    <row r="62231" customFormat="1" x14ac:dyDescent="0.25"/>
    <row r="62232" customFormat="1" x14ac:dyDescent="0.25"/>
    <row r="62233" customFormat="1" x14ac:dyDescent="0.25"/>
    <row r="62234" customFormat="1" x14ac:dyDescent="0.25"/>
    <row r="62235" customFormat="1" x14ac:dyDescent="0.25"/>
    <row r="62236" customFormat="1" x14ac:dyDescent="0.25"/>
    <row r="62237" customFormat="1" x14ac:dyDescent="0.25"/>
    <row r="62238" customFormat="1" x14ac:dyDescent="0.25"/>
    <row r="62239" customFormat="1" x14ac:dyDescent="0.25"/>
    <row r="62240" customFormat="1" x14ac:dyDescent="0.25"/>
    <row r="62241" customFormat="1" x14ac:dyDescent="0.25"/>
    <row r="62242" customFormat="1" x14ac:dyDescent="0.25"/>
    <row r="62243" customFormat="1" x14ac:dyDescent="0.25"/>
    <row r="62244" customFormat="1" x14ac:dyDescent="0.25"/>
    <row r="62245" customFormat="1" x14ac:dyDescent="0.25"/>
    <row r="62246" customFormat="1" x14ac:dyDescent="0.25"/>
    <row r="62247" customFormat="1" x14ac:dyDescent="0.25"/>
    <row r="62248" customFormat="1" x14ac:dyDescent="0.25"/>
    <row r="62249" customFormat="1" x14ac:dyDescent="0.25"/>
    <row r="62250" customFormat="1" x14ac:dyDescent="0.25"/>
    <row r="62251" customFormat="1" x14ac:dyDescent="0.25"/>
    <row r="62252" customFormat="1" x14ac:dyDescent="0.25"/>
    <row r="62253" customFormat="1" x14ac:dyDescent="0.25"/>
    <row r="62254" customFormat="1" x14ac:dyDescent="0.25"/>
    <row r="62255" customFormat="1" x14ac:dyDescent="0.25"/>
    <row r="62256" customFormat="1" x14ac:dyDescent="0.25"/>
    <row r="62257" customFormat="1" x14ac:dyDescent="0.25"/>
    <row r="62258" customFormat="1" x14ac:dyDescent="0.25"/>
    <row r="62259" customFormat="1" x14ac:dyDescent="0.25"/>
    <row r="62260" customFormat="1" x14ac:dyDescent="0.25"/>
    <row r="62261" customFormat="1" x14ac:dyDescent="0.25"/>
    <row r="62262" customFormat="1" x14ac:dyDescent="0.25"/>
    <row r="62263" customFormat="1" x14ac:dyDescent="0.25"/>
    <row r="62264" customFormat="1" x14ac:dyDescent="0.25"/>
    <row r="62265" customFormat="1" x14ac:dyDescent="0.25"/>
    <row r="62266" customFormat="1" x14ac:dyDescent="0.25"/>
    <row r="62267" customFormat="1" x14ac:dyDescent="0.25"/>
    <row r="62268" customFormat="1" x14ac:dyDescent="0.25"/>
    <row r="62269" customFormat="1" x14ac:dyDescent="0.25"/>
    <row r="62270" customFormat="1" x14ac:dyDescent="0.25"/>
    <row r="62271" customFormat="1" x14ac:dyDescent="0.25"/>
    <row r="62272" customFormat="1" x14ac:dyDescent="0.25"/>
    <row r="62273" customFormat="1" x14ac:dyDescent="0.25"/>
    <row r="62274" customFormat="1" x14ac:dyDescent="0.25"/>
    <row r="62275" customFormat="1" x14ac:dyDescent="0.25"/>
    <row r="62276" customFormat="1" x14ac:dyDescent="0.25"/>
    <row r="62277" customFormat="1" x14ac:dyDescent="0.25"/>
    <row r="62278" customFormat="1" x14ac:dyDescent="0.25"/>
    <row r="62279" customFormat="1" x14ac:dyDescent="0.25"/>
    <row r="62280" customFormat="1" x14ac:dyDescent="0.25"/>
    <row r="62281" customFormat="1" x14ac:dyDescent="0.25"/>
    <row r="62282" customFormat="1" x14ac:dyDescent="0.25"/>
    <row r="62283" customFormat="1" x14ac:dyDescent="0.25"/>
    <row r="62284" customFormat="1" x14ac:dyDescent="0.25"/>
    <row r="62285" customFormat="1" x14ac:dyDescent="0.25"/>
    <row r="62286" customFormat="1" x14ac:dyDescent="0.25"/>
    <row r="62287" customFormat="1" x14ac:dyDescent="0.25"/>
    <row r="62288" customFormat="1" x14ac:dyDescent="0.25"/>
    <row r="62289" customFormat="1" x14ac:dyDescent="0.25"/>
    <row r="62290" customFormat="1" x14ac:dyDescent="0.25"/>
    <row r="62291" customFormat="1" x14ac:dyDescent="0.25"/>
    <row r="62292" customFormat="1" x14ac:dyDescent="0.25"/>
    <row r="62293" customFormat="1" x14ac:dyDescent="0.25"/>
    <row r="62294" customFormat="1" x14ac:dyDescent="0.25"/>
    <row r="62295" customFormat="1" x14ac:dyDescent="0.25"/>
    <row r="62296" customFormat="1" x14ac:dyDescent="0.25"/>
    <row r="62297" customFormat="1" x14ac:dyDescent="0.25"/>
    <row r="62298" customFormat="1" x14ac:dyDescent="0.25"/>
    <row r="62299" customFormat="1" x14ac:dyDescent="0.25"/>
    <row r="62300" customFormat="1" x14ac:dyDescent="0.25"/>
    <row r="62301" customFormat="1" x14ac:dyDescent="0.25"/>
    <row r="62302" customFormat="1" x14ac:dyDescent="0.25"/>
    <row r="62303" customFormat="1" x14ac:dyDescent="0.25"/>
    <row r="62304" customFormat="1" x14ac:dyDescent="0.25"/>
    <row r="62305" customFormat="1" x14ac:dyDescent="0.25"/>
    <row r="62306" customFormat="1" x14ac:dyDescent="0.25"/>
    <row r="62307" customFormat="1" x14ac:dyDescent="0.25"/>
    <row r="62308" customFormat="1" x14ac:dyDescent="0.25"/>
    <row r="62309" customFormat="1" x14ac:dyDescent="0.25"/>
    <row r="62310" customFormat="1" x14ac:dyDescent="0.25"/>
    <row r="62311" customFormat="1" x14ac:dyDescent="0.25"/>
    <row r="62312" customFormat="1" x14ac:dyDescent="0.25"/>
    <row r="62313" customFormat="1" x14ac:dyDescent="0.25"/>
    <row r="62314" customFormat="1" x14ac:dyDescent="0.25"/>
    <row r="62315" customFormat="1" x14ac:dyDescent="0.25"/>
    <row r="62316" customFormat="1" x14ac:dyDescent="0.25"/>
    <row r="62317" customFormat="1" x14ac:dyDescent="0.25"/>
    <row r="62318" customFormat="1" x14ac:dyDescent="0.25"/>
    <row r="62319" customFormat="1" x14ac:dyDescent="0.25"/>
    <row r="62320" customFormat="1" x14ac:dyDescent="0.25"/>
    <row r="62321" customFormat="1" x14ac:dyDescent="0.25"/>
    <row r="62322" customFormat="1" x14ac:dyDescent="0.25"/>
    <row r="62323" customFormat="1" x14ac:dyDescent="0.25"/>
    <row r="62324" customFormat="1" x14ac:dyDescent="0.25"/>
    <row r="62325" customFormat="1" x14ac:dyDescent="0.25"/>
    <row r="62326" customFormat="1" x14ac:dyDescent="0.25"/>
    <row r="62327" customFormat="1" x14ac:dyDescent="0.25"/>
    <row r="62328" customFormat="1" x14ac:dyDescent="0.25"/>
    <row r="62329" customFormat="1" x14ac:dyDescent="0.25"/>
    <row r="62330" customFormat="1" x14ac:dyDescent="0.25"/>
    <row r="62331" customFormat="1" x14ac:dyDescent="0.25"/>
    <row r="62332" customFormat="1" x14ac:dyDescent="0.25"/>
    <row r="62333" customFormat="1" x14ac:dyDescent="0.25"/>
    <row r="62334" customFormat="1" x14ac:dyDescent="0.25"/>
    <row r="62335" customFormat="1" x14ac:dyDescent="0.25"/>
    <row r="62336" customFormat="1" x14ac:dyDescent="0.25"/>
    <row r="62337" customFormat="1" x14ac:dyDescent="0.25"/>
    <row r="62338" customFormat="1" x14ac:dyDescent="0.25"/>
    <row r="62339" customFormat="1" x14ac:dyDescent="0.25"/>
    <row r="62340" customFormat="1" x14ac:dyDescent="0.25"/>
    <row r="62341" customFormat="1" x14ac:dyDescent="0.25"/>
    <row r="62342" customFormat="1" x14ac:dyDescent="0.25"/>
    <row r="62343" customFormat="1" x14ac:dyDescent="0.25"/>
    <row r="62344" customFormat="1" x14ac:dyDescent="0.25"/>
    <row r="62345" customFormat="1" x14ac:dyDescent="0.25"/>
    <row r="62346" customFormat="1" x14ac:dyDescent="0.25"/>
    <row r="62347" customFormat="1" x14ac:dyDescent="0.25"/>
    <row r="62348" customFormat="1" x14ac:dyDescent="0.25"/>
    <row r="62349" customFormat="1" x14ac:dyDescent="0.25"/>
    <row r="62350" customFormat="1" x14ac:dyDescent="0.25"/>
    <row r="62351" customFormat="1" x14ac:dyDescent="0.25"/>
    <row r="62352" customFormat="1" x14ac:dyDescent="0.25"/>
    <row r="62353" customFormat="1" x14ac:dyDescent="0.25"/>
    <row r="62354" customFormat="1" x14ac:dyDescent="0.25"/>
    <row r="62355" customFormat="1" x14ac:dyDescent="0.25"/>
    <row r="62356" customFormat="1" x14ac:dyDescent="0.25"/>
    <row r="62357" customFormat="1" x14ac:dyDescent="0.25"/>
    <row r="62358" customFormat="1" x14ac:dyDescent="0.25"/>
    <row r="62359" customFormat="1" x14ac:dyDescent="0.25"/>
    <row r="62360" customFormat="1" x14ac:dyDescent="0.25"/>
    <row r="62361" customFormat="1" x14ac:dyDescent="0.25"/>
    <row r="62362" customFormat="1" x14ac:dyDescent="0.25"/>
    <row r="62363" customFormat="1" x14ac:dyDescent="0.25"/>
    <row r="62364" customFormat="1" x14ac:dyDescent="0.25"/>
    <row r="62365" customFormat="1" x14ac:dyDescent="0.25"/>
    <row r="62366" customFormat="1" x14ac:dyDescent="0.25"/>
    <row r="62367" customFormat="1" x14ac:dyDescent="0.25"/>
    <row r="62368" customFormat="1" x14ac:dyDescent="0.25"/>
    <row r="62369" customFormat="1" x14ac:dyDescent="0.25"/>
    <row r="62370" customFormat="1" x14ac:dyDescent="0.25"/>
    <row r="62371" customFormat="1" x14ac:dyDescent="0.25"/>
    <row r="62372" customFormat="1" x14ac:dyDescent="0.25"/>
    <row r="62373" customFormat="1" x14ac:dyDescent="0.25"/>
    <row r="62374" customFormat="1" x14ac:dyDescent="0.25"/>
    <row r="62375" customFormat="1" x14ac:dyDescent="0.25"/>
    <row r="62376" customFormat="1" x14ac:dyDescent="0.25"/>
    <row r="62377" customFormat="1" x14ac:dyDescent="0.25"/>
    <row r="62378" customFormat="1" x14ac:dyDescent="0.25"/>
    <row r="62379" customFormat="1" x14ac:dyDescent="0.25"/>
    <row r="62380" customFormat="1" x14ac:dyDescent="0.25"/>
    <row r="62381" customFormat="1" x14ac:dyDescent="0.25"/>
    <row r="62382" customFormat="1" x14ac:dyDescent="0.25"/>
    <row r="62383" customFormat="1" x14ac:dyDescent="0.25"/>
    <row r="62384" customFormat="1" x14ac:dyDescent="0.25"/>
    <row r="62385" customFormat="1" x14ac:dyDescent="0.25"/>
    <row r="62386" customFormat="1" x14ac:dyDescent="0.25"/>
    <row r="62387" customFormat="1" x14ac:dyDescent="0.25"/>
    <row r="62388" customFormat="1" x14ac:dyDescent="0.25"/>
    <row r="62389" customFormat="1" x14ac:dyDescent="0.25"/>
    <row r="62390" customFormat="1" x14ac:dyDescent="0.25"/>
    <row r="62391" customFormat="1" x14ac:dyDescent="0.25"/>
    <row r="62392" customFormat="1" x14ac:dyDescent="0.25"/>
    <row r="62393" customFormat="1" x14ac:dyDescent="0.25"/>
    <row r="62394" customFormat="1" x14ac:dyDescent="0.25"/>
    <row r="62395" customFormat="1" x14ac:dyDescent="0.25"/>
    <row r="62396" customFormat="1" x14ac:dyDescent="0.25"/>
    <row r="62397" customFormat="1" x14ac:dyDescent="0.25"/>
    <row r="62398" customFormat="1" x14ac:dyDescent="0.25"/>
    <row r="62399" customFormat="1" x14ac:dyDescent="0.25"/>
    <row r="62400" customFormat="1" x14ac:dyDescent="0.25"/>
    <row r="62401" customFormat="1" x14ac:dyDescent="0.25"/>
    <row r="62402" customFormat="1" x14ac:dyDescent="0.25"/>
    <row r="62403" customFormat="1" x14ac:dyDescent="0.25"/>
    <row r="62404" customFormat="1" x14ac:dyDescent="0.25"/>
    <row r="62405" customFormat="1" x14ac:dyDescent="0.25"/>
    <row r="62406" customFormat="1" x14ac:dyDescent="0.25"/>
    <row r="62407" customFormat="1" x14ac:dyDescent="0.25"/>
    <row r="62408" customFormat="1" x14ac:dyDescent="0.25"/>
    <row r="62409" customFormat="1" x14ac:dyDescent="0.25"/>
    <row r="62410" customFormat="1" x14ac:dyDescent="0.25"/>
    <row r="62411" customFormat="1" x14ac:dyDescent="0.25"/>
    <row r="62412" customFormat="1" x14ac:dyDescent="0.25"/>
    <row r="62413" customFormat="1" x14ac:dyDescent="0.25"/>
    <row r="62414" customFormat="1" x14ac:dyDescent="0.25"/>
    <row r="62415" customFormat="1" x14ac:dyDescent="0.25"/>
    <row r="62416" customFormat="1" x14ac:dyDescent="0.25"/>
    <row r="62417" customFormat="1" x14ac:dyDescent="0.25"/>
    <row r="62418" customFormat="1" x14ac:dyDescent="0.25"/>
    <row r="62419" customFormat="1" x14ac:dyDescent="0.25"/>
    <row r="62420" customFormat="1" x14ac:dyDescent="0.25"/>
    <row r="62421" customFormat="1" x14ac:dyDescent="0.25"/>
    <row r="62422" customFormat="1" x14ac:dyDescent="0.25"/>
    <row r="62423" customFormat="1" x14ac:dyDescent="0.25"/>
    <row r="62424" customFormat="1" x14ac:dyDescent="0.25"/>
    <row r="62425" customFormat="1" x14ac:dyDescent="0.25"/>
    <row r="62426" customFormat="1" x14ac:dyDescent="0.25"/>
    <row r="62427" customFormat="1" x14ac:dyDescent="0.25"/>
    <row r="62428" customFormat="1" x14ac:dyDescent="0.25"/>
    <row r="62429" customFormat="1" x14ac:dyDescent="0.25"/>
    <row r="62430" customFormat="1" x14ac:dyDescent="0.25"/>
    <row r="62431" customFormat="1" x14ac:dyDescent="0.25"/>
    <row r="62432" customFormat="1" x14ac:dyDescent="0.25"/>
    <row r="62433" customFormat="1" x14ac:dyDescent="0.25"/>
    <row r="62434" customFormat="1" x14ac:dyDescent="0.25"/>
    <row r="62435" customFormat="1" x14ac:dyDescent="0.25"/>
    <row r="62436" customFormat="1" x14ac:dyDescent="0.25"/>
    <row r="62437" customFormat="1" x14ac:dyDescent="0.25"/>
    <row r="62438" customFormat="1" x14ac:dyDescent="0.25"/>
    <row r="62439" customFormat="1" x14ac:dyDescent="0.25"/>
    <row r="62440" customFormat="1" x14ac:dyDescent="0.25"/>
    <row r="62441" customFormat="1" x14ac:dyDescent="0.25"/>
    <row r="62442" customFormat="1" x14ac:dyDescent="0.25"/>
    <row r="62443" customFormat="1" x14ac:dyDescent="0.25"/>
    <row r="62444" customFormat="1" x14ac:dyDescent="0.25"/>
    <row r="62445" customFormat="1" x14ac:dyDescent="0.25"/>
    <row r="62446" customFormat="1" x14ac:dyDescent="0.25"/>
    <row r="62447" customFormat="1" x14ac:dyDescent="0.25"/>
    <row r="62448" customFormat="1" x14ac:dyDescent="0.25"/>
    <row r="62449" customFormat="1" x14ac:dyDescent="0.25"/>
    <row r="62450" customFormat="1" x14ac:dyDescent="0.25"/>
    <row r="62451" customFormat="1" x14ac:dyDescent="0.25"/>
    <row r="62452" customFormat="1" x14ac:dyDescent="0.25"/>
    <row r="62453" customFormat="1" x14ac:dyDescent="0.25"/>
    <row r="62454" customFormat="1" x14ac:dyDescent="0.25"/>
    <row r="62455" customFormat="1" x14ac:dyDescent="0.25"/>
    <row r="62456" customFormat="1" x14ac:dyDescent="0.25"/>
    <row r="62457" customFormat="1" x14ac:dyDescent="0.25"/>
    <row r="62458" customFormat="1" x14ac:dyDescent="0.25"/>
    <row r="62459" customFormat="1" x14ac:dyDescent="0.25"/>
    <row r="62460" customFormat="1" x14ac:dyDescent="0.25"/>
    <row r="62461" customFormat="1" x14ac:dyDescent="0.25"/>
    <row r="62462" customFormat="1" x14ac:dyDescent="0.25"/>
    <row r="62463" customFormat="1" x14ac:dyDescent="0.25"/>
    <row r="62464" customFormat="1" x14ac:dyDescent="0.25"/>
    <row r="62465" customFormat="1" x14ac:dyDescent="0.25"/>
    <row r="62466" customFormat="1" x14ac:dyDescent="0.25"/>
    <row r="62467" customFormat="1" x14ac:dyDescent="0.25"/>
    <row r="62468" customFormat="1" x14ac:dyDescent="0.25"/>
    <row r="62469" customFormat="1" x14ac:dyDescent="0.25"/>
    <row r="62470" customFormat="1" x14ac:dyDescent="0.25"/>
    <row r="62471" customFormat="1" x14ac:dyDescent="0.25"/>
    <row r="62472" customFormat="1" x14ac:dyDescent="0.25"/>
    <row r="62473" customFormat="1" x14ac:dyDescent="0.25"/>
    <row r="62474" customFormat="1" x14ac:dyDescent="0.25"/>
    <row r="62475" customFormat="1" x14ac:dyDescent="0.25"/>
    <row r="62476" customFormat="1" x14ac:dyDescent="0.25"/>
    <row r="62477" customFormat="1" x14ac:dyDescent="0.25"/>
    <row r="62478" customFormat="1" x14ac:dyDescent="0.25"/>
    <row r="62479" customFormat="1" x14ac:dyDescent="0.25"/>
    <row r="62480" customFormat="1" x14ac:dyDescent="0.25"/>
    <row r="62481" customFormat="1" x14ac:dyDescent="0.25"/>
    <row r="62482" customFormat="1" x14ac:dyDescent="0.25"/>
    <row r="62483" customFormat="1" x14ac:dyDescent="0.25"/>
    <row r="62484" customFormat="1" x14ac:dyDescent="0.25"/>
    <row r="62485" customFormat="1" x14ac:dyDescent="0.25"/>
    <row r="62486" customFormat="1" x14ac:dyDescent="0.25"/>
    <row r="62487" customFormat="1" x14ac:dyDescent="0.25"/>
    <row r="62488" customFormat="1" x14ac:dyDescent="0.25"/>
    <row r="62489" customFormat="1" x14ac:dyDescent="0.25"/>
    <row r="62490" customFormat="1" x14ac:dyDescent="0.25"/>
    <row r="62491" customFormat="1" x14ac:dyDescent="0.25"/>
    <row r="62492" customFormat="1" x14ac:dyDescent="0.25"/>
    <row r="62493" customFormat="1" x14ac:dyDescent="0.25"/>
    <row r="62494" customFormat="1" x14ac:dyDescent="0.25"/>
    <row r="62495" customFormat="1" x14ac:dyDescent="0.25"/>
    <row r="62496" customFormat="1" x14ac:dyDescent="0.25"/>
    <row r="62497" customFormat="1" x14ac:dyDescent="0.25"/>
    <row r="62498" customFormat="1" x14ac:dyDescent="0.25"/>
    <row r="62499" customFormat="1" x14ac:dyDescent="0.25"/>
    <row r="62500" customFormat="1" x14ac:dyDescent="0.25"/>
    <row r="62501" customFormat="1" x14ac:dyDescent="0.25"/>
    <row r="62502" customFormat="1" x14ac:dyDescent="0.25"/>
    <row r="62503" customFormat="1" x14ac:dyDescent="0.25"/>
    <row r="62504" customFormat="1" x14ac:dyDescent="0.25"/>
    <row r="62505" customFormat="1" x14ac:dyDescent="0.25"/>
    <row r="62506" customFormat="1" x14ac:dyDescent="0.25"/>
    <row r="62507" customFormat="1" x14ac:dyDescent="0.25"/>
    <row r="62508" customFormat="1" x14ac:dyDescent="0.25"/>
    <row r="62509" customFormat="1" x14ac:dyDescent="0.25"/>
    <row r="62510" customFormat="1" x14ac:dyDescent="0.25"/>
    <row r="62511" customFormat="1" x14ac:dyDescent="0.25"/>
    <row r="62512" customFormat="1" x14ac:dyDescent="0.25"/>
    <row r="62513" customFormat="1" x14ac:dyDescent="0.25"/>
    <row r="62514" customFormat="1" x14ac:dyDescent="0.25"/>
    <row r="62515" customFormat="1" x14ac:dyDescent="0.25"/>
    <row r="62516" customFormat="1" x14ac:dyDescent="0.25"/>
    <row r="62517" customFormat="1" x14ac:dyDescent="0.25"/>
    <row r="62518" customFormat="1" x14ac:dyDescent="0.25"/>
    <row r="62519" customFormat="1" x14ac:dyDescent="0.25"/>
    <row r="62520" customFormat="1" x14ac:dyDescent="0.25"/>
    <row r="62521" customFormat="1" x14ac:dyDescent="0.25"/>
    <row r="62522" customFormat="1" x14ac:dyDescent="0.25"/>
    <row r="62523" customFormat="1" x14ac:dyDescent="0.25"/>
    <row r="62524" customFormat="1" x14ac:dyDescent="0.25"/>
    <row r="62525" customFormat="1" x14ac:dyDescent="0.25"/>
    <row r="62526" customFormat="1" x14ac:dyDescent="0.25"/>
    <row r="62527" customFormat="1" x14ac:dyDescent="0.25"/>
    <row r="62528" customFormat="1" x14ac:dyDescent="0.25"/>
    <row r="62529" customFormat="1" x14ac:dyDescent="0.25"/>
    <row r="62530" customFormat="1" x14ac:dyDescent="0.25"/>
    <row r="62531" customFormat="1" x14ac:dyDescent="0.25"/>
    <row r="62532" customFormat="1" x14ac:dyDescent="0.25"/>
    <row r="62533" customFormat="1" x14ac:dyDescent="0.25"/>
    <row r="62534" customFormat="1" x14ac:dyDescent="0.25"/>
    <row r="62535" customFormat="1" x14ac:dyDescent="0.25"/>
    <row r="62536" customFormat="1" x14ac:dyDescent="0.25"/>
    <row r="62537" customFormat="1" x14ac:dyDescent="0.25"/>
    <row r="62538" customFormat="1" x14ac:dyDescent="0.25"/>
    <row r="62539" customFormat="1" x14ac:dyDescent="0.25"/>
    <row r="62540" customFormat="1" x14ac:dyDescent="0.25"/>
    <row r="62541" customFormat="1" x14ac:dyDescent="0.25"/>
    <row r="62542" customFormat="1" x14ac:dyDescent="0.25"/>
    <row r="62543" customFormat="1" x14ac:dyDescent="0.25"/>
    <row r="62544" customFormat="1" x14ac:dyDescent="0.25"/>
    <row r="62545" customFormat="1" x14ac:dyDescent="0.25"/>
    <row r="62546" customFormat="1" x14ac:dyDescent="0.25"/>
    <row r="62547" customFormat="1" x14ac:dyDescent="0.25"/>
    <row r="62548" customFormat="1" x14ac:dyDescent="0.25"/>
    <row r="62549" customFormat="1" x14ac:dyDescent="0.25"/>
    <row r="62550" customFormat="1" x14ac:dyDescent="0.25"/>
    <row r="62551" customFormat="1" x14ac:dyDescent="0.25"/>
    <row r="62552" customFormat="1" x14ac:dyDescent="0.25"/>
    <row r="62553" customFormat="1" x14ac:dyDescent="0.25"/>
    <row r="62554" customFormat="1" x14ac:dyDescent="0.25"/>
    <row r="62555" customFormat="1" x14ac:dyDescent="0.25"/>
    <row r="62556" customFormat="1" x14ac:dyDescent="0.25"/>
    <row r="62557" customFormat="1" x14ac:dyDescent="0.25"/>
    <row r="62558" customFormat="1" x14ac:dyDescent="0.25"/>
    <row r="62559" customFormat="1" x14ac:dyDescent="0.25"/>
    <row r="62560" customFormat="1" x14ac:dyDescent="0.25"/>
    <row r="62561" customFormat="1" x14ac:dyDescent="0.25"/>
    <row r="62562" customFormat="1" x14ac:dyDescent="0.25"/>
    <row r="62563" customFormat="1" x14ac:dyDescent="0.25"/>
    <row r="62564" customFormat="1" x14ac:dyDescent="0.25"/>
    <row r="62565" customFormat="1" x14ac:dyDescent="0.25"/>
    <row r="62566" customFormat="1" x14ac:dyDescent="0.25"/>
    <row r="62567" customFormat="1" x14ac:dyDescent="0.25"/>
    <row r="62568" customFormat="1" x14ac:dyDescent="0.25"/>
    <row r="62569" customFormat="1" x14ac:dyDescent="0.25"/>
    <row r="62570" customFormat="1" x14ac:dyDescent="0.25"/>
    <row r="62571" customFormat="1" x14ac:dyDescent="0.25"/>
    <row r="62572" customFormat="1" x14ac:dyDescent="0.25"/>
    <row r="62573" customFormat="1" x14ac:dyDescent="0.25"/>
    <row r="62574" customFormat="1" x14ac:dyDescent="0.25"/>
    <row r="62575" customFormat="1" x14ac:dyDescent="0.25"/>
    <row r="62576" customFormat="1" x14ac:dyDescent="0.25"/>
    <row r="62577" customFormat="1" x14ac:dyDescent="0.25"/>
    <row r="62578" customFormat="1" x14ac:dyDescent="0.25"/>
    <row r="62579" customFormat="1" x14ac:dyDescent="0.25"/>
    <row r="62580" customFormat="1" x14ac:dyDescent="0.25"/>
    <row r="62581" customFormat="1" x14ac:dyDescent="0.25"/>
    <row r="62582" customFormat="1" x14ac:dyDescent="0.25"/>
    <row r="62583" customFormat="1" x14ac:dyDescent="0.25"/>
    <row r="62584" customFormat="1" x14ac:dyDescent="0.25"/>
    <row r="62585" customFormat="1" x14ac:dyDescent="0.25"/>
    <row r="62586" customFormat="1" x14ac:dyDescent="0.25"/>
    <row r="62587" customFormat="1" x14ac:dyDescent="0.25"/>
    <row r="62588" customFormat="1" x14ac:dyDescent="0.25"/>
    <row r="62589" customFormat="1" x14ac:dyDescent="0.25"/>
    <row r="62590" customFormat="1" x14ac:dyDescent="0.25"/>
    <row r="62591" customFormat="1" x14ac:dyDescent="0.25"/>
    <row r="62592" customFormat="1" x14ac:dyDescent="0.25"/>
    <row r="62593" customFormat="1" x14ac:dyDescent="0.25"/>
    <row r="62594" customFormat="1" x14ac:dyDescent="0.25"/>
    <row r="62595" customFormat="1" x14ac:dyDescent="0.25"/>
    <row r="62596" customFormat="1" x14ac:dyDescent="0.25"/>
    <row r="62597" customFormat="1" x14ac:dyDescent="0.25"/>
    <row r="62598" customFormat="1" x14ac:dyDescent="0.25"/>
    <row r="62599" customFormat="1" x14ac:dyDescent="0.25"/>
    <row r="62600" customFormat="1" x14ac:dyDescent="0.25"/>
    <row r="62601" customFormat="1" x14ac:dyDescent="0.25"/>
    <row r="62602" customFormat="1" x14ac:dyDescent="0.25"/>
    <row r="62603" customFormat="1" x14ac:dyDescent="0.25"/>
    <row r="62604" customFormat="1" x14ac:dyDescent="0.25"/>
    <row r="62605" customFormat="1" x14ac:dyDescent="0.25"/>
    <row r="62606" customFormat="1" x14ac:dyDescent="0.25"/>
    <row r="62607" customFormat="1" x14ac:dyDescent="0.25"/>
    <row r="62608" customFormat="1" x14ac:dyDescent="0.25"/>
    <row r="62609" customFormat="1" x14ac:dyDescent="0.25"/>
    <row r="62610" customFormat="1" x14ac:dyDescent="0.25"/>
    <row r="62611" customFormat="1" x14ac:dyDescent="0.25"/>
    <row r="62612" customFormat="1" x14ac:dyDescent="0.25"/>
    <row r="62613" customFormat="1" x14ac:dyDescent="0.25"/>
    <row r="62614" customFormat="1" x14ac:dyDescent="0.25"/>
    <row r="62615" customFormat="1" x14ac:dyDescent="0.25"/>
    <row r="62616" customFormat="1" x14ac:dyDescent="0.25"/>
    <row r="62617" customFormat="1" x14ac:dyDescent="0.25"/>
    <row r="62618" customFormat="1" x14ac:dyDescent="0.25"/>
    <row r="62619" customFormat="1" x14ac:dyDescent="0.25"/>
    <row r="62620" customFormat="1" x14ac:dyDescent="0.25"/>
    <row r="62621" customFormat="1" x14ac:dyDescent="0.25"/>
    <row r="62622" customFormat="1" x14ac:dyDescent="0.25"/>
    <row r="62623" customFormat="1" x14ac:dyDescent="0.25"/>
    <row r="62624" customFormat="1" x14ac:dyDescent="0.25"/>
    <row r="62625" customFormat="1" x14ac:dyDescent="0.25"/>
    <row r="62626" customFormat="1" x14ac:dyDescent="0.25"/>
    <row r="62627" customFormat="1" x14ac:dyDescent="0.25"/>
    <row r="62628" customFormat="1" x14ac:dyDescent="0.25"/>
    <row r="62629" customFormat="1" x14ac:dyDescent="0.25"/>
    <row r="62630" customFormat="1" x14ac:dyDescent="0.25"/>
    <row r="62631" customFormat="1" x14ac:dyDescent="0.25"/>
    <row r="62632" customFormat="1" x14ac:dyDescent="0.25"/>
    <row r="62633" customFormat="1" x14ac:dyDescent="0.25"/>
    <row r="62634" customFormat="1" x14ac:dyDescent="0.25"/>
    <row r="62635" customFormat="1" x14ac:dyDescent="0.25"/>
    <row r="62636" customFormat="1" x14ac:dyDescent="0.25"/>
    <row r="62637" customFormat="1" x14ac:dyDescent="0.25"/>
    <row r="62638" customFormat="1" x14ac:dyDescent="0.25"/>
    <row r="62639" customFormat="1" x14ac:dyDescent="0.25"/>
    <row r="62640" customFormat="1" x14ac:dyDescent="0.25"/>
    <row r="62641" customFormat="1" x14ac:dyDescent="0.25"/>
    <row r="62642" customFormat="1" x14ac:dyDescent="0.25"/>
    <row r="62643" customFormat="1" x14ac:dyDescent="0.25"/>
    <row r="62644" customFormat="1" x14ac:dyDescent="0.25"/>
    <row r="62645" customFormat="1" x14ac:dyDescent="0.25"/>
    <row r="62646" customFormat="1" x14ac:dyDescent="0.25"/>
    <row r="62647" customFormat="1" x14ac:dyDescent="0.25"/>
    <row r="62648" customFormat="1" x14ac:dyDescent="0.25"/>
    <row r="62649" customFormat="1" x14ac:dyDescent="0.25"/>
    <row r="62650" customFormat="1" x14ac:dyDescent="0.25"/>
    <row r="62651" customFormat="1" x14ac:dyDescent="0.25"/>
    <row r="62652" customFormat="1" x14ac:dyDescent="0.25"/>
    <row r="62653" customFormat="1" x14ac:dyDescent="0.25"/>
    <row r="62654" customFormat="1" x14ac:dyDescent="0.25"/>
    <row r="62655" customFormat="1" x14ac:dyDescent="0.25"/>
    <row r="62656" customFormat="1" x14ac:dyDescent="0.25"/>
    <row r="62657" customFormat="1" x14ac:dyDescent="0.25"/>
    <row r="62658" customFormat="1" x14ac:dyDescent="0.25"/>
    <row r="62659" customFormat="1" x14ac:dyDescent="0.25"/>
    <row r="62660" customFormat="1" x14ac:dyDescent="0.25"/>
    <row r="62661" customFormat="1" x14ac:dyDescent="0.25"/>
    <row r="62662" customFormat="1" x14ac:dyDescent="0.25"/>
    <row r="62663" customFormat="1" x14ac:dyDescent="0.25"/>
    <row r="62664" customFormat="1" x14ac:dyDescent="0.25"/>
    <row r="62665" customFormat="1" x14ac:dyDescent="0.25"/>
    <row r="62666" customFormat="1" x14ac:dyDescent="0.25"/>
    <row r="62667" customFormat="1" x14ac:dyDescent="0.25"/>
    <row r="62668" customFormat="1" x14ac:dyDescent="0.25"/>
    <row r="62669" customFormat="1" x14ac:dyDescent="0.25"/>
    <row r="62670" customFormat="1" x14ac:dyDescent="0.25"/>
    <row r="62671" customFormat="1" x14ac:dyDescent="0.25"/>
    <row r="62672" customFormat="1" x14ac:dyDescent="0.25"/>
    <row r="62673" customFormat="1" x14ac:dyDescent="0.25"/>
    <row r="62674" customFormat="1" x14ac:dyDescent="0.25"/>
    <row r="62675" customFormat="1" x14ac:dyDescent="0.25"/>
    <row r="62676" customFormat="1" x14ac:dyDescent="0.25"/>
    <row r="62677" customFormat="1" x14ac:dyDescent="0.25"/>
    <row r="62678" customFormat="1" x14ac:dyDescent="0.25"/>
    <row r="62679" customFormat="1" x14ac:dyDescent="0.25"/>
    <row r="62680" customFormat="1" x14ac:dyDescent="0.25"/>
    <row r="62681" customFormat="1" x14ac:dyDescent="0.25"/>
    <row r="62682" customFormat="1" x14ac:dyDescent="0.25"/>
    <row r="62683" customFormat="1" x14ac:dyDescent="0.25"/>
    <row r="62684" customFormat="1" x14ac:dyDescent="0.25"/>
    <row r="62685" customFormat="1" x14ac:dyDescent="0.25"/>
    <row r="62686" customFormat="1" x14ac:dyDescent="0.25"/>
    <row r="62687" customFormat="1" x14ac:dyDescent="0.25"/>
    <row r="62688" customFormat="1" x14ac:dyDescent="0.25"/>
    <row r="62689" customFormat="1" x14ac:dyDescent="0.25"/>
    <row r="62690" customFormat="1" x14ac:dyDescent="0.25"/>
    <row r="62691" customFormat="1" x14ac:dyDescent="0.25"/>
    <row r="62692" customFormat="1" x14ac:dyDescent="0.25"/>
    <row r="62693" customFormat="1" x14ac:dyDescent="0.25"/>
    <row r="62694" customFormat="1" x14ac:dyDescent="0.25"/>
    <row r="62695" customFormat="1" x14ac:dyDescent="0.25"/>
    <row r="62696" customFormat="1" x14ac:dyDescent="0.25"/>
    <row r="62697" customFormat="1" x14ac:dyDescent="0.25"/>
    <row r="62698" customFormat="1" x14ac:dyDescent="0.25"/>
    <row r="62699" customFormat="1" x14ac:dyDescent="0.25"/>
    <row r="62700" customFormat="1" x14ac:dyDescent="0.25"/>
    <row r="62701" customFormat="1" x14ac:dyDescent="0.25"/>
    <row r="62702" customFormat="1" x14ac:dyDescent="0.25"/>
    <row r="62703" customFormat="1" x14ac:dyDescent="0.25"/>
    <row r="62704" customFormat="1" x14ac:dyDescent="0.25"/>
    <row r="62705" customFormat="1" x14ac:dyDescent="0.25"/>
    <row r="62706" customFormat="1" x14ac:dyDescent="0.25"/>
    <row r="62707" customFormat="1" x14ac:dyDescent="0.25"/>
    <row r="62708" customFormat="1" x14ac:dyDescent="0.25"/>
    <row r="62709" customFormat="1" x14ac:dyDescent="0.25"/>
    <row r="62710" customFormat="1" x14ac:dyDescent="0.25"/>
    <row r="62711" customFormat="1" x14ac:dyDescent="0.25"/>
    <row r="62712" customFormat="1" x14ac:dyDescent="0.25"/>
    <row r="62713" customFormat="1" x14ac:dyDescent="0.25"/>
    <row r="62714" customFormat="1" x14ac:dyDescent="0.25"/>
    <row r="62715" customFormat="1" x14ac:dyDescent="0.25"/>
    <row r="62716" customFormat="1" x14ac:dyDescent="0.25"/>
    <row r="62717" customFormat="1" x14ac:dyDescent="0.25"/>
    <row r="62718" customFormat="1" x14ac:dyDescent="0.25"/>
    <row r="62719" customFormat="1" x14ac:dyDescent="0.25"/>
    <row r="62720" customFormat="1" x14ac:dyDescent="0.25"/>
    <row r="62721" customFormat="1" x14ac:dyDescent="0.25"/>
    <row r="62722" customFormat="1" x14ac:dyDescent="0.25"/>
    <row r="62723" customFormat="1" x14ac:dyDescent="0.25"/>
    <row r="62724" customFormat="1" x14ac:dyDescent="0.25"/>
    <row r="62725" customFormat="1" x14ac:dyDescent="0.25"/>
    <row r="62726" customFormat="1" x14ac:dyDescent="0.25"/>
    <row r="62727" customFormat="1" x14ac:dyDescent="0.25"/>
    <row r="62728" customFormat="1" x14ac:dyDescent="0.25"/>
    <row r="62729" customFormat="1" x14ac:dyDescent="0.25"/>
    <row r="62730" customFormat="1" x14ac:dyDescent="0.25"/>
    <row r="62731" customFormat="1" x14ac:dyDescent="0.25"/>
    <row r="62732" customFormat="1" x14ac:dyDescent="0.25"/>
    <row r="62733" customFormat="1" x14ac:dyDescent="0.25"/>
    <row r="62734" customFormat="1" x14ac:dyDescent="0.25"/>
    <row r="62735" customFormat="1" x14ac:dyDescent="0.25"/>
    <row r="62736" customFormat="1" x14ac:dyDescent="0.25"/>
    <row r="62737" customFormat="1" x14ac:dyDescent="0.25"/>
    <row r="62738" customFormat="1" x14ac:dyDescent="0.25"/>
    <row r="62739" customFormat="1" x14ac:dyDescent="0.25"/>
    <row r="62740" customFormat="1" x14ac:dyDescent="0.25"/>
    <row r="62741" customFormat="1" x14ac:dyDescent="0.25"/>
    <row r="62742" customFormat="1" x14ac:dyDescent="0.25"/>
    <row r="62743" customFormat="1" x14ac:dyDescent="0.25"/>
    <row r="62744" customFormat="1" x14ac:dyDescent="0.25"/>
    <row r="62745" customFormat="1" x14ac:dyDescent="0.25"/>
    <row r="62746" customFormat="1" x14ac:dyDescent="0.25"/>
    <row r="62747" customFormat="1" x14ac:dyDescent="0.25"/>
    <row r="62748" customFormat="1" x14ac:dyDescent="0.25"/>
    <row r="62749" customFormat="1" x14ac:dyDescent="0.25"/>
    <row r="62750" customFormat="1" x14ac:dyDescent="0.25"/>
    <row r="62751" customFormat="1" x14ac:dyDescent="0.25"/>
    <row r="62752" customFormat="1" x14ac:dyDescent="0.25"/>
    <row r="62753" customFormat="1" x14ac:dyDescent="0.25"/>
    <row r="62754" customFormat="1" x14ac:dyDescent="0.25"/>
    <row r="62755" customFormat="1" x14ac:dyDescent="0.25"/>
    <row r="62756" customFormat="1" x14ac:dyDescent="0.25"/>
    <row r="62757" customFormat="1" x14ac:dyDescent="0.25"/>
    <row r="62758" customFormat="1" x14ac:dyDescent="0.25"/>
    <row r="62759" customFormat="1" x14ac:dyDescent="0.25"/>
    <row r="62760" customFormat="1" x14ac:dyDescent="0.25"/>
    <row r="62761" customFormat="1" x14ac:dyDescent="0.25"/>
    <row r="62762" customFormat="1" x14ac:dyDescent="0.25"/>
    <row r="62763" customFormat="1" x14ac:dyDescent="0.25"/>
    <row r="62764" customFormat="1" x14ac:dyDescent="0.25"/>
    <row r="62765" customFormat="1" x14ac:dyDescent="0.25"/>
    <row r="62766" customFormat="1" x14ac:dyDescent="0.25"/>
    <row r="62767" customFormat="1" x14ac:dyDescent="0.25"/>
    <row r="62768" customFormat="1" x14ac:dyDescent="0.25"/>
    <row r="62769" customFormat="1" x14ac:dyDescent="0.25"/>
    <row r="62770" customFormat="1" x14ac:dyDescent="0.25"/>
    <row r="62771" customFormat="1" x14ac:dyDescent="0.25"/>
    <row r="62772" customFormat="1" x14ac:dyDescent="0.25"/>
    <row r="62773" customFormat="1" x14ac:dyDescent="0.25"/>
    <row r="62774" customFormat="1" x14ac:dyDescent="0.25"/>
    <row r="62775" customFormat="1" x14ac:dyDescent="0.25"/>
    <row r="62776" customFormat="1" x14ac:dyDescent="0.25"/>
    <row r="62777" customFormat="1" x14ac:dyDescent="0.25"/>
    <row r="62778" customFormat="1" x14ac:dyDescent="0.25"/>
    <row r="62779" customFormat="1" x14ac:dyDescent="0.25"/>
    <row r="62780" customFormat="1" x14ac:dyDescent="0.25"/>
    <row r="62781" customFormat="1" x14ac:dyDescent="0.25"/>
    <row r="62782" customFormat="1" x14ac:dyDescent="0.25"/>
    <row r="62783" customFormat="1" x14ac:dyDescent="0.25"/>
    <row r="62784" customFormat="1" x14ac:dyDescent="0.25"/>
    <row r="62785" customFormat="1" x14ac:dyDescent="0.25"/>
    <row r="62786" customFormat="1" x14ac:dyDescent="0.25"/>
    <row r="62787" customFormat="1" x14ac:dyDescent="0.25"/>
    <row r="62788" customFormat="1" x14ac:dyDescent="0.25"/>
    <row r="62789" customFormat="1" x14ac:dyDescent="0.25"/>
    <row r="62790" customFormat="1" x14ac:dyDescent="0.25"/>
    <row r="62791" customFormat="1" x14ac:dyDescent="0.25"/>
    <row r="62792" customFormat="1" x14ac:dyDescent="0.25"/>
    <row r="62793" customFormat="1" x14ac:dyDescent="0.25"/>
    <row r="62794" customFormat="1" x14ac:dyDescent="0.25"/>
    <row r="62795" customFormat="1" x14ac:dyDescent="0.25"/>
    <row r="62796" customFormat="1" x14ac:dyDescent="0.25"/>
    <row r="62797" customFormat="1" x14ac:dyDescent="0.25"/>
    <row r="62798" customFormat="1" x14ac:dyDescent="0.25"/>
    <row r="62799" customFormat="1" x14ac:dyDescent="0.25"/>
    <row r="62800" customFormat="1" x14ac:dyDescent="0.25"/>
    <row r="62801" customFormat="1" x14ac:dyDescent="0.25"/>
    <row r="62802" customFormat="1" x14ac:dyDescent="0.25"/>
    <row r="62803" customFormat="1" x14ac:dyDescent="0.25"/>
    <row r="62804" customFormat="1" x14ac:dyDescent="0.25"/>
    <row r="62805" customFormat="1" x14ac:dyDescent="0.25"/>
    <row r="62806" customFormat="1" x14ac:dyDescent="0.25"/>
    <row r="62807" customFormat="1" x14ac:dyDescent="0.25"/>
    <row r="62808" customFormat="1" x14ac:dyDescent="0.25"/>
    <row r="62809" customFormat="1" x14ac:dyDescent="0.25"/>
    <row r="62810" customFormat="1" x14ac:dyDescent="0.25"/>
    <row r="62811" customFormat="1" x14ac:dyDescent="0.25"/>
    <row r="62812" customFormat="1" x14ac:dyDescent="0.25"/>
    <row r="62813" customFormat="1" x14ac:dyDescent="0.25"/>
    <row r="62814" customFormat="1" x14ac:dyDescent="0.25"/>
    <row r="62815" customFormat="1" x14ac:dyDescent="0.25"/>
    <row r="62816" customFormat="1" x14ac:dyDescent="0.25"/>
    <row r="62817" customFormat="1" x14ac:dyDescent="0.25"/>
    <row r="62818" customFormat="1" x14ac:dyDescent="0.25"/>
    <row r="62819" customFormat="1" x14ac:dyDescent="0.25"/>
    <row r="62820" customFormat="1" x14ac:dyDescent="0.25"/>
    <row r="62821" customFormat="1" x14ac:dyDescent="0.25"/>
    <row r="62822" customFormat="1" x14ac:dyDescent="0.25"/>
    <row r="62823" customFormat="1" x14ac:dyDescent="0.25"/>
    <row r="62824" customFormat="1" x14ac:dyDescent="0.25"/>
    <row r="62825" customFormat="1" x14ac:dyDescent="0.25"/>
    <row r="62826" customFormat="1" x14ac:dyDescent="0.25"/>
    <row r="62827" customFormat="1" x14ac:dyDescent="0.25"/>
    <row r="62828" customFormat="1" x14ac:dyDescent="0.25"/>
    <row r="62829" customFormat="1" x14ac:dyDescent="0.25"/>
    <row r="62830" customFormat="1" x14ac:dyDescent="0.25"/>
    <row r="62831" customFormat="1" x14ac:dyDescent="0.25"/>
    <row r="62832" customFormat="1" x14ac:dyDescent="0.25"/>
    <row r="62833" customFormat="1" x14ac:dyDescent="0.25"/>
    <row r="62834" customFormat="1" x14ac:dyDescent="0.25"/>
    <row r="62835" customFormat="1" x14ac:dyDescent="0.25"/>
    <row r="62836" customFormat="1" x14ac:dyDescent="0.25"/>
    <row r="62837" customFormat="1" x14ac:dyDescent="0.25"/>
    <row r="62838" customFormat="1" x14ac:dyDescent="0.25"/>
    <row r="62839" customFormat="1" x14ac:dyDescent="0.25"/>
    <row r="62840" customFormat="1" x14ac:dyDescent="0.25"/>
    <row r="62841" customFormat="1" x14ac:dyDescent="0.25"/>
    <row r="62842" customFormat="1" x14ac:dyDescent="0.25"/>
    <row r="62843" customFormat="1" x14ac:dyDescent="0.25"/>
    <row r="62844" customFormat="1" x14ac:dyDescent="0.25"/>
    <row r="62845" customFormat="1" x14ac:dyDescent="0.25"/>
    <row r="62846" customFormat="1" x14ac:dyDescent="0.25"/>
    <row r="62847" customFormat="1" x14ac:dyDescent="0.25"/>
    <row r="62848" customFormat="1" x14ac:dyDescent="0.25"/>
    <row r="62849" customFormat="1" x14ac:dyDescent="0.25"/>
    <row r="62850" customFormat="1" x14ac:dyDescent="0.25"/>
    <row r="62851" customFormat="1" x14ac:dyDescent="0.25"/>
    <row r="62852" customFormat="1" x14ac:dyDescent="0.25"/>
    <row r="62853" customFormat="1" x14ac:dyDescent="0.25"/>
    <row r="62854" customFormat="1" x14ac:dyDescent="0.25"/>
    <row r="62855" customFormat="1" x14ac:dyDescent="0.25"/>
    <row r="62856" customFormat="1" x14ac:dyDescent="0.25"/>
    <row r="62857" customFormat="1" x14ac:dyDescent="0.25"/>
    <row r="62858" customFormat="1" x14ac:dyDescent="0.25"/>
    <row r="62859" customFormat="1" x14ac:dyDescent="0.25"/>
    <row r="62860" customFormat="1" x14ac:dyDescent="0.25"/>
    <row r="62861" customFormat="1" x14ac:dyDescent="0.25"/>
    <row r="62862" customFormat="1" x14ac:dyDescent="0.25"/>
    <row r="62863" customFormat="1" x14ac:dyDescent="0.25"/>
    <row r="62864" customFormat="1" x14ac:dyDescent="0.25"/>
    <row r="62865" customFormat="1" x14ac:dyDescent="0.25"/>
    <row r="62866" customFormat="1" x14ac:dyDescent="0.25"/>
    <row r="62867" customFormat="1" x14ac:dyDescent="0.25"/>
    <row r="62868" customFormat="1" x14ac:dyDescent="0.25"/>
    <row r="62869" customFormat="1" x14ac:dyDescent="0.25"/>
    <row r="62870" customFormat="1" x14ac:dyDescent="0.25"/>
    <row r="62871" customFormat="1" x14ac:dyDescent="0.25"/>
    <row r="62872" customFormat="1" x14ac:dyDescent="0.25"/>
    <row r="62873" customFormat="1" x14ac:dyDescent="0.25"/>
    <row r="62874" customFormat="1" x14ac:dyDescent="0.25"/>
    <row r="62875" customFormat="1" x14ac:dyDescent="0.25"/>
    <row r="62876" customFormat="1" x14ac:dyDescent="0.25"/>
    <row r="62877" customFormat="1" x14ac:dyDescent="0.25"/>
    <row r="62878" customFormat="1" x14ac:dyDescent="0.25"/>
    <row r="62879" customFormat="1" x14ac:dyDescent="0.25"/>
    <row r="62880" customFormat="1" x14ac:dyDescent="0.25"/>
    <row r="62881" customFormat="1" x14ac:dyDescent="0.25"/>
    <row r="62882" customFormat="1" x14ac:dyDescent="0.25"/>
    <row r="62883" customFormat="1" x14ac:dyDescent="0.25"/>
    <row r="62884" customFormat="1" x14ac:dyDescent="0.25"/>
    <row r="62885" customFormat="1" x14ac:dyDescent="0.25"/>
    <row r="62886" customFormat="1" x14ac:dyDescent="0.25"/>
    <row r="62887" customFormat="1" x14ac:dyDescent="0.25"/>
    <row r="62888" customFormat="1" x14ac:dyDescent="0.25"/>
    <row r="62889" customFormat="1" x14ac:dyDescent="0.25"/>
    <row r="62890" customFormat="1" x14ac:dyDescent="0.25"/>
    <row r="62891" customFormat="1" x14ac:dyDescent="0.25"/>
    <row r="62892" customFormat="1" x14ac:dyDescent="0.25"/>
    <row r="62893" customFormat="1" x14ac:dyDescent="0.25"/>
    <row r="62894" customFormat="1" x14ac:dyDescent="0.25"/>
    <row r="62895" customFormat="1" x14ac:dyDescent="0.25"/>
    <row r="62896" customFormat="1" x14ac:dyDescent="0.25"/>
    <row r="62897" customFormat="1" x14ac:dyDescent="0.25"/>
    <row r="62898" customFormat="1" x14ac:dyDescent="0.25"/>
    <row r="62899" customFormat="1" x14ac:dyDescent="0.25"/>
    <row r="62900" customFormat="1" x14ac:dyDescent="0.25"/>
    <row r="62901" customFormat="1" x14ac:dyDescent="0.25"/>
    <row r="62902" customFormat="1" x14ac:dyDescent="0.25"/>
    <row r="62903" customFormat="1" x14ac:dyDescent="0.25"/>
    <row r="62904" customFormat="1" x14ac:dyDescent="0.25"/>
    <row r="62905" customFormat="1" x14ac:dyDescent="0.25"/>
    <row r="62906" customFormat="1" x14ac:dyDescent="0.25"/>
    <row r="62907" customFormat="1" x14ac:dyDescent="0.25"/>
    <row r="62908" customFormat="1" x14ac:dyDescent="0.25"/>
    <row r="62909" customFormat="1" x14ac:dyDescent="0.25"/>
    <row r="62910" customFormat="1" x14ac:dyDescent="0.25"/>
    <row r="62911" customFormat="1" x14ac:dyDescent="0.25"/>
    <row r="62912" customFormat="1" x14ac:dyDescent="0.25"/>
    <row r="62913" customFormat="1" x14ac:dyDescent="0.25"/>
    <row r="62914" customFormat="1" x14ac:dyDescent="0.25"/>
    <row r="62915" customFormat="1" x14ac:dyDescent="0.25"/>
    <row r="62916" customFormat="1" x14ac:dyDescent="0.25"/>
    <row r="62917" customFormat="1" x14ac:dyDescent="0.25"/>
    <row r="62918" customFormat="1" x14ac:dyDescent="0.25"/>
    <row r="62919" customFormat="1" x14ac:dyDescent="0.25"/>
    <row r="62920" customFormat="1" x14ac:dyDescent="0.25"/>
    <row r="62921" customFormat="1" x14ac:dyDescent="0.25"/>
    <row r="62922" customFormat="1" x14ac:dyDescent="0.25"/>
    <row r="62923" customFormat="1" x14ac:dyDescent="0.25"/>
    <row r="62924" customFormat="1" x14ac:dyDescent="0.25"/>
    <row r="62925" customFormat="1" x14ac:dyDescent="0.25"/>
    <row r="62926" customFormat="1" x14ac:dyDescent="0.25"/>
    <row r="62927" customFormat="1" x14ac:dyDescent="0.25"/>
    <row r="62928" customFormat="1" x14ac:dyDescent="0.25"/>
    <row r="62929" customFormat="1" x14ac:dyDescent="0.25"/>
    <row r="62930" customFormat="1" x14ac:dyDescent="0.25"/>
    <row r="62931" customFormat="1" x14ac:dyDescent="0.25"/>
    <row r="62932" customFormat="1" x14ac:dyDescent="0.25"/>
    <row r="62933" customFormat="1" x14ac:dyDescent="0.25"/>
    <row r="62934" customFormat="1" x14ac:dyDescent="0.25"/>
    <row r="62935" customFormat="1" x14ac:dyDescent="0.25"/>
    <row r="62936" customFormat="1" x14ac:dyDescent="0.25"/>
    <row r="62937" customFormat="1" x14ac:dyDescent="0.25"/>
    <row r="62938" customFormat="1" x14ac:dyDescent="0.25"/>
    <row r="62939" customFormat="1" x14ac:dyDescent="0.25"/>
    <row r="62940" customFormat="1" x14ac:dyDescent="0.25"/>
    <row r="62941" customFormat="1" x14ac:dyDescent="0.25"/>
    <row r="62942" customFormat="1" x14ac:dyDescent="0.25"/>
    <row r="62943" customFormat="1" x14ac:dyDescent="0.25"/>
    <row r="62944" customFormat="1" x14ac:dyDescent="0.25"/>
    <row r="62945" customFormat="1" x14ac:dyDescent="0.25"/>
    <row r="62946" customFormat="1" x14ac:dyDescent="0.25"/>
    <row r="62947" customFormat="1" x14ac:dyDescent="0.25"/>
    <row r="62948" customFormat="1" x14ac:dyDescent="0.25"/>
    <row r="62949" customFormat="1" x14ac:dyDescent="0.25"/>
    <row r="62950" customFormat="1" x14ac:dyDescent="0.25"/>
    <row r="62951" customFormat="1" x14ac:dyDescent="0.25"/>
    <row r="62952" customFormat="1" x14ac:dyDescent="0.25"/>
    <row r="62953" customFormat="1" x14ac:dyDescent="0.25"/>
    <row r="62954" customFormat="1" x14ac:dyDescent="0.25"/>
    <row r="62955" customFormat="1" x14ac:dyDescent="0.25"/>
    <row r="62956" customFormat="1" x14ac:dyDescent="0.25"/>
    <row r="62957" customFormat="1" x14ac:dyDescent="0.25"/>
    <row r="62958" customFormat="1" x14ac:dyDescent="0.25"/>
    <row r="62959" customFormat="1" x14ac:dyDescent="0.25"/>
    <row r="62960" customFormat="1" x14ac:dyDescent="0.25"/>
    <row r="62961" customFormat="1" x14ac:dyDescent="0.25"/>
    <row r="62962" customFormat="1" x14ac:dyDescent="0.25"/>
    <row r="62963" customFormat="1" x14ac:dyDescent="0.25"/>
    <row r="62964" customFormat="1" x14ac:dyDescent="0.25"/>
    <row r="62965" customFormat="1" x14ac:dyDescent="0.25"/>
    <row r="62966" customFormat="1" x14ac:dyDescent="0.25"/>
    <row r="62967" customFormat="1" x14ac:dyDescent="0.25"/>
    <row r="62968" customFormat="1" x14ac:dyDescent="0.25"/>
    <row r="62969" customFormat="1" x14ac:dyDescent="0.25"/>
    <row r="62970" customFormat="1" x14ac:dyDescent="0.25"/>
    <row r="62971" customFormat="1" x14ac:dyDescent="0.25"/>
    <row r="62972" customFormat="1" x14ac:dyDescent="0.25"/>
    <row r="62973" customFormat="1" x14ac:dyDescent="0.25"/>
    <row r="62974" customFormat="1" x14ac:dyDescent="0.25"/>
    <row r="62975" customFormat="1" x14ac:dyDescent="0.25"/>
    <row r="62976" customFormat="1" x14ac:dyDescent="0.25"/>
    <row r="62977" customFormat="1" x14ac:dyDescent="0.25"/>
    <row r="62978" customFormat="1" x14ac:dyDescent="0.25"/>
    <row r="62979" customFormat="1" x14ac:dyDescent="0.25"/>
    <row r="62980" customFormat="1" x14ac:dyDescent="0.25"/>
    <row r="62981" customFormat="1" x14ac:dyDescent="0.25"/>
    <row r="62982" customFormat="1" x14ac:dyDescent="0.25"/>
    <row r="62983" customFormat="1" x14ac:dyDescent="0.25"/>
    <row r="62984" customFormat="1" x14ac:dyDescent="0.25"/>
    <row r="62985" customFormat="1" x14ac:dyDescent="0.25"/>
    <row r="62986" customFormat="1" x14ac:dyDescent="0.25"/>
    <row r="62987" customFormat="1" x14ac:dyDescent="0.25"/>
    <row r="62988" customFormat="1" x14ac:dyDescent="0.25"/>
    <row r="62989" customFormat="1" x14ac:dyDescent="0.25"/>
    <row r="62990" customFormat="1" x14ac:dyDescent="0.25"/>
    <row r="62991" customFormat="1" x14ac:dyDescent="0.25"/>
    <row r="62992" customFormat="1" x14ac:dyDescent="0.25"/>
    <row r="62993" customFormat="1" x14ac:dyDescent="0.25"/>
    <row r="62994" customFormat="1" x14ac:dyDescent="0.25"/>
    <row r="62995" customFormat="1" x14ac:dyDescent="0.25"/>
    <row r="62996" customFormat="1" x14ac:dyDescent="0.25"/>
    <row r="62997" customFormat="1" x14ac:dyDescent="0.25"/>
    <row r="62998" customFormat="1" x14ac:dyDescent="0.25"/>
    <row r="62999" customFormat="1" x14ac:dyDescent="0.25"/>
    <row r="63000" customFormat="1" x14ac:dyDescent="0.25"/>
    <row r="63001" customFormat="1" x14ac:dyDescent="0.25"/>
    <row r="63002" customFormat="1" x14ac:dyDescent="0.25"/>
    <row r="63003" customFormat="1" x14ac:dyDescent="0.25"/>
    <row r="63004" customFormat="1" x14ac:dyDescent="0.25"/>
    <row r="63005" customFormat="1" x14ac:dyDescent="0.25"/>
    <row r="63006" customFormat="1" x14ac:dyDescent="0.25"/>
    <row r="63007" customFormat="1" x14ac:dyDescent="0.25"/>
    <row r="63008" customFormat="1" x14ac:dyDescent="0.25"/>
    <row r="63009" customFormat="1" x14ac:dyDescent="0.25"/>
    <row r="63010" customFormat="1" x14ac:dyDescent="0.25"/>
    <row r="63011" customFormat="1" x14ac:dyDescent="0.25"/>
    <row r="63012" customFormat="1" x14ac:dyDescent="0.25"/>
    <row r="63013" customFormat="1" x14ac:dyDescent="0.25"/>
    <row r="63014" customFormat="1" x14ac:dyDescent="0.25"/>
    <row r="63015" customFormat="1" x14ac:dyDescent="0.25"/>
    <row r="63016" customFormat="1" x14ac:dyDescent="0.25"/>
    <row r="63017" customFormat="1" x14ac:dyDescent="0.25"/>
    <row r="63018" customFormat="1" x14ac:dyDescent="0.25"/>
    <row r="63019" customFormat="1" x14ac:dyDescent="0.25"/>
    <row r="63020" customFormat="1" x14ac:dyDescent="0.25"/>
    <row r="63021" customFormat="1" x14ac:dyDescent="0.25"/>
    <row r="63022" customFormat="1" x14ac:dyDescent="0.25"/>
    <row r="63023" customFormat="1" x14ac:dyDescent="0.25"/>
    <row r="63024" customFormat="1" x14ac:dyDescent="0.25"/>
    <row r="63025" customFormat="1" x14ac:dyDescent="0.25"/>
    <row r="63026" customFormat="1" x14ac:dyDescent="0.25"/>
    <row r="63027" customFormat="1" x14ac:dyDescent="0.25"/>
    <row r="63028" customFormat="1" x14ac:dyDescent="0.25"/>
    <row r="63029" customFormat="1" x14ac:dyDescent="0.25"/>
    <row r="63030" customFormat="1" x14ac:dyDescent="0.25"/>
    <row r="63031" customFormat="1" x14ac:dyDescent="0.25"/>
    <row r="63032" customFormat="1" x14ac:dyDescent="0.25"/>
    <row r="63033" customFormat="1" x14ac:dyDescent="0.25"/>
    <row r="63034" customFormat="1" x14ac:dyDescent="0.25"/>
    <row r="63035" customFormat="1" x14ac:dyDescent="0.25"/>
    <row r="63036" customFormat="1" x14ac:dyDescent="0.25"/>
    <row r="63037" customFormat="1" x14ac:dyDescent="0.25"/>
    <row r="63038" customFormat="1" x14ac:dyDescent="0.25"/>
    <row r="63039" customFormat="1" x14ac:dyDescent="0.25"/>
    <row r="63040" customFormat="1" x14ac:dyDescent="0.25"/>
    <row r="63041" customFormat="1" x14ac:dyDescent="0.25"/>
    <row r="63042" customFormat="1" x14ac:dyDescent="0.25"/>
    <row r="63043" customFormat="1" x14ac:dyDescent="0.25"/>
    <row r="63044" customFormat="1" x14ac:dyDescent="0.25"/>
    <row r="63045" customFormat="1" x14ac:dyDescent="0.25"/>
    <row r="63046" customFormat="1" x14ac:dyDescent="0.25"/>
    <row r="63047" customFormat="1" x14ac:dyDescent="0.25"/>
    <row r="63048" customFormat="1" x14ac:dyDescent="0.25"/>
    <row r="63049" customFormat="1" x14ac:dyDescent="0.25"/>
    <row r="63050" customFormat="1" x14ac:dyDescent="0.25"/>
    <row r="63051" customFormat="1" x14ac:dyDescent="0.25"/>
    <row r="63052" customFormat="1" x14ac:dyDescent="0.25"/>
    <row r="63053" customFormat="1" x14ac:dyDescent="0.25"/>
    <row r="63054" customFormat="1" x14ac:dyDescent="0.25"/>
    <row r="63055" customFormat="1" x14ac:dyDescent="0.25"/>
    <row r="63056" customFormat="1" x14ac:dyDescent="0.25"/>
    <row r="63057" customFormat="1" x14ac:dyDescent="0.25"/>
    <row r="63058" customFormat="1" x14ac:dyDescent="0.25"/>
    <row r="63059" customFormat="1" x14ac:dyDescent="0.25"/>
    <row r="63060" customFormat="1" x14ac:dyDescent="0.25"/>
    <row r="63061" customFormat="1" x14ac:dyDescent="0.25"/>
    <row r="63062" customFormat="1" x14ac:dyDescent="0.25"/>
    <row r="63063" customFormat="1" x14ac:dyDescent="0.25"/>
    <row r="63064" customFormat="1" x14ac:dyDescent="0.25"/>
    <row r="63065" customFormat="1" x14ac:dyDescent="0.25"/>
    <row r="63066" customFormat="1" x14ac:dyDescent="0.25"/>
    <row r="63067" customFormat="1" x14ac:dyDescent="0.25"/>
    <row r="63068" customFormat="1" x14ac:dyDescent="0.25"/>
    <row r="63069" customFormat="1" x14ac:dyDescent="0.25"/>
    <row r="63070" customFormat="1" x14ac:dyDescent="0.25"/>
    <row r="63071" customFormat="1" x14ac:dyDescent="0.25"/>
    <row r="63072" customFormat="1" x14ac:dyDescent="0.25"/>
    <row r="63073" customFormat="1" x14ac:dyDescent="0.25"/>
    <row r="63074" customFormat="1" x14ac:dyDescent="0.25"/>
    <row r="63075" customFormat="1" x14ac:dyDescent="0.25"/>
    <row r="63076" customFormat="1" x14ac:dyDescent="0.25"/>
    <row r="63077" customFormat="1" x14ac:dyDescent="0.25"/>
    <row r="63078" customFormat="1" x14ac:dyDescent="0.25"/>
    <row r="63079" customFormat="1" x14ac:dyDescent="0.25"/>
    <row r="63080" customFormat="1" x14ac:dyDescent="0.25"/>
    <row r="63081" customFormat="1" x14ac:dyDescent="0.25"/>
    <row r="63082" customFormat="1" x14ac:dyDescent="0.25"/>
    <row r="63083" customFormat="1" x14ac:dyDescent="0.25"/>
    <row r="63084" customFormat="1" x14ac:dyDescent="0.25"/>
    <row r="63085" customFormat="1" x14ac:dyDescent="0.25"/>
    <row r="63086" customFormat="1" x14ac:dyDescent="0.25"/>
    <row r="63087" customFormat="1" x14ac:dyDescent="0.25"/>
    <row r="63088" customFormat="1" x14ac:dyDescent="0.25"/>
    <row r="63089" customFormat="1" x14ac:dyDescent="0.25"/>
    <row r="63090" customFormat="1" x14ac:dyDescent="0.25"/>
    <row r="63091" customFormat="1" x14ac:dyDescent="0.25"/>
    <row r="63092" customFormat="1" x14ac:dyDescent="0.25"/>
    <row r="63093" customFormat="1" x14ac:dyDescent="0.25"/>
    <row r="63094" customFormat="1" x14ac:dyDescent="0.25"/>
    <row r="63095" customFormat="1" x14ac:dyDescent="0.25"/>
    <row r="63096" customFormat="1" x14ac:dyDescent="0.25"/>
    <row r="63097" customFormat="1" x14ac:dyDescent="0.25"/>
    <row r="63098" customFormat="1" x14ac:dyDescent="0.25"/>
    <row r="63099" customFormat="1" x14ac:dyDescent="0.25"/>
    <row r="63100" customFormat="1" x14ac:dyDescent="0.25"/>
    <row r="63101" customFormat="1" x14ac:dyDescent="0.25"/>
    <row r="63102" customFormat="1" x14ac:dyDescent="0.25"/>
    <row r="63103" customFormat="1" x14ac:dyDescent="0.25"/>
    <row r="63104" customFormat="1" x14ac:dyDescent="0.25"/>
    <row r="63105" customFormat="1" x14ac:dyDescent="0.25"/>
    <row r="63106" customFormat="1" x14ac:dyDescent="0.25"/>
    <row r="63107" customFormat="1" x14ac:dyDescent="0.25"/>
    <row r="63108" customFormat="1" x14ac:dyDescent="0.25"/>
    <row r="63109" customFormat="1" x14ac:dyDescent="0.25"/>
    <row r="63110" customFormat="1" x14ac:dyDescent="0.25"/>
    <row r="63111" customFormat="1" x14ac:dyDescent="0.25"/>
    <row r="63112" customFormat="1" x14ac:dyDescent="0.25"/>
    <row r="63113" customFormat="1" x14ac:dyDescent="0.25"/>
    <row r="63114" customFormat="1" x14ac:dyDescent="0.25"/>
    <row r="63115" customFormat="1" x14ac:dyDescent="0.25"/>
    <row r="63116" customFormat="1" x14ac:dyDescent="0.25"/>
    <row r="63117" customFormat="1" x14ac:dyDescent="0.25"/>
    <row r="63118" customFormat="1" x14ac:dyDescent="0.25"/>
    <row r="63119" customFormat="1" x14ac:dyDescent="0.25"/>
    <row r="63120" customFormat="1" x14ac:dyDescent="0.25"/>
    <row r="63121" customFormat="1" x14ac:dyDescent="0.25"/>
    <row r="63122" customFormat="1" x14ac:dyDescent="0.25"/>
    <row r="63123" customFormat="1" x14ac:dyDescent="0.25"/>
    <row r="63124" customFormat="1" x14ac:dyDescent="0.25"/>
    <row r="63125" customFormat="1" x14ac:dyDescent="0.25"/>
    <row r="63126" customFormat="1" x14ac:dyDescent="0.25"/>
    <row r="63127" customFormat="1" x14ac:dyDescent="0.25"/>
    <row r="63128" customFormat="1" x14ac:dyDescent="0.25"/>
    <row r="63129" customFormat="1" x14ac:dyDescent="0.25"/>
    <row r="63130" customFormat="1" x14ac:dyDescent="0.25"/>
    <row r="63131" customFormat="1" x14ac:dyDescent="0.25"/>
    <row r="63132" customFormat="1" x14ac:dyDescent="0.25"/>
    <row r="63133" customFormat="1" x14ac:dyDescent="0.25"/>
    <row r="63134" customFormat="1" x14ac:dyDescent="0.25"/>
    <row r="63135" customFormat="1" x14ac:dyDescent="0.25"/>
    <row r="63136" customFormat="1" x14ac:dyDescent="0.25"/>
    <row r="63137" customFormat="1" x14ac:dyDescent="0.25"/>
    <row r="63138" customFormat="1" x14ac:dyDescent="0.25"/>
    <row r="63139" customFormat="1" x14ac:dyDescent="0.25"/>
    <row r="63140" customFormat="1" x14ac:dyDescent="0.25"/>
    <row r="63141" customFormat="1" x14ac:dyDescent="0.25"/>
    <row r="63142" customFormat="1" x14ac:dyDescent="0.25"/>
    <row r="63143" customFormat="1" x14ac:dyDescent="0.25"/>
    <row r="63144" customFormat="1" x14ac:dyDescent="0.25"/>
    <row r="63145" customFormat="1" x14ac:dyDescent="0.25"/>
    <row r="63146" customFormat="1" x14ac:dyDescent="0.25"/>
    <row r="63147" customFormat="1" x14ac:dyDescent="0.25"/>
    <row r="63148" customFormat="1" x14ac:dyDescent="0.25"/>
    <row r="63149" customFormat="1" x14ac:dyDescent="0.25"/>
    <row r="63150" customFormat="1" x14ac:dyDescent="0.25"/>
    <row r="63151" customFormat="1" x14ac:dyDescent="0.25"/>
    <row r="63152" customFormat="1" x14ac:dyDescent="0.25"/>
    <row r="63153" customFormat="1" x14ac:dyDescent="0.25"/>
    <row r="63154" customFormat="1" x14ac:dyDescent="0.25"/>
    <row r="63155" customFormat="1" x14ac:dyDescent="0.25"/>
    <row r="63156" customFormat="1" x14ac:dyDescent="0.25"/>
    <row r="63157" customFormat="1" x14ac:dyDescent="0.25"/>
    <row r="63158" customFormat="1" x14ac:dyDescent="0.25"/>
    <row r="63159" customFormat="1" x14ac:dyDescent="0.25"/>
    <row r="63160" customFormat="1" x14ac:dyDescent="0.25"/>
    <row r="63161" customFormat="1" x14ac:dyDescent="0.25"/>
    <row r="63162" customFormat="1" x14ac:dyDescent="0.25"/>
    <row r="63163" customFormat="1" x14ac:dyDescent="0.25"/>
    <row r="63164" customFormat="1" x14ac:dyDescent="0.25"/>
    <row r="63165" customFormat="1" x14ac:dyDescent="0.25"/>
    <row r="63166" customFormat="1" x14ac:dyDescent="0.25"/>
    <row r="63167" customFormat="1" x14ac:dyDescent="0.25"/>
    <row r="63168" customFormat="1" x14ac:dyDescent="0.25"/>
    <row r="63169" customFormat="1" x14ac:dyDescent="0.25"/>
    <row r="63170" customFormat="1" x14ac:dyDescent="0.25"/>
    <row r="63171" customFormat="1" x14ac:dyDescent="0.25"/>
    <row r="63172" customFormat="1" x14ac:dyDescent="0.25"/>
    <row r="63173" customFormat="1" x14ac:dyDescent="0.25"/>
    <row r="63174" customFormat="1" x14ac:dyDescent="0.25"/>
    <row r="63175" customFormat="1" x14ac:dyDescent="0.25"/>
    <row r="63176" customFormat="1" x14ac:dyDescent="0.25"/>
    <row r="63177" customFormat="1" x14ac:dyDescent="0.25"/>
    <row r="63178" customFormat="1" x14ac:dyDescent="0.25"/>
    <row r="63179" customFormat="1" x14ac:dyDescent="0.25"/>
    <row r="63180" customFormat="1" x14ac:dyDescent="0.25"/>
    <row r="63181" customFormat="1" x14ac:dyDescent="0.25"/>
    <row r="63182" customFormat="1" x14ac:dyDescent="0.25"/>
    <row r="63183" customFormat="1" x14ac:dyDescent="0.25"/>
    <row r="63184" customFormat="1" x14ac:dyDescent="0.25"/>
    <row r="63185" customFormat="1" x14ac:dyDescent="0.25"/>
    <row r="63186" customFormat="1" x14ac:dyDescent="0.25"/>
    <row r="63187" customFormat="1" x14ac:dyDescent="0.25"/>
    <row r="63188" customFormat="1" x14ac:dyDescent="0.25"/>
    <row r="63189" customFormat="1" x14ac:dyDescent="0.25"/>
    <row r="63190" customFormat="1" x14ac:dyDescent="0.25"/>
    <row r="63191" customFormat="1" x14ac:dyDescent="0.25"/>
    <row r="63192" customFormat="1" x14ac:dyDescent="0.25"/>
    <row r="63193" customFormat="1" x14ac:dyDescent="0.25"/>
    <row r="63194" customFormat="1" x14ac:dyDescent="0.25"/>
    <row r="63195" customFormat="1" x14ac:dyDescent="0.25"/>
    <row r="63196" customFormat="1" x14ac:dyDescent="0.25"/>
    <row r="63197" customFormat="1" x14ac:dyDescent="0.25"/>
    <row r="63198" customFormat="1" x14ac:dyDescent="0.25"/>
    <row r="63199" customFormat="1" x14ac:dyDescent="0.25"/>
    <row r="63200" customFormat="1" x14ac:dyDescent="0.25"/>
    <row r="63201" customFormat="1" x14ac:dyDescent="0.25"/>
    <row r="63202" customFormat="1" x14ac:dyDescent="0.25"/>
    <row r="63203" customFormat="1" x14ac:dyDescent="0.25"/>
    <row r="63204" customFormat="1" x14ac:dyDescent="0.25"/>
    <row r="63205" customFormat="1" x14ac:dyDescent="0.25"/>
    <row r="63206" customFormat="1" x14ac:dyDescent="0.25"/>
    <row r="63207" customFormat="1" x14ac:dyDescent="0.25"/>
    <row r="63208" customFormat="1" x14ac:dyDescent="0.25"/>
    <row r="63209" customFormat="1" x14ac:dyDescent="0.25"/>
    <row r="63210" customFormat="1" x14ac:dyDescent="0.25"/>
    <row r="63211" customFormat="1" x14ac:dyDescent="0.25"/>
    <row r="63212" customFormat="1" x14ac:dyDescent="0.25"/>
    <row r="63213" customFormat="1" x14ac:dyDescent="0.25"/>
    <row r="63214" customFormat="1" x14ac:dyDescent="0.25"/>
    <row r="63215" customFormat="1" x14ac:dyDescent="0.25"/>
    <row r="63216" customFormat="1" x14ac:dyDescent="0.25"/>
    <row r="63217" customFormat="1" x14ac:dyDescent="0.25"/>
    <row r="63218" customFormat="1" x14ac:dyDescent="0.25"/>
    <row r="63219" customFormat="1" x14ac:dyDescent="0.25"/>
    <row r="63220" customFormat="1" x14ac:dyDescent="0.25"/>
    <row r="63221" customFormat="1" x14ac:dyDescent="0.25"/>
    <row r="63222" customFormat="1" x14ac:dyDescent="0.25"/>
    <row r="63223" customFormat="1" x14ac:dyDescent="0.25"/>
    <row r="63224" customFormat="1" x14ac:dyDescent="0.25"/>
    <row r="63225" customFormat="1" x14ac:dyDescent="0.25"/>
    <row r="63226" customFormat="1" x14ac:dyDescent="0.25"/>
    <row r="63227" customFormat="1" x14ac:dyDescent="0.25"/>
    <row r="63228" customFormat="1" x14ac:dyDescent="0.25"/>
    <row r="63229" customFormat="1" x14ac:dyDescent="0.25"/>
    <row r="63230" customFormat="1" x14ac:dyDescent="0.25"/>
    <row r="63231" customFormat="1" x14ac:dyDescent="0.25"/>
    <row r="63232" customFormat="1" x14ac:dyDescent="0.25"/>
    <row r="63233" customFormat="1" x14ac:dyDescent="0.25"/>
    <row r="63234" customFormat="1" x14ac:dyDescent="0.25"/>
    <row r="63235" customFormat="1" x14ac:dyDescent="0.25"/>
    <row r="63236" customFormat="1" x14ac:dyDescent="0.25"/>
    <row r="63237" customFormat="1" x14ac:dyDescent="0.25"/>
    <row r="63238" customFormat="1" x14ac:dyDescent="0.25"/>
    <row r="63239" customFormat="1" x14ac:dyDescent="0.25"/>
    <row r="63240" customFormat="1" x14ac:dyDescent="0.25"/>
    <row r="63241" customFormat="1" x14ac:dyDescent="0.25"/>
    <row r="63242" customFormat="1" x14ac:dyDescent="0.25"/>
    <row r="63243" customFormat="1" x14ac:dyDescent="0.25"/>
    <row r="63244" customFormat="1" x14ac:dyDescent="0.25"/>
    <row r="63245" customFormat="1" x14ac:dyDescent="0.25"/>
    <row r="63246" customFormat="1" x14ac:dyDescent="0.25"/>
    <row r="63247" customFormat="1" x14ac:dyDescent="0.25"/>
    <row r="63248" customFormat="1" x14ac:dyDescent="0.25"/>
    <row r="63249" customFormat="1" x14ac:dyDescent="0.25"/>
    <row r="63250" customFormat="1" x14ac:dyDescent="0.25"/>
    <row r="63251" customFormat="1" x14ac:dyDescent="0.25"/>
    <row r="63252" customFormat="1" x14ac:dyDescent="0.25"/>
    <row r="63253" customFormat="1" x14ac:dyDescent="0.25"/>
    <row r="63254" customFormat="1" x14ac:dyDescent="0.25"/>
    <row r="63255" customFormat="1" x14ac:dyDescent="0.25"/>
    <row r="63256" customFormat="1" x14ac:dyDescent="0.25"/>
    <row r="63257" customFormat="1" x14ac:dyDescent="0.25"/>
    <row r="63258" customFormat="1" x14ac:dyDescent="0.25"/>
    <row r="63259" customFormat="1" x14ac:dyDescent="0.25"/>
    <row r="63260" customFormat="1" x14ac:dyDescent="0.25"/>
    <row r="63261" customFormat="1" x14ac:dyDescent="0.25"/>
    <row r="63262" customFormat="1" x14ac:dyDescent="0.25"/>
    <row r="63263" customFormat="1" x14ac:dyDescent="0.25"/>
    <row r="63264" customFormat="1" x14ac:dyDescent="0.25"/>
    <row r="63265" customFormat="1" x14ac:dyDescent="0.25"/>
    <row r="63266" customFormat="1" x14ac:dyDescent="0.25"/>
    <row r="63267" customFormat="1" x14ac:dyDescent="0.25"/>
    <row r="63268" customFormat="1" x14ac:dyDescent="0.25"/>
    <row r="63269" customFormat="1" x14ac:dyDescent="0.25"/>
    <row r="63270" customFormat="1" x14ac:dyDescent="0.25"/>
    <row r="63271" customFormat="1" x14ac:dyDescent="0.25"/>
    <row r="63272" customFormat="1" x14ac:dyDescent="0.25"/>
    <row r="63273" customFormat="1" x14ac:dyDescent="0.25"/>
    <row r="63274" customFormat="1" x14ac:dyDescent="0.25"/>
    <row r="63275" customFormat="1" x14ac:dyDescent="0.25"/>
    <row r="63276" customFormat="1" x14ac:dyDescent="0.25"/>
    <row r="63277" customFormat="1" x14ac:dyDescent="0.25"/>
    <row r="63278" customFormat="1" x14ac:dyDescent="0.25"/>
    <row r="63279" customFormat="1" x14ac:dyDescent="0.25"/>
    <row r="63280" customFormat="1" x14ac:dyDescent="0.25"/>
    <row r="63281" customFormat="1" x14ac:dyDescent="0.25"/>
    <row r="63282" customFormat="1" x14ac:dyDescent="0.25"/>
    <row r="63283" customFormat="1" x14ac:dyDescent="0.25"/>
    <row r="63284" customFormat="1" x14ac:dyDescent="0.25"/>
    <row r="63285" customFormat="1" x14ac:dyDescent="0.25"/>
    <row r="63286" customFormat="1" x14ac:dyDescent="0.25"/>
    <row r="63287" customFormat="1" x14ac:dyDescent="0.25"/>
    <row r="63288" customFormat="1" x14ac:dyDescent="0.25"/>
    <row r="63289" customFormat="1" x14ac:dyDescent="0.25"/>
    <row r="63290" customFormat="1" x14ac:dyDescent="0.25"/>
    <row r="63291" customFormat="1" x14ac:dyDescent="0.25"/>
    <row r="63292" customFormat="1" x14ac:dyDescent="0.25"/>
    <row r="63293" customFormat="1" x14ac:dyDescent="0.25"/>
    <row r="63294" customFormat="1" x14ac:dyDescent="0.25"/>
    <row r="63295" customFormat="1" x14ac:dyDescent="0.25"/>
    <row r="63296" customFormat="1" x14ac:dyDescent="0.25"/>
    <row r="63297" customFormat="1" x14ac:dyDescent="0.25"/>
    <row r="63298" customFormat="1" x14ac:dyDescent="0.25"/>
    <row r="63299" customFormat="1" x14ac:dyDescent="0.25"/>
    <row r="63300" customFormat="1" x14ac:dyDescent="0.25"/>
    <row r="63301" customFormat="1" x14ac:dyDescent="0.25"/>
    <row r="63302" customFormat="1" x14ac:dyDescent="0.25"/>
    <row r="63303" customFormat="1" x14ac:dyDescent="0.25"/>
    <row r="63304" customFormat="1" x14ac:dyDescent="0.25"/>
    <row r="63305" customFormat="1" x14ac:dyDescent="0.25"/>
    <row r="63306" customFormat="1" x14ac:dyDescent="0.25"/>
    <row r="63307" customFormat="1" x14ac:dyDescent="0.25"/>
    <row r="63308" customFormat="1" x14ac:dyDescent="0.25"/>
    <row r="63309" customFormat="1" x14ac:dyDescent="0.25"/>
    <row r="63310" customFormat="1" x14ac:dyDescent="0.25"/>
    <row r="63311" customFormat="1" x14ac:dyDescent="0.25"/>
    <row r="63312" customFormat="1" x14ac:dyDescent="0.25"/>
    <row r="63313" customFormat="1" x14ac:dyDescent="0.25"/>
    <row r="63314" customFormat="1" x14ac:dyDescent="0.25"/>
    <row r="63315" customFormat="1" x14ac:dyDescent="0.25"/>
    <row r="63316" customFormat="1" x14ac:dyDescent="0.25"/>
    <row r="63317" customFormat="1" x14ac:dyDescent="0.25"/>
    <row r="63318" customFormat="1" x14ac:dyDescent="0.25"/>
    <row r="63319" customFormat="1" x14ac:dyDescent="0.25"/>
    <row r="63320" customFormat="1" x14ac:dyDescent="0.25"/>
    <row r="63321" customFormat="1" x14ac:dyDescent="0.25"/>
    <row r="63322" customFormat="1" x14ac:dyDescent="0.25"/>
    <row r="63323" customFormat="1" x14ac:dyDescent="0.25"/>
    <row r="63324" customFormat="1" x14ac:dyDescent="0.25"/>
    <row r="63325" customFormat="1" x14ac:dyDescent="0.25"/>
    <row r="63326" customFormat="1" x14ac:dyDescent="0.25"/>
    <row r="63327" customFormat="1" x14ac:dyDescent="0.25"/>
    <row r="63328" customFormat="1" x14ac:dyDescent="0.25"/>
    <row r="63329" customFormat="1" x14ac:dyDescent="0.25"/>
    <row r="63330" customFormat="1" x14ac:dyDescent="0.25"/>
    <row r="63331" customFormat="1" x14ac:dyDescent="0.25"/>
    <row r="63332" customFormat="1" x14ac:dyDescent="0.25"/>
    <row r="63333" customFormat="1" x14ac:dyDescent="0.25"/>
    <row r="63334" customFormat="1" x14ac:dyDescent="0.25"/>
    <row r="63335" customFormat="1" x14ac:dyDescent="0.25"/>
    <row r="63336" customFormat="1" x14ac:dyDescent="0.25"/>
    <row r="63337" customFormat="1" x14ac:dyDescent="0.25"/>
    <row r="63338" customFormat="1" x14ac:dyDescent="0.25"/>
    <row r="63339" customFormat="1" x14ac:dyDescent="0.25"/>
    <row r="63340" customFormat="1" x14ac:dyDescent="0.25"/>
    <row r="63341" customFormat="1" x14ac:dyDescent="0.25"/>
    <row r="63342" customFormat="1" x14ac:dyDescent="0.25"/>
    <row r="63343" customFormat="1" x14ac:dyDescent="0.25"/>
    <row r="63344" customFormat="1" x14ac:dyDescent="0.25"/>
    <row r="63345" customFormat="1" x14ac:dyDescent="0.25"/>
    <row r="63346" customFormat="1" x14ac:dyDescent="0.25"/>
    <row r="63347" customFormat="1" x14ac:dyDescent="0.25"/>
    <row r="63348" customFormat="1" x14ac:dyDescent="0.25"/>
    <row r="63349" customFormat="1" x14ac:dyDescent="0.25"/>
    <row r="63350" customFormat="1" x14ac:dyDescent="0.25"/>
    <row r="63351" customFormat="1" x14ac:dyDescent="0.25"/>
    <row r="63352" customFormat="1" x14ac:dyDescent="0.25"/>
    <row r="63353" customFormat="1" x14ac:dyDescent="0.25"/>
    <row r="63354" customFormat="1" x14ac:dyDescent="0.25"/>
    <row r="63355" customFormat="1" x14ac:dyDescent="0.25"/>
    <row r="63356" customFormat="1" x14ac:dyDescent="0.25"/>
    <row r="63357" customFormat="1" x14ac:dyDescent="0.25"/>
    <row r="63358" customFormat="1" x14ac:dyDescent="0.25"/>
    <row r="63359" customFormat="1" x14ac:dyDescent="0.25"/>
    <row r="63360" customFormat="1" x14ac:dyDescent="0.25"/>
    <row r="63361" customFormat="1" x14ac:dyDescent="0.25"/>
    <row r="63362" customFormat="1" x14ac:dyDescent="0.25"/>
    <row r="63363" customFormat="1" x14ac:dyDescent="0.25"/>
    <row r="63364" customFormat="1" x14ac:dyDescent="0.25"/>
    <row r="63365" customFormat="1" x14ac:dyDescent="0.25"/>
    <row r="63366" customFormat="1" x14ac:dyDescent="0.25"/>
    <row r="63367" customFormat="1" x14ac:dyDescent="0.25"/>
    <row r="63368" customFormat="1" x14ac:dyDescent="0.25"/>
    <row r="63369" customFormat="1" x14ac:dyDescent="0.25"/>
    <row r="63370" customFormat="1" x14ac:dyDescent="0.25"/>
    <row r="63371" customFormat="1" x14ac:dyDescent="0.25"/>
    <row r="63372" customFormat="1" x14ac:dyDescent="0.25"/>
    <row r="63373" customFormat="1" x14ac:dyDescent="0.25"/>
    <row r="63374" customFormat="1" x14ac:dyDescent="0.25"/>
    <row r="63375" customFormat="1" x14ac:dyDescent="0.25"/>
    <row r="63376" customFormat="1" x14ac:dyDescent="0.25"/>
    <row r="63377" customFormat="1" x14ac:dyDescent="0.25"/>
    <row r="63378" customFormat="1" x14ac:dyDescent="0.25"/>
    <row r="63379" customFormat="1" x14ac:dyDescent="0.25"/>
    <row r="63380" customFormat="1" x14ac:dyDescent="0.25"/>
    <row r="63381" customFormat="1" x14ac:dyDescent="0.25"/>
    <row r="63382" customFormat="1" x14ac:dyDescent="0.25"/>
    <row r="63383" customFormat="1" x14ac:dyDescent="0.25"/>
    <row r="63384" customFormat="1" x14ac:dyDescent="0.25"/>
    <row r="63385" customFormat="1" x14ac:dyDescent="0.25"/>
    <row r="63386" customFormat="1" x14ac:dyDescent="0.25"/>
    <row r="63387" customFormat="1" x14ac:dyDescent="0.25"/>
    <row r="63388" customFormat="1" x14ac:dyDescent="0.25"/>
    <row r="63389" customFormat="1" x14ac:dyDescent="0.25"/>
    <row r="63390" customFormat="1" x14ac:dyDescent="0.25"/>
    <row r="63391" customFormat="1" x14ac:dyDescent="0.25"/>
    <row r="63392" customFormat="1" x14ac:dyDescent="0.25"/>
    <row r="63393" customFormat="1" x14ac:dyDescent="0.25"/>
    <row r="63394" customFormat="1" x14ac:dyDescent="0.25"/>
    <row r="63395" customFormat="1" x14ac:dyDescent="0.25"/>
    <row r="63396" customFormat="1" x14ac:dyDescent="0.25"/>
    <row r="63397" customFormat="1" x14ac:dyDescent="0.25"/>
    <row r="63398" customFormat="1" x14ac:dyDescent="0.25"/>
    <row r="63399" customFormat="1" x14ac:dyDescent="0.25"/>
    <row r="63400" customFormat="1" x14ac:dyDescent="0.25"/>
    <row r="63401" customFormat="1" x14ac:dyDescent="0.25"/>
    <row r="63402" customFormat="1" x14ac:dyDescent="0.25"/>
    <row r="63403" customFormat="1" x14ac:dyDescent="0.25"/>
    <row r="63404" customFormat="1" x14ac:dyDescent="0.25"/>
    <row r="63405" customFormat="1" x14ac:dyDescent="0.25"/>
    <row r="63406" customFormat="1" x14ac:dyDescent="0.25"/>
    <row r="63407" customFormat="1" x14ac:dyDescent="0.25"/>
    <row r="63408" customFormat="1" x14ac:dyDescent="0.25"/>
    <row r="63409" customFormat="1" x14ac:dyDescent="0.25"/>
    <row r="63410" customFormat="1" x14ac:dyDescent="0.25"/>
    <row r="63411" customFormat="1" x14ac:dyDescent="0.25"/>
    <row r="63412" customFormat="1" x14ac:dyDescent="0.25"/>
    <row r="63413" customFormat="1" x14ac:dyDescent="0.25"/>
    <row r="63414" customFormat="1" x14ac:dyDescent="0.25"/>
    <row r="63415" customFormat="1" x14ac:dyDescent="0.25"/>
    <row r="63416" customFormat="1" x14ac:dyDescent="0.25"/>
    <row r="63417" customFormat="1" x14ac:dyDescent="0.25"/>
    <row r="63418" customFormat="1" x14ac:dyDescent="0.25"/>
    <row r="63419" customFormat="1" x14ac:dyDescent="0.25"/>
    <row r="63420" customFormat="1" x14ac:dyDescent="0.25"/>
    <row r="63421" customFormat="1" x14ac:dyDescent="0.25"/>
    <row r="63422" customFormat="1" x14ac:dyDescent="0.25"/>
    <row r="63423" customFormat="1" x14ac:dyDescent="0.25"/>
    <row r="63424" customFormat="1" x14ac:dyDescent="0.25"/>
    <row r="63425" customFormat="1" x14ac:dyDescent="0.25"/>
    <row r="63426" customFormat="1" x14ac:dyDescent="0.25"/>
    <row r="63427" customFormat="1" x14ac:dyDescent="0.25"/>
    <row r="63428" customFormat="1" x14ac:dyDescent="0.25"/>
    <row r="63429" customFormat="1" x14ac:dyDescent="0.25"/>
    <row r="63430" customFormat="1" x14ac:dyDescent="0.25"/>
    <row r="63431" customFormat="1" x14ac:dyDescent="0.25"/>
    <row r="63432" customFormat="1" x14ac:dyDescent="0.25"/>
    <row r="63433" customFormat="1" x14ac:dyDescent="0.25"/>
    <row r="63434" customFormat="1" x14ac:dyDescent="0.25"/>
    <row r="63435" customFormat="1" x14ac:dyDescent="0.25"/>
    <row r="63436" customFormat="1" x14ac:dyDescent="0.25"/>
    <row r="63437" customFormat="1" x14ac:dyDescent="0.25"/>
    <row r="63438" customFormat="1" x14ac:dyDescent="0.25"/>
    <row r="63439" customFormat="1" x14ac:dyDescent="0.25"/>
    <row r="63440" customFormat="1" x14ac:dyDescent="0.25"/>
    <row r="63441" customFormat="1" x14ac:dyDescent="0.25"/>
    <row r="63442" customFormat="1" x14ac:dyDescent="0.25"/>
    <row r="63443" customFormat="1" x14ac:dyDescent="0.25"/>
    <row r="63444" customFormat="1" x14ac:dyDescent="0.25"/>
    <row r="63445" customFormat="1" x14ac:dyDescent="0.25"/>
    <row r="63446" customFormat="1" x14ac:dyDescent="0.25"/>
    <row r="63447" customFormat="1" x14ac:dyDescent="0.25"/>
    <row r="63448" customFormat="1" x14ac:dyDescent="0.25"/>
    <row r="63449" customFormat="1" x14ac:dyDescent="0.25"/>
    <row r="63450" customFormat="1" x14ac:dyDescent="0.25"/>
    <row r="63451" customFormat="1" x14ac:dyDescent="0.25"/>
    <row r="63452" customFormat="1" x14ac:dyDescent="0.25"/>
    <row r="63453" customFormat="1" x14ac:dyDescent="0.25"/>
    <row r="63454" customFormat="1" x14ac:dyDescent="0.25"/>
    <row r="63455" customFormat="1" x14ac:dyDescent="0.25"/>
    <row r="63456" customFormat="1" x14ac:dyDescent="0.25"/>
    <row r="63457" customFormat="1" x14ac:dyDescent="0.25"/>
    <row r="63458" customFormat="1" x14ac:dyDescent="0.25"/>
    <row r="63459" customFormat="1" x14ac:dyDescent="0.25"/>
    <row r="63460" customFormat="1" x14ac:dyDescent="0.25"/>
    <row r="63461" customFormat="1" x14ac:dyDescent="0.25"/>
    <row r="63462" customFormat="1" x14ac:dyDescent="0.25"/>
    <row r="63463" customFormat="1" x14ac:dyDescent="0.25"/>
    <row r="63464" customFormat="1" x14ac:dyDescent="0.25"/>
    <row r="63465" customFormat="1" x14ac:dyDescent="0.25"/>
    <row r="63466" customFormat="1" x14ac:dyDescent="0.25"/>
    <row r="63467" customFormat="1" x14ac:dyDescent="0.25"/>
    <row r="63468" customFormat="1" x14ac:dyDescent="0.25"/>
    <row r="63469" customFormat="1" x14ac:dyDescent="0.25"/>
    <row r="63470" customFormat="1" x14ac:dyDescent="0.25"/>
    <row r="63471" customFormat="1" x14ac:dyDescent="0.25"/>
    <row r="63472" customFormat="1" x14ac:dyDescent="0.25"/>
    <row r="63473" customFormat="1" x14ac:dyDescent="0.25"/>
    <row r="63474" customFormat="1" x14ac:dyDescent="0.25"/>
    <row r="63475" customFormat="1" x14ac:dyDescent="0.25"/>
    <row r="63476" customFormat="1" x14ac:dyDescent="0.25"/>
    <row r="63477" customFormat="1" x14ac:dyDescent="0.25"/>
    <row r="63478" customFormat="1" x14ac:dyDescent="0.25"/>
    <row r="63479" customFormat="1" x14ac:dyDescent="0.25"/>
    <row r="63480" customFormat="1" x14ac:dyDescent="0.25"/>
    <row r="63481" customFormat="1" x14ac:dyDescent="0.25"/>
    <row r="63482" customFormat="1" x14ac:dyDescent="0.25"/>
    <row r="63483" customFormat="1" x14ac:dyDescent="0.25"/>
    <row r="63484" customFormat="1" x14ac:dyDescent="0.25"/>
    <row r="63485" customFormat="1" x14ac:dyDescent="0.25"/>
    <row r="63486" customFormat="1" x14ac:dyDescent="0.25"/>
    <row r="63487" customFormat="1" x14ac:dyDescent="0.25"/>
    <row r="63488" customFormat="1" x14ac:dyDescent="0.25"/>
    <row r="63489" customFormat="1" x14ac:dyDescent="0.25"/>
    <row r="63490" customFormat="1" x14ac:dyDescent="0.25"/>
    <row r="63491" customFormat="1" x14ac:dyDescent="0.25"/>
    <row r="63492" customFormat="1" x14ac:dyDescent="0.25"/>
    <row r="63493" customFormat="1" x14ac:dyDescent="0.25"/>
    <row r="63494" customFormat="1" x14ac:dyDescent="0.25"/>
    <row r="63495" customFormat="1" x14ac:dyDescent="0.25"/>
    <row r="63496" customFormat="1" x14ac:dyDescent="0.25"/>
    <row r="63497" customFormat="1" x14ac:dyDescent="0.25"/>
    <row r="63498" customFormat="1" x14ac:dyDescent="0.25"/>
    <row r="63499" customFormat="1" x14ac:dyDescent="0.25"/>
    <row r="63500" customFormat="1" x14ac:dyDescent="0.25"/>
    <row r="63501" customFormat="1" x14ac:dyDescent="0.25"/>
    <row r="63502" customFormat="1" x14ac:dyDescent="0.25"/>
    <row r="63503" customFormat="1" x14ac:dyDescent="0.25"/>
    <row r="63504" customFormat="1" x14ac:dyDescent="0.25"/>
    <row r="63505" customFormat="1" x14ac:dyDescent="0.25"/>
    <row r="63506" customFormat="1" x14ac:dyDescent="0.25"/>
    <row r="63507" customFormat="1" x14ac:dyDescent="0.25"/>
    <row r="63508" customFormat="1" x14ac:dyDescent="0.25"/>
    <row r="63509" customFormat="1" x14ac:dyDescent="0.25"/>
    <row r="63510" customFormat="1" x14ac:dyDescent="0.25"/>
    <row r="63511" customFormat="1" x14ac:dyDescent="0.25"/>
    <row r="63512" customFormat="1" x14ac:dyDescent="0.25"/>
    <row r="63513" customFormat="1" x14ac:dyDescent="0.25"/>
    <row r="63514" customFormat="1" x14ac:dyDescent="0.25"/>
    <row r="63515" customFormat="1" x14ac:dyDescent="0.25"/>
    <row r="63516" customFormat="1" x14ac:dyDescent="0.25"/>
    <row r="63517" customFormat="1" x14ac:dyDescent="0.25"/>
    <row r="63518" customFormat="1" x14ac:dyDescent="0.25"/>
    <row r="63519" customFormat="1" x14ac:dyDescent="0.25"/>
    <row r="63520" customFormat="1" x14ac:dyDescent="0.25"/>
    <row r="63521" customFormat="1" x14ac:dyDescent="0.25"/>
    <row r="63522" customFormat="1" x14ac:dyDescent="0.25"/>
    <row r="63523" customFormat="1" x14ac:dyDescent="0.25"/>
    <row r="63524" customFormat="1" x14ac:dyDescent="0.25"/>
    <row r="63525" customFormat="1" x14ac:dyDescent="0.25"/>
    <row r="63526" customFormat="1" x14ac:dyDescent="0.25"/>
    <row r="63527" customFormat="1" x14ac:dyDescent="0.25"/>
    <row r="63528" customFormat="1" x14ac:dyDescent="0.25"/>
    <row r="63529" customFormat="1" x14ac:dyDescent="0.25"/>
    <row r="63530" customFormat="1" x14ac:dyDescent="0.25"/>
    <row r="63531" customFormat="1" x14ac:dyDescent="0.25"/>
    <row r="63532" customFormat="1" x14ac:dyDescent="0.25"/>
    <row r="63533" customFormat="1" x14ac:dyDescent="0.25"/>
    <row r="63534" customFormat="1" x14ac:dyDescent="0.25"/>
    <row r="63535" customFormat="1" x14ac:dyDescent="0.25"/>
    <row r="63536" customFormat="1" x14ac:dyDescent="0.25"/>
    <row r="63537" customFormat="1" x14ac:dyDescent="0.25"/>
    <row r="63538" customFormat="1" x14ac:dyDescent="0.25"/>
    <row r="63539" customFormat="1" x14ac:dyDescent="0.25"/>
    <row r="63540" customFormat="1" x14ac:dyDescent="0.25"/>
    <row r="63541" customFormat="1" x14ac:dyDescent="0.25"/>
    <row r="63542" customFormat="1" x14ac:dyDescent="0.25"/>
    <row r="63543" customFormat="1" x14ac:dyDescent="0.25"/>
    <row r="63544" customFormat="1" x14ac:dyDescent="0.25"/>
    <row r="63545" customFormat="1" x14ac:dyDescent="0.25"/>
    <row r="63546" customFormat="1" x14ac:dyDescent="0.25"/>
    <row r="63547" customFormat="1" x14ac:dyDescent="0.25"/>
    <row r="63548" customFormat="1" x14ac:dyDescent="0.25"/>
    <row r="63549" customFormat="1" x14ac:dyDescent="0.25"/>
    <row r="63550" customFormat="1" x14ac:dyDescent="0.25"/>
    <row r="63551" customFormat="1" x14ac:dyDescent="0.25"/>
    <row r="63552" customFormat="1" x14ac:dyDescent="0.25"/>
    <row r="63553" customFormat="1" x14ac:dyDescent="0.25"/>
    <row r="63554" customFormat="1" x14ac:dyDescent="0.25"/>
    <row r="63555" customFormat="1" x14ac:dyDescent="0.25"/>
    <row r="63556" customFormat="1" x14ac:dyDescent="0.25"/>
    <row r="63557" customFormat="1" x14ac:dyDescent="0.25"/>
    <row r="63558" customFormat="1" x14ac:dyDescent="0.25"/>
    <row r="63559" customFormat="1" x14ac:dyDescent="0.25"/>
    <row r="63560" customFormat="1" x14ac:dyDescent="0.25"/>
    <row r="63561" customFormat="1" x14ac:dyDescent="0.25"/>
    <row r="63562" customFormat="1" x14ac:dyDescent="0.25"/>
    <row r="63563" customFormat="1" x14ac:dyDescent="0.25"/>
    <row r="63564" customFormat="1" x14ac:dyDescent="0.25"/>
    <row r="63565" customFormat="1" x14ac:dyDescent="0.25"/>
    <row r="63566" customFormat="1" x14ac:dyDescent="0.25"/>
    <row r="63567" customFormat="1" x14ac:dyDescent="0.25"/>
    <row r="63568" customFormat="1" x14ac:dyDescent="0.25"/>
    <row r="63569" customFormat="1" x14ac:dyDescent="0.25"/>
    <row r="63570" customFormat="1" x14ac:dyDescent="0.25"/>
    <row r="63571" customFormat="1" x14ac:dyDescent="0.25"/>
    <row r="63572" customFormat="1" x14ac:dyDescent="0.25"/>
    <row r="63573" customFormat="1" x14ac:dyDescent="0.25"/>
    <row r="63574" customFormat="1" x14ac:dyDescent="0.25"/>
    <row r="63575" customFormat="1" x14ac:dyDescent="0.25"/>
    <row r="63576" customFormat="1" x14ac:dyDescent="0.25"/>
    <row r="63577" customFormat="1" x14ac:dyDescent="0.25"/>
    <row r="63578" customFormat="1" x14ac:dyDescent="0.25"/>
    <row r="63579" customFormat="1" x14ac:dyDescent="0.25"/>
    <row r="63580" customFormat="1" x14ac:dyDescent="0.25"/>
    <row r="63581" customFormat="1" x14ac:dyDescent="0.25"/>
    <row r="63582" customFormat="1" x14ac:dyDescent="0.25"/>
    <row r="63583" customFormat="1" x14ac:dyDescent="0.25"/>
    <row r="63584" customFormat="1" x14ac:dyDescent="0.25"/>
    <row r="63585" customFormat="1" x14ac:dyDescent="0.25"/>
    <row r="63586" customFormat="1" x14ac:dyDescent="0.25"/>
    <row r="63587" customFormat="1" x14ac:dyDescent="0.25"/>
    <row r="63588" customFormat="1" x14ac:dyDescent="0.25"/>
    <row r="63589" customFormat="1" x14ac:dyDescent="0.25"/>
    <row r="63590" customFormat="1" x14ac:dyDescent="0.25"/>
    <row r="63591" customFormat="1" x14ac:dyDescent="0.25"/>
    <row r="63592" customFormat="1" x14ac:dyDescent="0.25"/>
    <row r="63593" customFormat="1" x14ac:dyDescent="0.25"/>
    <row r="63594" customFormat="1" x14ac:dyDescent="0.25"/>
    <row r="63595" customFormat="1" x14ac:dyDescent="0.25"/>
    <row r="63596" customFormat="1" x14ac:dyDescent="0.25"/>
    <row r="63597" customFormat="1" x14ac:dyDescent="0.25"/>
    <row r="63598" customFormat="1" x14ac:dyDescent="0.25"/>
    <row r="63599" customFormat="1" x14ac:dyDescent="0.25"/>
    <row r="63600" customFormat="1" x14ac:dyDescent="0.25"/>
    <row r="63601" customFormat="1" x14ac:dyDescent="0.25"/>
    <row r="63602" customFormat="1" x14ac:dyDescent="0.25"/>
    <row r="63603" customFormat="1" x14ac:dyDescent="0.25"/>
    <row r="63604" customFormat="1" x14ac:dyDescent="0.25"/>
    <row r="63605" customFormat="1" x14ac:dyDescent="0.25"/>
    <row r="63606" customFormat="1" x14ac:dyDescent="0.25"/>
    <row r="63607" customFormat="1" x14ac:dyDescent="0.25"/>
    <row r="63608" customFormat="1" x14ac:dyDescent="0.25"/>
    <row r="63609" customFormat="1" x14ac:dyDescent="0.25"/>
    <row r="63610" customFormat="1" x14ac:dyDescent="0.25"/>
    <row r="63611" customFormat="1" x14ac:dyDescent="0.25"/>
    <row r="63612" customFormat="1" x14ac:dyDescent="0.25"/>
    <row r="63613" customFormat="1" x14ac:dyDescent="0.25"/>
    <row r="63614" customFormat="1" x14ac:dyDescent="0.25"/>
    <row r="63615" customFormat="1" x14ac:dyDescent="0.25"/>
    <row r="63616" customFormat="1" x14ac:dyDescent="0.25"/>
    <row r="63617" customFormat="1" x14ac:dyDescent="0.25"/>
    <row r="63618" customFormat="1" x14ac:dyDescent="0.25"/>
    <row r="63619" customFormat="1" x14ac:dyDescent="0.25"/>
    <row r="63620" customFormat="1" x14ac:dyDescent="0.25"/>
    <row r="63621" customFormat="1" x14ac:dyDescent="0.25"/>
    <row r="63622" customFormat="1" x14ac:dyDescent="0.25"/>
    <row r="63623" customFormat="1" x14ac:dyDescent="0.25"/>
    <row r="63624" customFormat="1" x14ac:dyDescent="0.25"/>
    <row r="63625" customFormat="1" x14ac:dyDescent="0.25"/>
    <row r="63626" customFormat="1" x14ac:dyDescent="0.25"/>
    <row r="63627" customFormat="1" x14ac:dyDescent="0.25"/>
    <row r="63628" customFormat="1" x14ac:dyDescent="0.25"/>
    <row r="63629" customFormat="1" x14ac:dyDescent="0.25"/>
    <row r="63630" customFormat="1" x14ac:dyDescent="0.25"/>
    <row r="63631" customFormat="1" x14ac:dyDescent="0.25"/>
    <row r="63632" customFormat="1" x14ac:dyDescent="0.25"/>
    <row r="63633" customFormat="1" x14ac:dyDescent="0.25"/>
    <row r="63634" customFormat="1" x14ac:dyDescent="0.25"/>
    <row r="63635" customFormat="1" x14ac:dyDescent="0.25"/>
    <row r="63636" customFormat="1" x14ac:dyDescent="0.25"/>
    <row r="63637" customFormat="1" x14ac:dyDescent="0.25"/>
    <row r="63638" customFormat="1" x14ac:dyDescent="0.25"/>
    <row r="63639" customFormat="1" x14ac:dyDescent="0.25"/>
    <row r="63640" customFormat="1" x14ac:dyDescent="0.25"/>
    <row r="63641" customFormat="1" x14ac:dyDescent="0.25"/>
    <row r="63642" customFormat="1" x14ac:dyDescent="0.25"/>
    <row r="63643" customFormat="1" x14ac:dyDescent="0.25"/>
    <row r="63644" customFormat="1" x14ac:dyDescent="0.25"/>
    <row r="63645" customFormat="1" x14ac:dyDescent="0.25"/>
    <row r="63646" customFormat="1" x14ac:dyDescent="0.25"/>
    <row r="63647" customFormat="1" x14ac:dyDescent="0.25"/>
    <row r="63648" customFormat="1" x14ac:dyDescent="0.25"/>
    <row r="63649" customFormat="1" x14ac:dyDescent="0.25"/>
    <row r="63650" customFormat="1" x14ac:dyDescent="0.25"/>
    <row r="63651" customFormat="1" x14ac:dyDescent="0.25"/>
    <row r="63652" customFormat="1" x14ac:dyDescent="0.25"/>
    <row r="63653" customFormat="1" x14ac:dyDescent="0.25"/>
    <row r="63654" customFormat="1" x14ac:dyDescent="0.25"/>
    <row r="63655" customFormat="1" x14ac:dyDescent="0.25"/>
    <row r="63656" customFormat="1" x14ac:dyDescent="0.25"/>
    <row r="63657" customFormat="1" x14ac:dyDescent="0.25"/>
    <row r="63658" customFormat="1" x14ac:dyDescent="0.25"/>
    <row r="63659" customFormat="1" x14ac:dyDescent="0.25"/>
    <row r="63660" customFormat="1" x14ac:dyDescent="0.25"/>
    <row r="63661" customFormat="1" x14ac:dyDescent="0.25"/>
    <row r="63662" customFormat="1" x14ac:dyDescent="0.25"/>
    <row r="63663" customFormat="1" x14ac:dyDescent="0.25"/>
    <row r="63664" customFormat="1" x14ac:dyDescent="0.25"/>
    <row r="63665" customFormat="1" x14ac:dyDescent="0.25"/>
    <row r="63666" customFormat="1" x14ac:dyDescent="0.25"/>
    <row r="63667" customFormat="1" x14ac:dyDescent="0.25"/>
    <row r="63668" customFormat="1" x14ac:dyDescent="0.25"/>
    <row r="63669" customFormat="1" x14ac:dyDescent="0.25"/>
    <row r="63670" customFormat="1" x14ac:dyDescent="0.25"/>
    <row r="63671" customFormat="1" x14ac:dyDescent="0.25"/>
    <row r="63672" customFormat="1" x14ac:dyDescent="0.25"/>
    <row r="63673" customFormat="1" x14ac:dyDescent="0.25"/>
    <row r="63674" customFormat="1" x14ac:dyDescent="0.25"/>
    <row r="63675" customFormat="1" x14ac:dyDescent="0.25"/>
    <row r="63676" customFormat="1" x14ac:dyDescent="0.25"/>
    <row r="63677" customFormat="1" x14ac:dyDescent="0.25"/>
    <row r="63678" customFormat="1" x14ac:dyDescent="0.25"/>
    <row r="63679" customFormat="1" x14ac:dyDescent="0.25"/>
    <row r="63680" customFormat="1" x14ac:dyDescent="0.25"/>
    <row r="63681" customFormat="1" x14ac:dyDescent="0.25"/>
    <row r="63682" customFormat="1" x14ac:dyDescent="0.25"/>
    <row r="63683" customFormat="1" x14ac:dyDescent="0.25"/>
    <row r="63684" customFormat="1" x14ac:dyDescent="0.25"/>
    <row r="63685" customFormat="1" x14ac:dyDescent="0.25"/>
    <row r="63686" customFormat="1" x14ac:dyDescent="0.25"/>
    <row r="63687" customFormat="1" x14ac:dyDescent="0.25"/>
    <row r="63688" customFormat="1" x14ac:dyDescent="0.25"/>
    <row r="63689" customFormat="1" x14ac:dyDescent="0.25"/>
    <row r="63690" customFormat="1" x14ac:dyDescent="0.25"/>
    <row r="63691" customFormat="1" x14ac:dyDescent="0.25"/>
    <row r="63692" customFormat="1" x14ac:dyDescent="0.25"/>
    <row r="63693" customFormat="1" x14ac:dyDescent="0.25"/>
    <row r="63694" customFormat="1" x14ac:dyDescent="0.25"/>
    <row r="63695" customFormat="1" x14ac:dyDescent="0.25"/>
    <row r="63696" customFormat="1" x14ac:dyDescent="0.25"/>
    <row r="63697" customFormat="1" x14ac:dyDescent="0.25"/>
    <row r="63698" customFormat="1" x14ac:dyDescent="0.25"/>
    <row r="63699" customFormat="1" x14ac:dyDescent="0.25"/>
    <row r="63700" customFormat="1" x14ac:dyDescent="0.25"/>
    <row r="63701" customFormat="1" x14ac:dyDescent="0.25"/>
    <row r="63702" customFormat="1" x14ac:dyDescent="0.25"/>
    <row r="63703" customFormat="1" x14ac:dyDescent="0.25"/>
    <row r="63704" customFormat="1" x14ac:dyDescent="0.25"/>
    <row r="63705" customFormat="1" x14ac:dyDescent="0.25"/>
    <row r="63706" customFormat="1" x14ac:dyDescent="0.25"/>
    <row r="63707" customFormat="1" x14ac:dyDescent="0.25"/>
    <row r="63708" customFormat="1" x14ac:dyDescent="0.25"/>
    <row r="63709" customFormat="1" x14ac:dyDescent="0.25"/>
    <row r="63710" customFormat="1" x14ac:dyDescent="0.25"/>
    <row r="63711" customFormat="1" x14ac:dyDescent="0.25"/>
    <row r="63712" customFormat="1" x14ac:dyDescent="0.25"/>
    <row r="63713" customFormat="1" x14ac:dyDescent="0.25"/>
    <row r="63714" customFormat="1" x14ac:dyDescent="0.25"/>
    <row r="63715" customFormat="1" x14ac:dyDescent="0.25"/>
    <row r="63716" customFormat="1" x14ac:dyDescent="0.25"/>
    <row r="63717" customFormat="1" x14ac:dyDescent="0.25"/>
    <row r="63718" customFormat="1" x14ac:dyDescent="0.25"/>
    <row r="63719" customFormat="1" x14ac:dyDescent="0.25"/>
    <row r="63720" customFormat="1" x14ac:dyDescent="0.25"/>
    <row r="63721" customFormat="1" x14ac:dyDescent="0.25"/>
    <row r="63722" customFormat="1" x14ac:dyDescent="0.25"/>
    <row r="63723" customFormat="1" x14ac:dyDescent="0.25"/>
    <row r="63724" customFormat="1" x14ac:dyDescent="0.25"/>
    <row r="63725" customFormat="1" x14ac:dyDescent="0.25"/>
    <row r="63726" customFormat="1" x14ac:dyDescent="0.25"/>
    <row r="63727" customFormat="1" x14ac:dyDescent="0.25"/>
    <row r="63728" customFormat="1" x14ac:dyDescent="0.25"/>
    <row r="63729" customFormat="1" x14ac:dyDescent="0.25"/>
    <row r="63730" customFormat="1" x14ac:dyDescent="0.25"/>
    <row r="63731" customFormat="1" x14ac:dyDescent="0.25"/>
    <row r="63732" customFormat="1" x14ac:dyDescent="0.25"/>
    <row r="63733" customFormat="1" x14ac:dyDescent="0.25"/>
    <row r="63734" customFormat="1" x14ac:dyDescent="0.25"/>
    <row r="63735" customFormat="1" x14ac:dyDescent="0.25"/>
    <row r="63736" customFormat="1" x14ac:dyDescent="0.25"/>
    <row r="63737" customFormat="1" x14ac:dyDescent="0.25"/>
    <row r="63738" customFormat="1" x14ac:dyDescent="0.25"/>
    <row r="63739" customFormat="1" x14ac:dyDescent="0.25"/>
    <row r="63740" customFormat="1" x14ac:dyDescent="0.25"/>
    <row r="63741" customFormat="1" x14ac:dyDescent="0.25"/>
    <row r="63742" customFormat="1" x14ac:dyDescent="0.25"/>
    <row r="63743" customFormat="1" x14ac:dyDescent="0.25"/>
    <row r="63744" customFormat="1" x14ac:dyDescent="0.25"/>
    <row r="63745" customFormat="1" x14ac:dyDescent="0.25"/>
    <row r="63746" customFormat="1" x14ac:dyDescent="0.25"/>
    <row r="63747" customFormat="1" x14ac:dyDescent="0.25"/>
    <row r="63748" customFormat="1" x14ac:dyDescent="0.25"/>
    <row r="63749" customFormat="1" x14ac:dyDescent="0.25"/>
    <row r="63750" customFormat="1" x14ac:dyDescent="0.25"/>
    <row r="63751" customFormat="1" x14ac:dyDescent="0.25"/>
    <row r="63752" customFormat="1" x14ac:dyDescent="0.25"/>
    <row r="63753" customFormat="1" x14ac:dyDescent="0.25"/>
    <row r="63754" customFormat="1" x14ac:dyDescent="0.25"/>
    <row r="63755" customFormat="1" x14ac:dyDescent="0.25"/>
    <row r="63756" customFormat="1" x14ac:dyDescent="0.25"/>
    <row r="63757" customFormat="1" x14ac:dyDescent="0.25"/>
    <row r="63758" customFormat="1" x14ac:dyDescent="0.25"/>
    <row r="63759" customFormat="1" x14ac:dyDescent="0.25"/>
    <row r="63760" customFormat="1" x14ac:dyDescent="0.25"/>
    <row r="63761" customFormat="1" x14ac:dyDescent="0.25"/>
    <row r="63762" customFormat="1" x14ac:dyDescent="0.25"/>
    <row r="63763" customFormat="1" x14ac:dyDescent="0.25"/>
    <row r="63764" customFormat="1" x14ac:dyDescent="0.25"/>
    <row r="63765" customFormat="1" x14ac:dyDescent="0.25"/>
    <row r="63766" customFormat="1" x14ac:dyDescent="0.25"/>
    <row r="63767" customFormat="1" x14ac:dyDescent="0.25"/>
    <row r="63768" customFormat="1" x14ac:dyDescent="0.25"/>
    <row r="63769" customFormat="1" x14ac:dyDescent="0.25"/>
    <row r="63770" customFormat="1" x14ac:dyDescent="0.25"/>
    <row r="63771" customFormat="1" x14ac:dyDescent="0.25"/>
    <row r="63772" customFormat="1" x14ac:dyDescent="0.25"/>
    <row r="63773" customFormat="1" x14ac:dyDescent="0.25"/>
    <row r="63774" customFormat="1" x14ac:dyDescent="0.25"/>
    <row r="63775" customFormat="1" x14ac:dyDescent="0.25"/>
    <row r="63776" customFormat="1" x14ac:dyDescent="0.25"/>
    <row r="63777" customFormat="1" x14ac:dyDescent="0.25"/>
    <row r="63778" customFormat="1" x14ac:dyDescent="0.25"/>
    <row r="63779" customFormat="1" x14ac:dyDescent="0.25"/>
    <row r="63780" customFormat="1" x14ac:dyDescent="0.25"/>
    <row r="63781" customFormat="1" x14ac:dyDescent="0.25"/>
    <row r="63782" customFormat="1" x14ac:dyDescent="0.25"/>
    <row r="63783" customFormat="1" x14ac:dyDescent="0.25"/>
    <row r="63784" customFormat="1" x14ac:dyDescent="0.25"/>
    <row r="63785" customFormat="1" x14ac:dyDescent="0.25"/>
    <row r="63786" customFormat="1" x14ac:dyDescent="0.25"/>
    <row r="63787" customFormat="1" x14ac:dyDescent="0.25"/>
    <row r="63788" customFormat="1" x14ac:dyDescent="0.25"/>
    <row r="63789" customFormat="1" x14ac:dyDescent="0.25"/>
    <row r="63790" customFormat="1" x14ac:dyDescent="0.25"/>
    <row r="63791" customFormat="1" x14ac:dyDescent="0.25"/>
    <row r="63792" customFormat="1" x14ac:dyDescent="0.25"/>
    <row r="63793" customFormat="1" x14ac:dyDescent="0.25"/>
    <row r="63794" customFormat="1" x14ac:dyDescent="0.25"/>
    <row r="63795" customFormat="1" x14ac:dyDescent="0.25"/>
    <row r="63796" customFormat="1" x14ac:dyDescent="0.25"/>
    <row r="63797" customFormat="1" x14ac:dyDescent="0.25"/>
    <row r="63798" customFormat="1" x14ac:dyDescent="0.25"/>
    <row r="63799" customFormat="1" x14ac:dyDescent="0.25"/>
    <row r="63800" customFormat="1" x14ac:dyDescent="0.25"/>
    <row r="63801" customFormat="1" x14ac:dyDescent="0.25"/>
    <row r="63802" customFormat="1" x14ac:dyDescent="0.25"/>
    <row r="63803" customFormat="1" x14ac:dyDescent="0.25"/>
    <row r="63804" customFormat="1" x14ac:dyDescent="0.25"/>
    <row r="63805" customFormat="1" x14ac:dyDescent="0.25"/>
    <row r="63806" customFormat="1" x14ac:dyDescent="0.25"/>
    <row r="63807" customFormat="1" x14ac:dyDescent="0.25"/>
    <row r="63808" customFormat="1" x14ac:dyDescent="0.25"/>
    <row r="63809" customFormat="1" x14ac:dyDescent="0.25"/>
    <row r="63810" customFormat="1" x14ac:dyDescent="0.25"/>
    <row r="63811" customFormat="1" x14ac:dyDescent="0.25"/>
    <row r="63812" customFormat="1" x14ac:dyDescent="0.25"/>
    <row r="63813" customFormat="1" x14ac:dyDescent="0.25"/>
    <row r="63814" customFormat="1" x14ac:dyDescent="0.25"/>
    <row r="63815" customFormat="1" x14ac:dyDescent="0.25"/>
    <row r="63816" customFormat="1" x14ac:dyDescent="0.25"/>
    <row r="63817" customFormat="1" x14ac:dyDescent="0.25"/>
    <row r="63818" customFormat="1" x14ac:dyDescent="0.25"/>
    <row r="63819" customFormat="1" x14ac:dyDescent="0.25"/>
    <row r="63820" customFormat="1" x14ac:dyDescent="0.25"/>
    <row r="63821" customFormat="1" x14ac:dyDescent="0.25"/>
    <row r="63822" customFormat="1" x14ac:dyDescent="0.25"/>
    <row r="63823" customFormat="1" x14ac:dyDescent="0.25"/>
    <row r="63824" customFormat="1" x14ac:dyDescent="0.25"/>
    <row r="63825" customFormat="1" x14ac:dyDescent="0.25"/>
    <row r="63826" customFormat="1" x14ac:dyDescent="0.25"/>
    <row r="63827" customFormat="1" x14ac:dyDescent="0.25"/>
    <row r="63828" customFormat="1" x14ac:dyDescent="0.25"/>
    <row r="63829" customFormat="1" x14ac:dyDescent="0.25"/>
    <row r="63830" customFormat="1" x14ac:dyDescent="0.25"/>
    <row r="63831" customFormat="1" x14ac:dyDescent="0.25"/>
    <row r="63832" customFormat="1" x14ac:dyDescent="0.25"/>
    <row r="63833" customFormat="1" x14ac:dyDescent="0.25"/>
    <row r="63834" customFormat="1" x14ac:dyDescent="0.25"/>
    <row r="63835" customFormat="1" x14ac:dyDescent="0.25"/>
    <row r="63836" customFormat="1" x14ac:dyDescent="0.25"/>
    <row r="63837" customFormat="1" x14ac:dyDescent="0.25"/>
    <row r="63838" customFormat="1" x14ac:dyDescent="0.25"/>
    <row r="63839" customFormat="1" x14ac:dyDescent="0.25"/>
    <row r="63840" customFormat="1" x14ac:dyDescent="0.25"/>
    <row r="63841" customFormat="1" x14ac:dyDescent="0.25"/>
    <row r="63842" customFormat="1" x14ac:dyDescent="0.25"/>
    <row r="63843" customFormat="1" x14ac:dyDescent="0.25"/>
    <row r="63844" customFormat="1" x14ac:dyDescent="0.25"/>
    <row r="63845" customFormat="1" x14ac:dyDescent="0.25"/>
    <row r="63846" customFormat="1" x14ac:dyDescent="0.25"/>
    <row r="63847" customFormat="1" x14ac:dyDescent="0.25"/>
    <row r="63848" customFormat="1" x14ac:dyDescent="0.25"/>
    <row r="63849" customFormat="1" x14ac:dyDescent="0.25"/>
    <row r="63850" customFormat="1" x14ac:dyDescent="0.25"/>
    <row r="63851" customFormat="1" x14ac:dyDescent="0.25"/>
    <row r="63852" customFormat="1" x14ac:dyDescent="0.25"/>
    <row r="63853" customFormat="1" x14ac:dyDescent="0.25"/>
    <row r="63854" customFormat="1" x14ac:dyDescent="0.25"/>
    <row r="63855" customFormat="1" x14ac:dyDescent="0.25"/>
    <row r="63856" customFormat="1" x14ac:dyDescent="0.25"/>
    <row r="63857" customFormat="1" x14ac:dyDescent="0.25"/>
    <row r="63858" customFormat="1" x14ac:dyDescent="0.25"/>
    <row r="63859" customFormat="1" x14ac:dyDescent="0.25"/>
    <row r="63860" customFormat="1" x14ac:dyDescent="0.25"/>
    <row r="63861" customFormat="1" x14ac:dyDescent="0.25"/>
    <row r="63862" customFormat="1" x14ac:dyDescent="0.25"/>
    <row r="63863" customFormat="1" x14ac:dyDescent="0.25"/>
    <row r="63864" customFormat="1" x14ac:dyDescent="0.25"/>
    <row r="63865" customFormat="1" x14ac:dyDescent="0.25"/>
    <row r="63866" customFormat="1" x14ac:dyDescent="0.25"/>
    <row r="63867" customFormat="1" x14ac:dyDescent="0.25"/>
    <row r="63868" customFormat="1" x14ac:dyDescent="0.25"/>
    <row r="63869" customFormat="1" x14ac:dyDescent="0.25"/>
    <row r="63870" customFormat="1" x14ac:dyDescent="0.25"/>
    <row r="63871" customFormat="1" x14ac:dyDescent="0.25"/>
    <row r="63872" customFormat="1" x14ac:dyDescent="0.25"/>
    <row r="63873" customFormat="1" x14ac:dyDescent="0.25"/>
    <row r="63874" customFormat="1" x14ac:dyDescent="0.25"/>
    <row r="63875" customFormat="1" x14ac:dyDescent="0.25"/>
    <row r="63876" customFormat="1" x14ac:dyDescent="0.25"/>
    <row r="63877" customFormat="1" x14ac:dyDescent="0.25"/>
    <row r="63878" customFormat="1" x14ac:dyDescent="0.25"/>
    <row r="63879" customFormat="1" x14ac:dyDescent="0.25"/>
    <row r="63880" customFormat="1" x14ac:dyDescent="0.25"/>
    <row r="63881" customFormat="1" x14ac:dyDescent="0.25"/>
    <row r="63882" customFormat="1" x14ac:dyDescent="0.25"/>
    <row r="63883" customFormat="1" x14ac:dyDescent="0.25"/>
    <row r="63884" customFormat="1" x14ac:dyDescent="0.25"/>
    <row r="63885" customFormat="1" x14ac:dyDescent="0.25"/>
    <row r="63886" customFormat="1" x14ac:dyDescent="0.25"/>
    <row r="63887" customFormat="1" x14ac:dyDescent="0.25"/>
    <row r="63888" customFormat="1" x14ac:dyDescent="0.25"/>
    <row r="63889" customFormat="1" x14ac:dyDescent="0.25"/>
    <row r="63890" customFormat="1" x14ac:dyDescent="0.25"/>
    <row r="63891" customFormat="1" x14ac:dyDescent="0.25"/>
    <row r="63892" customFormat="1" x14ac:dyDescent="0.25"/>
    <row r="63893" customFormat="1" x14ac:dyDescent="0.25"/>
    <row r="63894" customFormat="1" x14ac:dyDescent="0.25"/>
    <row r="63895" customFormat="1" x14ac:dyDescent="0.25"/>
    <row r="63896" customFormat="1" x14ac:dyDescent="0.25"/>
    <row r="63897" customFormat="1" x14ac:dyDescent="0.25"/>
    <row r="63898" customFormat="1" x14ac:dyDescent="0.25"/>
    <row r="63899" customFormat="1" x14ac:dyDescent="0.25"/>
    <row r="63900" customFormat="1" x14ac:dyDescent="0.25"/>
    <row r="63901" customFormat="1" x14ac:dyDescent="0.25"/>
    <row r="63902" customFormat="1" x14ac:dyDescent="0.25"/>
    <row r="63903" customFormat="1" x14ac:dyDescent="0.25"/>
    <row r="63904" customFormat="1" x14ac:dyDescent="0.25"/>
    <row r="63905" customFormat="1" x14ac:dyDescent="0.25"/>
    <row r="63906" customFormat="1" x14ac:dyDescent="0.25"/>
    <row r="63907" customFormat="1" x14ac:dyDescent="0.25"/>
    <row r="63908" customFormat="1" x14ac:dyDescent="0.25"/>
    <row r="63909" customFormat="1" x14ac:dyDescent="0.25"/>
    <row r="63910" customFormat="1" x14ac:dyDescent="0.25"/>
    <row r="63911" customFormat="1" x14ac:dyDescent="0.25"/>
    <row r="63912" customFormat="1" x14ac:dyDescent="0.25"/>
    <row r="63913" customFormat="1" x14ac:dyDescent="0.25"/>
    <row r="63914" customFormat="1" x14ac:dyDescent="0.25"/>
    <row r="63915" customFormat="1" x14ac:dyDescent="0.25"/>
    <row r="63916" customFormat="1" x14ac:dyDescent="0.25"/>
    <row r="63917" customFormat="1" x14ac:dyDescent="0.25"/>
    <row r="63918" customFormat="1" x14ac:dyDescent="0.25"/>
    <row r="63919" customFormat="1" x14ac:dyDescent="0.25"/>
    <row r="63920" customFormat="1" x14ac:dyDescent="0.25"/>
    <row r="63921" customFormat="1" x14ac:dyDescent="0.25"/>
    <row r="63922" customFormat="1" x14ac:dyDescent="0.25"/>
    <row r="63923" customFormat="1" x14ac:dyDescent="0.25"/>
    <row r="63924" customFormat="1" x14ac:dyDescent="0.25"/>
    <row r="63925" customFormat="1" x14ac:dyDescent="0.25"/>
    <row r="63926" customFormat="1" x14ac:dyDescent="0.25"/>
    <row r="63927" customFormat="1" x14ac:dyDescent="0.25"/>
    <row r="63928" customFormat="1" x14ac:dyDescent="0.25"/>
    <row r="63929" customFormat="1" x14ac:dyDescent="0.25"/>
    <row r="63930" customFormat="1" x14ac:dyDescent="0.25"/>
    <row r="63931" customFormat="1" x14ac:dyDescent="0.25"/>
    <row r="63932" customFormat="1" x14ac:dyDescent="0.25"/>
    <row r="63933" customFormat="1" x14ac:dyDescent="0.25"/>
    <row r="63934" customFormat="1" x14ac:dyDescent="0.25"/>
    <row r="63935" customFormat="1" x14ac:dyDescent="0.25"/>
    <row r="63936" customFormat="1" x14ac:dyDescent="0.25"/>
    <row r="63937" customFormat="1" x14ac:dyDescent="0.25"/>
    <row r="63938" customFormat="1" x14ac:dyDescent="0.25"/>
    <row r="63939" customFormat="1" x14ac:dyDescent="0.25"/>
    <row r="63940" customFormat="1" x14ac:dyDescent="0.25"/>
    <row r="63941" customFormat="1" x14ac:dyDescent="0.25"/>
    <row r="63942" customFormat="1" x14ac:dyDescent="0.25"/>
    <row r="63943" customFormat="1" x14ac:dyDescent="0.25"/>
    <row r="63944" customFormat="1" x14ac:dyDescent="0.25"/>
    <row r="63945" customFormat="1" x14ac:dyDescent="0.25"/>
    <row r="63946" customFormat="1" x14ac:dyDescent="0.25"/>
    <row r="63947" customFormat="1" x14ac:dyDescent="0.25"/>
    <row r="63948" customFormat="1" x14ac:dyDescent="0.25"/>
    <row r="63949" customFormat="1" x14ac:dyDescent="0.25"/>
    <row r="63950" customFormat="1" x14ac:dyDescent="0.25"/>
    <row r="63951" customFormat="1" x14ac:dyDescent="0.25"/>
    <row r="63952" customFormat="1" x14ac:dyDescent="0.25"/>
    <row r="63953" customFormat="1" x14ac:dyDescent="0.25"/>
    <row r="63954" customFormat="1" x14ac:dyDescent="0.25"/>
    <row r="63955" customFormat="1" x14ac:dyDescent="0.25"/>
    <row r="63956" customFormat="1" x14ac:dyDescent="0.25"/>
    <row r="63957" customFormat="1" x14ac:dyDescent="0.25"/>
    <row r="63958" customFormat="1" x14ac:dyDescent="0.25"/>
    <row r="63959" customFormat="1" x14ac:dyDescent="0.25"/>
    <row r="63960" customFormat="1" x14ac:dyDescent="0.25"/>
    <row r="63961" customFormat="1" x14ac:dyDescent="0.25"/>
    <row r="63962" customFormat="1" x14ac:dyDescent="0.25"/>
    <row r="63963" customFormat="1" x14ac:dyDescent="0.25"/>
    <row r="63964" customFormat="1" x14ac:dyDescent="0.25"/>
    <row r="63965" customFormat="1" x14ac:dyDescent="0.25"/>
    <row r="63966" customFormat="1" x14ac:dyDescent="0.25"/>
    <row r="63967" customFormat="1" x14ac:dyDescent="0.25"/>
    <row r="63968" customFormat="1" x14ac:dyDescent="0.25"/>
    <row r="63969" customFormat="1" x14ac:dyDescent="0.25"/>
    <row r="63970" customFormat="1" x14ac:dyDescent="0.25"/>
    <row r="63971" customFormat="1" x14ac:dyDescent="0.25"/>
    <row r="63972" customFormat="1" x14ac:dyDescent="0.25"/>
    <row r="63973" customFormat="1" x14ac:dyDescent="0.25"/>
    <row r="63974" customFormat="1" x14ac:dyDescent="0.25"/>
    <row r="63975" customFormat="1" x14ac:dyDescent="0.25"/>
    <row r="63976" customFormat="1" x14ac:dyDescent="0.25"/>
    <row r="63977" customFormat="1" x14ac:dyDescent="0.25"/>
    <row r="63978" customFormat="1" x14ac:dyDescent="0.25"/>
    <row r="63979" customFormat="1" x14ac:dyDescent="0.25"/>
    <row r="63980" customFormat="1" x14ac:dyDescent="0.25"/>
    <row r="63981" customFormat="1" x14ac:dyDescent="0.25"/>
    <row r="63982" customFormat="1" x14ac:dyDescent="0.25"/>
    <row r="63983" customFormat="1" x14ac:dyDescent="0.25"/>
    <row r="63984" customFormat="1" x14ac:dyDescent="0.25"/>
    <row r="63985" customFormat="1" x14ac:dyDescent="0.25"/>
    <row r="63986" customFormat="1" x14ac:dyDescent="0.25"/>
    <row r="63987" customFormat="1" x14ac:dyDescent="0.25"/>
    <row r="63988" customFormat="1" x14ac:dyDescent="0.25"/>
    <row r="63989" customFormat="1" x14ac:dyDescent="0.25"/>
    <row r="63990" customFormat="1" x14ac:dyDescent="0.25"/>
    <row r="63991" customFormat="1" x14ac:dyDescent="0.25"/>
    <row r="63992" customFormat="1" x14ac:dyDescent="0.25"/>
    <row r="63993" customFormat="1" x14ac:dyDescent="0.25"/>
    <row r="63994" customFormat="1" x14ac:dyDescent="0.25"/>
    <row r="63995" customFormat="1" x14ac:dyDescent="0.25"/>
    <row r="63996" customFormat="1" x14ac:dyDescent="0.25"/>
    <row r="63997" customFormat="1" x14ac:dyDescent="0.25"/>
    <row r="63998" customFormat="1" x14ac:dyDescent="0.25"/>
    <row r="63999" customFormat="1" x14ac:dyDescent="0.25"/>
    <row r="64000" customFormat="1" x14ac:dyDescent="0.25"/>
    <row r="64001" customFormat="1" x14ac:dyDescent="0.25"/>
    <row r="64002" customFormat="1" x14ac:dyDescent="0.25"/>
    <row r="64003" customFormat="1" x14ac:dyDescent="0.25"/>
    <row r="64004" customFormat="1" x14ac:dyDescent="0.25"/>
    <row r="64005" customFormat="1" x14ac:dyDescent="0.25"/>
    <row r="64006" customFormat="1" x14ac:dyDescent="0.25"/>
    <row r="64007" customFormat="1" x14ac:dyDescent="0.25"/>
    <row r="64008" customFormat="1" x14ac:dyDescent="0.25"/>
    <row r="64009" customFormat="1" x14ac:dyDescent="0.25"/>
    <row r="64010" customFormat="1" x14ac:dyDescent="0.25"/>
    <row r="64011" customFormat="1" x14ac:dyDescent="0.25"/>
    <row r="64012" customFormat="1" x14ac:dyDescent="0.25"/>
    <row r="64013" customFormat="1" x14ac:dyDescent="0.25"/>
    <row r="64014" customFormat="1" x14ac:dyDescent="0.25"/>
    <row r="64015" customFormat="1" x14ac:dyDescent="0.25"/>
    <row r="64016" customFormat="1" x14ac:dyDescent="0.25"/>
    <row r="64017" customFormat="1" x14ac:dyDescent="0.25"/>
    <row r="64018" customFormat="1" x14ac:dyDescent="0.25"/>
    <row r="64019" customFormat="1" x14ac:dyDescent="0.25"/>
    <row r="64020" customFormat="1" x14ac:dyDescent="0.25"/>
    <row r="64021" customFormat="1" x14ac:dyDescent="0.25"/>
    <row r="64022" customFormat="1" x14ac:dyDescent="0.25"/>
    <row r="64023" customFormat="1" x14ac:dyDescent="0.25"/>
    <row r="64024" customFormat="1" x14ac:dyDescent="0.25"/>
    <row r="64025" customFormat="1" x14ac:dyDescent="0.25"/>
    <row r="64026" customFormat="1" x14ac:dyDescent="0.25"/>
    <row r="64027" customFormat="1" x14ac:dyDescent="0.25"/>
    <row r="64028" customFormat="1" x14ac:dyDescent="0.25"/>
    <row r="64029" customFormat="1" x14ac:dyDescent="0.25"/>
    <row r="64030" customFormat="1" x14ac:dyDescent="0.25"/>
    <row r="64031" customFormat="1" x14ac:dyDescent="0.25"/>
    <row r="64032" customFormat="1" x14ac:dyDescent="0.25"/>
    <row r="64033" customFormat="1" x14ac:dyDescent="0.25"/>
    <row r="64034" customFormat="1" x14ac:dyDescent="0.25"/>
    <row r="64035" customFormat="1" x14ac:dyDescent="0.25"/>
    <row r="64036" customFormat="1" x14ac:dyDescent="0.25"/>
    <row r="64037" customFormat="1" x14ac:dyDescent="0.25"/>
    <row r="64038" customFormat="1" x14ac:dyDescent="0.25"/>
    <row r="64039" customFormat="1" x14ac:dyDescent="0.25"/>
    <row r="64040" customFormat="1" x14ac:dyDescent="0.25"/>
    <row r="64041" customFormat="1" x14ac:dyDescent="0.25"/>
    <row r="64042" customFormat="1" x14ac:dyDescent="0.25"/>
    <row r="64043" customFormat="1" x14ac:dyDescent="0.25"/>
    <row r="64044" customFormat="1" x14ac:dyDescent="0.25"/>
    <row r="64045" customFormat="1" x14ac:dyDescent="0.25"/>
    <row r="64046" customFormat="1" x14ac:dyDescent="0.25"/>
    <row r="64047" customFormat="1" x14ac:dyDescent="0.25"/>
    <row r="64048" customFormat="1" x14ac:dyDescent="0.25"/>
    <row r="64049" customFormat="1" x14ac:dyDescent="0.25"/>
    <row r="64050" customFormat="1" x14ac:dyDescent="0.25"/>
    <row r="64051" customFormat="1" x14ac:dyDescent="0.25"/>
    <row r="64052" customFormat="1" x14ac:dyDescent="0.25"/>
    <row r="64053" customFormat="1" x14ac:dyDescent="0.25"/>
    <row r="64054" customFormat="1" x14ac:dyDescent="0.25"/>
    <row r="64055" customFormat="1" x14ac:dyDescent="0.25"/>
    <row r="64056" customFormat="1" x14ac:dyDescent="0.25"/>
    <row r="64057" customFormat="1" x14ac:dyDescent="0.25"/>
    <row r="64058" customFormat="1" x14ac:dyDescent="0.25"/>
    <row r="64059" customFormat="1" x14ac:dyDescent="0.25"/>
    <row r="64060" customFormat="1" x14ac:dyDescent="0.25"/>
    <row r="64061" customFormat="1" x14ac:dyDescent="0.25"/>
    <row r="64062" customFormat="1" x14ac:dyDescent="0.25"/>
    <row r="64063" customFormat="1" x14ac:dyDescent="0.25"/>
    <row r="64064" customFormat="1" x14ac:dyDescent="0.25"/>
    <row r="64065" customFormat="1" x14ac:dyDescent="0.25"/>
    <row r="64066" customFormat="1" x14ac:dyDescent="0.25"/>
    <row r="64067" customFormat="1" x14ac:dyDescent="0.25"/>
    <row r="64068" customFormat="1" x14ac:dyDescent="0.25"/>
    <row r="64069" customFormat="1" x14ac:dyDescent="0.25"/>
    <row r="64070" customFormat="1" x14ac:dyDescent="0.25"/>
    <row r="64071" customFormat="1" x14ac:dyDescent="0.25"/>
    <row r="64072" customFormat="1" x14ac:dyDescent="0.25"/>
    <row r="64073" customFormat="1" x14ac:dyDescent="0.25"/>
    <row r="64074" customFormat="1" x14ac:dyDescent="0.25"/>
    <row r="64075" customFormat="1" x14ac:dyDescent="0.25"/>
    <row r="64076" customFormat="1" x14ac:dyDescent="0.25"/>
    <row r="64077" customFormat="1" x14ac:dyDescent="0.25"/>
    <row r="64078" customFormat="1" x14ac:dyDescent="0.25"/>
    <row r="64079" customFormat="1" x14ac:dyDescent="0.25"/>
    <row r="64080" customFormat="1" x14ac:dyDescent="0.25"/>
    <row r="64081" customFormat="1" x14ac:dyDescent="0.25"/>
    <row r="64082" customFormat="1" x14ac:dyDescent="0.25"/>
    <row r="64083" customFormat="1" x14ac:dyDescent="0.25"/>
    <row r="64084" customFormat="1" x14ac:dyDescent="0.25"/>
    <row r="64085" customFormat="1" x14ac:dyDescent="0.25"/>
    <row r="64086" customFormat="1" x14ac:dyDescent="0.25"/>
    <row r="64087" customFormat="1" x14ac:dyDescent="0.25"/>
    <row r="64088" customFormat="1" x14ac:dyDescent="0.25"/>
    <row r="64089" customFormat="1" x14ac:dyDescent="0.25"/>
    <row r="64090" customFormat="1" x14ac:dyDescent="0.25"/>
    <row r="64091" customFormat="1" x14ac:dyDescent="0.25"/>
    <row r="64092" customFormat="1" x14ac:dyDescent="0.25"/>
    <row r="64093" customFormat="1" x14ac:dyDescent="0.25"/>
    <row r="64094" customFormat="1" x14ac:dyDescent="0.25"/>
    <row r="64095" customFormat="1" x14ac:dyDescent="0.25"/>
    <row r="64096" customFormat="1" x14ac:dyDescent="0.25"/>
    <row r="64097" customFormat="1" x14ac:dyDescent="0.25"/>
    <row r="64098" customFormat="1" x14ac:dyDescent="0.25"/>
    <row r="64099" customFormat="1" x14ac:dyDescent="0.25"/>
    <row r="64100" customFormat="1" x14ac:dyDescent="0.25"/>
    <row r="64101" customFormat="1" x14ac:dyDescent="0.25"/>
    <row r="64102" customFormat="1" x14ac:dyDescent="0.25"/>
    <row r="64103" customFormat="1" x14ac:dyDescent="0.25"/>
    <row r="64104" customFormat="1" x14ac:dyDescent="0.25"/>
    <row r="64105" customFormat="1" x14ac:dyDescent="0.25"/>
    <row r="64106" customFormat="1" x14ac:dyDescent="0.25"/>
    <row r="64107" customFormat="1" x14ac:dyDescent="0.25"/>
    <row r="64108" customFormat="1" x14ac:dyDescent="0.25"/>
    <row r="64109" customFormat="1" x14ac:dyDescent="0.25"/>
    <row r="64110" customFormat="1" x14ac:dyDescent="0.25"/>
    <row r="64111" customFormat="1" x14ac:dyDescent="0.25"/>
    <row r="64112" customFormat="1" x14ac:dyDescent="0.25"/>
    <row r="64113" customFormat="1" x14ac:dyDescent="0.25"/>
    <row r="64114" customFormat="1" x14ac:dyDescent="0.25"/>
    <row r="64115" customFormat="1" x14ac:dyDescent="0.25"/>
    <row r="64116" customFormat="1" x14ac:dyDescent="0.25"/>
    <row r="64117" customFormat="1" x14ac:dyDescent="0.25"/>
    <row r="64118" customFormat="1" x14ac:dyDescent="0.25"/>
    <row r="64119" customFormat="1" x14ac:dyDescent="0.25"/>
    <row r="64120" customFormat="1" x14ac:dyDescent="0.25"/>
    <row r="64121" customFormat="1" x14ac:dyDescent="0.25"/>
    <row r="64122" customFormat="1" x14ac:dyDescent="0.25"/>
    <row r="64123" customFormat="1" x14ac:dyDescent="0.25"/>
    <row r="64124" customFormat="1" x14ac:dyDescent="0.25"/>
    <row r="64125" customFormat="1" x14ac:dyDescent="0.25"/>
    <row r="64126" customFormat="1" x14ac:dyDescent="0.25"/>
    <row r="64127" customFormat="1" x14ac:dyDescent="0.25"/>
    <row r="64128" customFormat="1" x14ac:dyDescent="0.25"/>
    <row r="64129" customFormat="1" x14ac:dyDescent="0.25"/>
    <row r="64130" customFormat="1" x14ac:dyDescent="0.25"/>
    <row r="64131" customFormat="1" x14ac:dyDescent="0.25"/>
    <row r="64132" customFormat="1" x14ac:dyDescent="0.25"/>
    <row r="64133" customFormat="1" x14ac:dyDescent="0.25"/>
    <row r="64134" customFormat="1" x14ac:dyDescent="0.25"/>
    <row r="64135" customFormat="1" x14ac:dyDescent="0.25"/>
    <row r="64136" customFormat="1" x14ac:dyDescent="0.25"/>
    <row r="64137" customFormat="1" x14ac:dyDescent="0.25"/>
    <row r="64138" customFormat="1" x14ac:dyDescent="0.25"/>
    <row r="64139" customFormat="1" x14ac:dyDescent="0.25"/>
    <row r="64140" customFormat="1" x14ac:dyDescent="0.25"/>
    <row r="64141" customFormat="1" x14ac:dyDescent="0.25"/>
    <row r="64142" customFormat="1" x14ac:dyDescent="0.25"/>
    <row r="64143" customFormat="1" x14ac:dyDescent="0.25"/>
    <row r="64144" customFormat="1" x14ac:dyDescent="0.25"/>
    <row r="64145" customFormat="1" x14ac:dyDescent="0.25"/>
    <row r="64146" customFormat="1" x14ac:dyDescent="0.25"/>
    <row r="64147" customFormat="1" x14ac:dyDescent="0.25"/>
    <row r="64148" customFormat="1" x14ac:dyDescent="0.25"/>
    <row r="64149" customFormat="1" x14ac:dyDescent="0.25"/>
    <row r="64150" customFormat="1" x14ac:dyDescent="0.25"/>
    <row r="64151" customFormat="1" x14ac:dyDescent="0.25"/>
    <row r="64152" customFormat="1" x14ac:dyDescent="0.25"/>
    <row r="64153" customFormat="1" x14ac:dyDescent="0.25"/>
    <row r="64154" customFormat="1" x14ac:dyDescent="0.25"/>
    <row r="64155" customFormat="1" x14ac:dyDescent="0.25"/>
    <row r="64156" customFormat="1" x14ac:dyDescent="0.25"/>
    <row r="64157" customFormat="1" x14ac:dyDescent="0.25"/>
    <row r="64158" customFormat="1" x14ac:dyDescent="0.25"/>
    <row r="64159" customFormat="1" x14ac:dyDescent="0.25"/>
    <row r="64160" customFormat="1" x14ac:dyDescent="0.25"/>
    <row r="64161" customFormat="1" x14ac:dyDescent="0.25"/>
    <row r="64162" customFormat="1" x14ac:dyDescent="0.25"/>
    <row r="64163" customFormat="1" x14ac:dyDescent="0.25"/>
    <row r="64164" customFormat="1" x14ac:dyDescent="0.25"/>
    <row r="64165" customFormat="1" x14ac:dyDescent="0.25"/>
    <row r="64166" customFormat="1" x14ac:dyDescent="0.25"/>
    <row r="64167" customFormat="1" x14ac:dyDescent="0.25"/>
    <row r="64168" customFormat="1" x14ac:dyDescent="0.25"/>
    <row r="64169" customFormat="1" x14ac:dyDescent="0.25"/>
    <row r="64170" customFormat="1" x14ac:dyDescent="0.25"/>
    <row r="64171" customFormat="1" x14ac:dyDescent="0.25"/>
    <row r="64172" customFormat="1" x14ac:dyDescent="0.25"/>
    <row r="64173" customFormat="1" x14ac:dyDescent="0.25"/>
    <row r="64174" customFormat="1" x14ac:dyDescent="0.25"/>
    <row r="64175" customFormat="1" x14ac:dyDescent="0.25"/>
    <row r="64176" customFormat="1" x14ac:dyDescent="0.25"/>
    <row r="64177" customFormat="1" x14ac:dyDescent="0.25"/>
    <row r="64178" customFormat="1" x14ac:dyDescent="0.25"/>
    <row r="64179" customFormat="1" x14ac:dyDescent="0.25"/>
    <row r="64180" customFormat="1" x14ac:dyDescent="0.25"/>
    <row r="64181" customFormat="1" x14ac:dyDescent="0.25"/>
    <row r="64182" customFormat="1" x14ac:dyDescent="0.25"/>
    <row r="64183" customFormat="1" x14ac:dyDescent="0.25"/>
    <row r="64184" customFormat="1" x14ac:dyDescent="0.25"/>
    <row r="64185" customFormat="1" x14ac:dyDescent="0.25"/>
    <row r="64186" customFormat="1" x14ac:dyDescent="0.25"/>
    <row r="64187" customFormat="1" x14ac:dyDescent="0.25"/>
    <row r="64188" customFormat="1" x14ac:dyDescent="0.25"/>
    <row r="64189" customFormat="1" x14ac:dyDescent="0.25"/>
    <row r="64190" customFormat="1" x14ac:dyDescent="0.25"/>
    <row r="64191" customFormat="1" x14ac:dyDescent="0.25"/>
    <row r="64192" customFormat="1" x14ac:dyDescent="0.25"/>
    <row r="64193" customFormat="1" x14ac:dyDescent="0.25"/>
    <row r="64194" customFormat="1" x14ac:dyDescent="0.25"/>
    <row r="64195" customFormat="1" x14ac:dyDescent="0.25"/>
    <row r="64196" customFormat="1" x14ac:dyDescent="0.25"/>
    <row r="64197" customFormat="1" x14ac:dyDescent="0.25"/>
    <row r="64198" customFormat="1" x14ac:dyDescent="0.25"/>
    <row r="64199" customFormat="1" x14ac:dyDescent="0.25"/>
    <row r="64200" customFormat="1" x14ac:dyDescent="0.25"/>
    <row r="64201" customFormat="1" x14ac:dyDescent="0.25"/>
    <row r="64202" customFormat="1" x14ac:dyDescent="0.25"/>
    <row r="64203" customFormat="1" x14ac:dyDescent="0.25"/>
    <row r="64204" customFormat="1" x14ac:dyDescent="0.25"/>
    <row r="64205" customFormat="1" x14ac:dyDescent="0.25"/>
    <row r="64206" customFormat="1" x14ac:dyDescent="0.25"/>
    <row r="64207" customFormat="1" x14ac:dyDescent="0.25"/>
    <row r="64208" customFormat="1" x14ac:dyDescent="0.25"/>
    <row r="64209" customFormat="1" x14ac:dyDescent="0.25"/>
    <row r="64210" customFormat="1" x14ac:dyDescent="0.25"/>
    <row r="64211" customFormat="1" x14ac:dyDescent="0.25"/>
    <row r="64212" customFormat="1" x14ac:dyDescent="0.25"/>
    <row r="64213" customFormat="1" x14ac:dyDescent="0.25"/>
    <row r="64214" customFormat="1" x14ac:dyDescent="0.25"/>
    <row r="64215" customFormat="1" x14ac:dyDescent="0.25"/>
    <row r="64216" customFormat="1" x14ac:dyDescent="0.25"/>
    <row r="64217" customFormat="1" x14ac:dyDescent="0.25"/>
    <row r="64218" customFormat="1" x14ac:dyDescent="0.25"/>
    <row r="64219" customFormat="1" x14ac:dyDescent="0.25"/>
    <row r="64220" customFormat="1" x14ac:dyDescent="0.25"/>
    <row r="64221" customFormat="1" x14ac:dyDescent="0.25"/>
    <row r="64222" customFormat="1" x14ac:dyDescent="0.25"/>
    <row r="64223" customFormat="1" x14ac:dyDescent="0.25"/>
    <row r="64224" customFormat="1" x14ac:dyDescent="0.25"/>
    <row r="64225" customFormat="1" x14ac:dyDescent="0.25"/>
    <row r="64226" customFormat="1" x14ac:dyDescent="0.25"/>
    <row r="64227" customFormat="1" x14ac:dyDescent="0.25"/>
    <row r="64228" customFormat="1" x14ac:dyDescent="0.25"/>
    <row r="64229" customFormat="1" x14ac:dyDescent="0.25"/>
    <row r="64230" customFormat="1" x14ac:dyDescent="0.25"/>
    <row r="64231" customFormat="1" x14ac:dyDescent="0.25"/>
    <row r="64232" customFormat="1" x14ac:dyDescent="0.25"/>
    <row r="64233" customFormat="1" x14ac:dyDescent="0.25"/>
    <row r="64234" customFormat="1" x14ac:dyDescent="0.25"/>
    <row r="64235" customFormat="1" x14ac:dyDescent="0.25"/>
    <row r="64236" customFormat="1" x14ac:dyDescent="0.25"/>
    <row r="64237" customFormat="1" x14ac:dyDescent="0.25"/>
    <row r="64238" customFormat="1" x14ac:dyDescent="0.25"/>
    <row r="64239" customFormat="1" x14ac:dyDescent="0.25"/>
    <row r="64240" customFormat="1" x14ac:dyDescent="0.25"/>
    <row r="64241" customFormat="1" x14ac:dyDescent="0.25"/>
    <row r="64242" customFormat="1" x14ac:dyDescent="0.25"/>
    <row r="64243" customFormat="1" x14ac:dyDescent="0.25"/>
    <row r="64244" customFormat="1" x14ac:dyDescent="0.25"/>
    <row r="64245" customFormat="1" x14ac:dyDescent="0.25"/>
    <row r="64246" customFormat="1" x14ac:dyDescent="0.25"/>
    <row r="64247" customFormat="1" x14ac:dyDescent="0.25"/>
    <row r="64248" customFormat="1" x14ac:dyDescent="0.25"/>
    <row r="64249" customFormat="1" x14ac:dyDescent="0.25"/>
    <row r="64250" customFormat="1" x14ac:dyDescent="0.25"/>
    <row r="64251" customFormat="1" x14ac:dyDescent="0.25"/>
    <row r="64252" customFormat="1" x14ac:dyDescent="0.25"/>
    <row r="64253" customFormat="1" x14ac:dyDescent="0.25"/>
    <row r="64254" customFormat="1" x14ac:dyDescent="0.25"/>
    <row r="64255" customFormat="1" x14ac:dyDescent="0.25"/>
    <row r="64256" customFormat="1" x14ac:dyDescent="0.25"/>
    <row r="64257" customFormat="1" x14ac:dyDescent="0.25"/>
    <row r="64258" customFormat="1" x14ac:dyDescent="0.25"/>
    <row r="64259" customFormat="1" x14ac:dyDescent="0.25"/>
    <row r="64260" customFormat="1" x14ac:dyDescent="0.25"/>
    <row r="64261" customFormat="1" x14ac:dyDescent="0.25"/>
    <row r="64262" customFormat="1" x14ac:dyDescent="0.25"/>
    <row r="64263" customFormat="1" x14ac:dyDescent="0.25"/>
    <row r="64264" customFormat="1" x14ac:dyDescent="0.25"/>
    <row r="64265" customFormat="1" x14ac:dyDescent="0.25"/>
    <row r="64266" customFormat="1" x14ac:dyDescent="0.25"/>
    <row r="64267" customFormat="1" x14ac:dyDescent="0.25"/>
    <row r="64268" customFormat="1" x14ac:dyDescent="0.25"/>
    <row r="64269" customFormat="1" x14ac:dyDescent="0.25"/>
    <row r="64270" customFormat="1" x14ac:dyDescent="0.25"/>
    <row r="64271" customFormat="1" x14ac:dyDescent="0.25"/>
    <row r="64272" customFormat="1" x14ac:dyDescent="0.25"/>
    <row r="64273" customFormat="1" x14ac:dyDescent="0.25"/>
    <row r="64274" customFormat="1" x14ac:dyDescent="0.25"/>
    <row r="64275" customFormat="1" x14ac:dyDescent="0.25"/>
    <row r="64276" customFormat="1" x14ac:dyDescent="0.25"/>
    <row r="64277" customFormat="1" x14ac:dyDescent="0.25"/>
    <row r="64278" customFormat="1" x14ac:dyDescent="0.25"/>
    <row r="64279" customFormat="1" x14ac:dyDescent="0.25"/>
    <row r="64280" customFormat="1" x14ac:dyDescent="0.25"/>
    <row r="64281" customFormat="1" x14ac:dyDescent="0.25"/>
    <row r="64282" customFormat="1" x14ac:dyDescent="0.25"/>
    <row r="64283" customFormat="1" x14ac:dyDescent="0.25"/>
    <row r="64284" customFormat="1" x14ac:dyDescent="0.25"/>
    <row r="64285" customFormat="1" x14ac:dyDescent="0.25"/>
    <row r="64286" customFormat="1" x14ac:dyDescent="0.25"/>
    <row r="64287" customFormat="1" x14ac:dyDescent="0.25"/>
    <row r="64288" customFormat="1" x14ac:dyDescent="0.25"/>
    <row r="64289" customFormat="1" x14ac:dyDescent="0.25"/>
    <row r="64290" customFormat="1" x14ac:dyDescent="0.25"/>
    <row r="64291" customFormat="1" x14ac:dyDescent="0.25"/>
    <row r="64292" customFormat="1" x14ac:dyDescent="0.25"/>
    <row r="64293" customFormat="1" x14ac:dyDescent="0.25"/>
    <row r="64294" customFormat="1" x14ac:dyDescent="0.25"/>
    <row r="64295" customFormat="1" x14ac:dyDescent="0.25"/>
    <row r="64296" customFormat="1" x14ac:dyDescent="0.25"/>
    <row r="64297" customFormat="1" x14ac:dyDescent="0.25"/>
    <row r="64298" customFormat="1" x14ac:dyDescent="0.25"/>
    <row r="64299" customFormat="1" x14ac:dyDescent="0.25"/>
    <row r="64300" customFormat="1" x14ac:dyDescent="0.25"/>
    <row r="64301" customFormat="1" x14ac:dyDescent="0.25"/>
    <row r="64302" customFormat="1" x14ac:dyDescent="0.25"/>
    <row r="64303" customFormat="1" x14ac:dyDescent="0.25"/>
    <row r="64304" customFormat="1" x14ac:dyDescent="0.25"/>
    <row r="64305" customFormat="1" x14ac:dyDescent="0.25"/>
    <row r="64306" customFormat="1" x14ac:dyDescent="0.25"/>
    <row r="64307" customFormat="1" x14ac:dyDescent="0.25"/>
    <row r="64308" customFormat="1" x14ac:dyDescent="0.25"/>
    <row r="64309" customFormat="1" x14ac:dyDescent="0.25"/>
    <row r="64310" customFormat="1" x14ac:dyDescent="0.25"/>
    <row r="64311" customFormat="1" x14ac:dyDescent="0.25"/>
    <row r="64312" customFormat="1" x14ac:dyDescent="0.25"/>
    <row r="64313" customFormat="1" x14ac:dyDescent="0.25"/>
    <row r="64314" customFormat="1" x14ac:dyDescent="0.25"/>
    <row r="64315" customFormat="1" x14ac:dyDescent="0.25"/>
    <row r="64316" customFormat="1" x14ac:dyDescent="0.25"/>
    <row r="64317" customFormat="1" x14ac:dyDescent="0.25"/>
    <row r="64318" customFormat="1" x14ac:dyDescent="0.25"/>
    <row r="64319" customFormat="1" x14ac:dyDescent="0.25"/>
    <row r="64320" customFormat="1" x14ac:dyDescent="0.25"/>
    <row r="64321" customFormat="1" x14ac:dyDescent="0.25"/>
    <row r="64322" customFormat="1" x14ac:dyDescent="0.25"/>
    <row r="64323" customFormat="1" x14ac:dyDescent="0.25"/>
    <row r="64324" customFormat="1" x14ac:dyDescent="0.25"/>
    <row r="64325" customFormat="1" x14ac:dyDescent="0.25"/>
    <row r="64326" customFormat="1" x14ac:dyDescent="0.25"/>
    <row r="64327" customFormat="1" x14ac:dyDescent="0.25"/>
    <row r="64328" customFormat="1" x14ac:dyDescent="0.25"/>
    <row r="64329" customFormat="1" x14ac:dyDescent="0.25"/>
    <row r="64330" customFormat="1" x14ac:dyDescent="0.25"/>
    <row r="64331" customFormat="1" x14ac:dyDescent="0.25"/>
    <row r="64332" customFormat="1" x14ac:dyDescent="0.25"/>
    <row r="64333" customFormat="1" x14ac:dyDescent="0.25"/>
    <row r="64334" customFormat="1" x14ac:dyDescent="0.25"/>
    <row r="64335" customFormat="1" x14ac:dyDescent="0.25"/>
    <row r="64336" customFormat="1" x14ac:dyDescent="0.25"/>
    <row r="64337" customFormat="1" x14ac:dyDescent="0.25"/>
    <row r="64338" customFormat="1" x14ac:dyDescent="0.25"/>
    <row r="64339" customFormat="1" x14ac:dyDescent="0.25"/>
    <row r="64340" customFormat="1" x14ac:dyDescent="0.25"/>
    <row r="64341" customFormat="1" x14ac:dyDescent="0.25"/>
    <row r="64342" customFormat="1" x14ac:dyDescent="0.25"/>
    <row r="64343" customFormat="1" x14ac:dyDescent="0.25"/>
    <row r="64344" customFormat="1" x14ac:dyDescent="0.25"/>
    <row r="64345" customFormat="1" x14ac:dyDescent="0.25"/>
    <row r="64346" customFormat="1" x14ac:dyDescent="0.25"/>
    <row r="64347" customFormat="1" x14ac:dyDescent="0.25"/>
    <row r="64348" customFormat="1" x14ac:dyDescent="0.25"/>
    <row r="64349" customFormat="1" x14ac:dyDescent="0.25"/>
    <row r="64350" customFormat="1" x14ac:dyDescent="0.25"/>
    <row r="64351" customFormat="1" x14ac:dyDescent="0.25"/>
    <row r="64352" customFormat="1" x14ac:dyDescent="0.25"/>
    <row r="64353" customFormat="1" x14ac:dyDescent="0.25"/>
    <row r="64354" customFormat="1" x14ac:dyDescent="0.25"/>
    <row r="64355" customFormat="1" x14ac:dyDescent="0.25"/>
    <row r="64356" customFormat="1" x14ac:dyDescent="0.25"/>
    <row r="64357" customFormat="1" x14ac:dyDescent="0.25"/>
    <row r="64358" customFormat="1" x14ac:dyDescent="0.25"/>
    <row r="64359" customFormat="1" x14ac:dyDescent="0.25"/>
    <row r="64360" customFormat="1" x14ac:dyDescent="0.25"/>
    <row r="64361" customFormat="1" x14ac:dyDescent="0.25"/>
    <row r="64362" customFormat="1" x14ac:dyDescent="0.25"/>
    <row r="64363" customFormat="1" x14ac:dyDescent="0.25"/>
    <row r="64364" customFormat="1" x14ac:dyDescent="0.25"/>
    <row r="64365" customFormat="1" x14ac:dyDescent="0.25"/>
    <row r="64366" customFormat="1" x14ac:dyDescent="0.25"/>
    <row r="64367" customFormat="1" x14ac:dyDescent="0.25"/>
    <row r="64368" customFormat="1" x14ac:dyDescent="0.25"/>
    <row r="64369" customFormat="1" x14ac:dyDescent="0.25"/>
    <row r="64370" customFormat="1" x14ac:dyDescent="0.25"/>
    <row r="64371" customFormat="1" x14ac:dyDescent="0.25"/>
    <row r="64372" customFormat="1" x14ac:dyDescent="0.25"/>
    <row r="64373" customFormat="1" x14ac:dyDescent="0.25"/>
    <row r="64374" customFormat="1" x14ac:dyDescent="0.25"/>
    <row r="64375" customFormat="1" x14ac:dyDescent="0.25"/>
    <row r="64376" customFormat="1" x14ac:dyDescent="0.25"/>
    <row r="64377" customFormat="1" x14ac:dyDescent="0.25"/>
    <row r="64378" customFormat="1" x14ac:dyDescent="0.25"/>
    <row r="64379" customFormat="1" x14ac:dyDescent="0.25"/>
    <row r="64380" customFormat="1" x14ac:dyDescent="0.25"/>
    <row r="64381" customFormat="1" x14ac:dyDescent="0.25"/>
    <row r="64382" customFormat="1" x14ac:dyDescent="0.25"/>
    <row r="64383" customFormat="1" x14ac:dyDescent="0.25"/>
    <row r="64384" customFormat="1" x14ac:dyDescent="0.25"/>
    <row r="64385" customFormat="1" x14ac:dyDescent="0.25"/>
    <row r="64386" customFormat="1" x14ac:dyDescent="0.25"/>
    <row r="64387" customFormat="1" x14ac:dyDescent="0.25"/>
    <row r="64388" customFormat="1" x14ac:dyDescent="0.25"/>
    <row r="64389" customFormat="1" x14ac:dyDescent="0.25"/>
    <row r="64390" customFormat="1" x14ac:dyDescent="0.25"/>
    <row r="64391" customFormat="1" x14ac:dyDescent="0.25"/>
    <row r="64392" customFormat="1" x14ac:dyDescent="0.25"/>
    <row r="64393" customFormat="1" x14ac:dyDescent="0.25"/>
    <row r="64394" customFormat="1" x14ac:dyDescent="0.25"/>
    <row r="64395" customFormat="1" x14ac:dyDescent="0.25"/>
    <row r="64396" customFormat="1" x14ac:dyDescent="0.25"/>
    <row r="64397" customFormat="1" x14ac:dyDescent="0.25"/>
    <row r="64398" customFormat="1" x14ac:dyDescent="0.25"/>
    <row r="64399" customFormat="1" x14ac:dyDescent="0.25"/>
    <row r="64400" customFormat="1" x14ac:dyDescent="0.25"/>
    <row r="64401" customFormat="1" x14ac:dyDescent="0.25"/>
    <row r="64402" customFormat="1" x14ac:dyDescent="0.25"/>
    <row r="64403" customFormat="1" x14ac:dyDescent="0.25"/>
    <row r="64404" customFormat="1" x14ac:dyDescent="0.25"/>
    <row r="64405" customFormat="1" x14ac:dyDescent="0.25"/>
    <row r="64406" customFormat="1" x14ac:dyDescent="0.25"/>
    <row r="64407" customFormat="1" x14ac:dyDescent="0.25"/>
    <row r="64408" customFormat="1" x14ac:dyDescent="0.25"/>
    <row r="64409" customFormat="1" x14ac:dyDescent="0.25"/>
    <row r="64410" customFormat="1" x14ac:dyDescent="0.25"/>
    <row r="64411" customFormat="1" x14ac:dyDescent="0.25"/>
    <row r="64412" customFormat="1" x14ac:dyDescent="0.25"/>
    <row r="64413" customFormat="1" x14ac:dyDescent="0.25"/>
    <row r="64414" customFormat="1" x14ac:dyDescent="0.25"/>
    <row r="64415" customFormat="1" x14ac:dyDescent="0.25"/>
    <row r="64416" customFormat="1" x14ac:dyDescent="0.25"/>
    <row r="64417" customFormat="1" x14ac:dyDescent="0.25"/>
    <row r="64418" customFormat="1" x14ac:dyDescent="0.25"/>
    <row r="64419" customFormat="1" x14ac:dyDescent="0.25"/>
    <row r="64420" customFormat="1" x14ac:dyDescent="0.25"/>
    <row r="64421" customFormat="1" x14ac:dyDescent="0.25"/>
    <row r="64422" customFormat="1" x14ac:dyDescent="0.25"/>
    <row r="64423" customFormat="1" x14ac:dyDescent="0.25"/>
    <row r="64424" customFormat="1" x14ac:dyDescent="0.25"/>
    <row r="64425" customFormat="1" x14ac:dyDescent="0.25"/>
    <row r="64426" customFormat="1" x14ac:dyDescent="0.25"/>
    <row r="64427" customFormat="1" x14ac:dyDescent="0.25"/>
    <row r="64428" customFormat="1" x14ac:dyDescent="0.25"/>
    <row r="64429" customFormat="1" x14ac:dyDescent="0.25"/>
    <row r="64430" customFormat="1" x14ac:dyDescent="0.25"/>
    <row r="64431" customFormat="1" x14ac:dyDescent="0.25"/>
    <row r="64432" customFormat="1" x14ac:dyDescent="0.25"/>
    <row r="64433" customFormat="1" x14ac:dyDescent="0.25"/>
    <row r="64434" customFormat="1" x14ac:dyDescent="0.25"/>
    <row r="64435" customFormat="1" x14ac:dyDescent="0.25"/>
    <row r="64436" customFormat="1" x14ac:dyDescent="0.25"/>
    <row r="64437" customFormat="1" x14ac:dyDescent="0.25"/>
    <row r="64438" customFormat="1" x14ac:dyDescent="0.25"/>
    <row r="64439" customFormat="1" x14ac:dyDescent="0.25"/>
    <row r="64440" customFormat="1" x14ac:dyDescent="0.25"/>
    <row r="64441" customFormat="1" x14ac:dyDescent="0.25"/>
    <row r="64442" customFormat="1" x14ac:dyDescent="0.25"/>
    <row r="64443" customFormat="1" x14ac:dyDescent="0.25"/>
    <row r="64444" customFormat="1" x14ac:dyDescent="0.25"/>
    <row r="64445" customFormat="1" x14ac:dyDescent="0.25"/>
    <row r="64446" customFormat="1" x14ac:dyDescent="0.25"/>
    <row r="64447" customFormat="1" x14ac:dyDescent="0.25"/>
    <row r="64448" customFormat="1" x14ac:dyDescent="0.25"/>
    <row r="64449" customFormat="1" x14ac:dyDescent="0.25"/>
    <row r="64450" customFormat="1" x14ac:dyDescent="0.25"/>
    <row r="64451" customFormat="1" x14ac:dyDescent="0.25"/>
    <row r="64452" customFormat="1" x14ac:dyDescent="0.25"/>
    <row r="64453" customFormat="1" x14ac:dyDescent="0.25"/>
    <row r="64454" customFormat="1" x14ac:dyDescent="0.25"/>
    <row r="64455" customFormat="1" x14ac:dyDescent="0.25"/>
    <row r="64456" customFormat="1" x14ac:dyDescent="0.25"/>
    <row r="64457" customFormat="1" x14ac:dyDescent="0.25"/>
    <row r="64458" customFormat="1" x14ac:dyDescent="0.25"/>
    <row r="64459" customFormat="1" x14ac:dyDescent="0.25"/>
    <row r="64460" customFormat="1" x14ac:dyDescent="0.25"/>
    <row r="64461" customFormat="1" x14ac:dyDescent="0.25"/>
    <row r="64462" customFormat="1" x14ac:dyDescent="0.25"/>
    <row r="64463" customFormat="1" x14ac:dyDescent="0.25"/>
    <row r="64464" customFormat="1" x14ac:dyDescent="0.25"/>
    <row r="64465" customFormat="1" x14ac:dyDescent="0.25"/>
    <row r="64466" customFormat="1" x14ac:dyDescent="0.25"/>
    <row r="64467" customFormat="1" x14ac:dyDescent="0.25"/>
    <row r="64468" customFormat="1" x14ac:dyDescent="0.25"/>
    <row r="64469" customFormat="1" x14ac:dyDescent="0.25"/>
    <row r="64470" customFormat="1" x14ac:dyDescent="0.25"/>
    <row r="64471" customFormat="1" x14ac:dyDescent="0.25"/>
    <row r="64472" customFormat="1" x14ac:dyDescent="0.25"/>
    <row r="64473" customFormat="1" x14ac:dyDescent="0.25"/>
    <row r="64474" customFormat="1" x14ac:dyDescent="0.25"/>
    <row r="64475" customFormat="1" x14ac:dyDescent="0.25"/>
    <row r="64476" customFormat="1" x14ac:dyDescent="0.25"/>
    <row r="64477" customFormat="1" x14ac:dyDescent="0.25"/>
    <row r="64478" customFormat="1" x14ac:dyDescent="0.25"/>
    <row r="64479" customFormat="1" x14ac:dyDescent="0.25"/>
    <row r="64480" customFormat="1" x14ac:dyDescent="0.25"/>
    <row r="64481" customFormat="1" x14ac:dyDescent="0.25"/>
    <row r="64482" customFormat="1" x14ac:dyDescent="0.25"/>
    <row r="64483" customFormat="1" x14ac:dyDescent="0.25"/>
    <row r="64484" customFormat="1" x14ac:dyDescent="0.25"/>
    <row r="64485" customFormat="1" x14ac:dyDescent="0.25"/>
    <row r="64486" customFormat="1" x14ac:dyDescent="0.25"/>
    <row r="64487" customFormat="1" x14ac:dyDescent="0.25"/>
    <row r="64488" customFormat="1" x14ac:dyDescent="0.25"/>
    <row r="64489" customFormat="1" x14ac:dyDescent="0.25"/>
    <row r="64490" customFormat="1" x14ac:dyDescent="0.25"/>
    <row r="64491" customFormat="1" x14ac:dyDescent="0.25"/>
    <row r="64492" customFormat="1" x14ac:dyDescent="0.25"/>
    <row r="64493" customFormat="1" x14ac:dyDescent="0.25"/>
    <row r="64494" customFormat="1" x14ac:dyDescent="0.25"/>
    <row r="64495" customFormat="1" x14ac:dyDescent="0.25"/>
    <row r="64496" customFormat="1" x14ac:dyDescent="0.25"/>
    <row r="64497" customFormat="1" x14ac:dyDescent="0.25"/>
    <row r="64498" customFormat="1" x14ac:dyDescent="0.25"/>
    <row r="64499" customFormat="1" x14ac:dyDescent="0.25"/>
    <row r="64500" customFormat="1" x14ac:dyDescent="0.25"/>
    <row r="64501" customFormat="1" x14ac:dyDescent="0.25"/>
    <row r="64502" customFormat="1" x14ac:dyDescent="0.25"/>
    <row r="64503" customFormat="1" x14ac:dyDescent="0.25"/>
    <row r="64504" customFormat="1" x14ac:dyDescent="0.25"/>
    <row r="64505" customFormat="1" x14ac:dyDescent="0.25"/>
    <row r="64506" customFormat="1" x14ac:dyDescent="0.25"/>
    <row r="64507" customFormat="1" x14ac:dyDescent="0.25"/>
    <row r="64508" customFormat="1" x14ac:dyDescent="0.25"/>
    <row r="64509" customFormat="1" x14ac:dyDescent="0.25"/>
    <row r="64510" customFormat="1" x14ac:dyDescent="0.25"/>
    <row r="64511" customFormat="1" x14ac:dyDescent="0.25"/>
    <row r="64512" customFormat="1" x14ac:dyDescent="0.25"/>
    <row r="64513" customFormat="1" x14ac:dyDescent="0.25"/>
    <row r="64514" customFormat="1" x14ac:dyDescent="0.25"/>
    <row r="64515" customFormat="1" x14ac:dyDescent="0.25"/>
    <row r="64516" customFormat="1" x14ac:dyDescent="0.25"/>
    <row r="64517" customFormat="1" x14ac:dyDescent="0.25"/>
    <row r="64518" customFormat="1" x14ac:dyDescent="0.25"/>
    <row r="64519" customFormat="1" x14ac:dyDescent="0.25"/>
    <row r="64520" customFormat="1" x14ac:dyDescent="0.25"/>
    <row r="64521" customFormat="1" x14ac:dyDescent="0.25"/>
    <row r="64522" customFormat="1" x14ac:dyDescent="0.25"/>
    <row r="64523" customFormat="1" x14ac:dyDescent="0.25"/>
    <row r="64524" customFormat="1" x14ac:dyDescent="0.25"/>
    <row r="64525" customFormat="1" x14ac:dyDescent="0.25"/>
    <row r="64526" customFormat="1" x14ac:dyDescent="0.25"/>
    <row r="64527" customFormat="1" x14ac:dyDescent="0.25"/>
    <row r="64528" customFormat="1" x14ac:dyDescent="0.25"/>
    <row r="64529" customFormat="1" x14ac:dyDescent="0.25"/>
    <row r="64530" customFormat="1" x14ac:dyDescent="0.25"/>
    <row r="64531" customFormat="1" x14ac:dyDescent="0.25"/>
    <row r="64532" customFormat="1" x14ac:dyDescent="0.25"/>
    <row r="64533" customFormat="1" x14ac:dyDescent="0.25"/>
    <row r="64534" customFormat="1" x14ac:dyDescent="0.25"/>
    <row r="64535" customFormat="1" x14ac:dyDescent="0.25"/>
    <row r="64536" customFormat="1" x14ac:dyDescent="0.25"/>
    <row r="64537" customFormat="1" x14ac:dyDescent="0.25"/>
    <row r="64538" customFormat="1" x14ac:dyDescent="0.25"/>
    <row r="64539" customFormat="1" x14ac:dyDescent="0.25"/>
    <row r="64540" customFormat="1" x14ac:dyDescent="0.25"/>
    <row r="64541" customFormat="1" x14ac:dyDescent="0.25"/>
    <row r="64542" customFormat="1" x14ac:dyDescent="0.25"/>
    <row r="64543" customFormat="1" x14ac:dyDescent="0.25"/>
    <row r="64544" customFormat="1" x14ac:dyDescent="0.25"/>
    <row r="64545" customFormat="1" x14ac:dyDescent="0.25"/>
    <row r="64546" customFormat="1" x14ac:dyDescent="0.25"/>
    <row r="64547" customFormat="1" x14ac:dyDescent="0.25"/>
    <row r="64548" customFormat="1" x14ac:dyDescent="0.25"/>
    <row r="64549" customFormat="1" x14ac:dyDescent="0.25"/>
    <row r="64550" customFormat="1" x14ac:dyDescent="0.25"/>
    <row r="64551" customFormat="1" x14ac:dyDescent="0.25"/>
    <row r="64552" customFormat="1" x14ac:dyDescent="0.25"/>
    <row r="64553" customFormat="1" x14ac:dyDescent="0.25"/>
    <row r="64554" customFormat="1" x14ac:dyDescent="0.25"/>
    <row r="64555" customFormat="1" x14ac:dyDescent="0.25"/>
    <row r="64556" customFormat="1" x14ac:dyDescent="0.25"/>
    <row r="64557" customFormat="1" x14ac:dyDescent="0.25"/>
    <row r="64558" customFormat="1" x14ac:dyDescent="0.25"/>
    <row r="64559" customFormat="1" x14ac:dyDescent="0.25"/>
    <row r="64560" customFormat="1" x14ac:dyDescent="0.25"/>
    <row r="64561" customFormat="1" x14ac:dyDescent="0.25"/>
    <row r="64562" customFormat="1" x14ac:dyDescent="0.25"/>
    <row r="64563" customFormat="1" x14ac:dyDescent="0.25"/>
    <row r="64564" customFormat="1" x14ac:dyDescent="0.25"/>
    <row r="64565" customFormat="1" x14ac:dyDescent="0.25"/>
    <row r="64566" customFormat="1" x14ac:dyDescent="0.25"/>
    <row r="64567" customFormat="1" x14ac:dyDescent="0.25"/>
    <row r="64568" customFormat="1" x14ac:dyDescent="0.25"/>
    <row r="64569" customFormat="1" x14ac:dyDescent="0.25"/>
    <row r="64570" customFormat="1" x14ac:dyDescent="0.25"/>
    <row r="64571" customFormat="1" x14ac:dyDescent="0.25"/>
    <row r="64572" customFormat="1" x14ac:dyDescent="0.25"/>
    <row r="64573" customFormat="1" x14ac:dyDescent="0.25"/>
    <row r="64574" customFormat="1" x14ac:dyDescent="0.25"/>
    <row r="64575" customFormat="1" x14ac:dyDescent="0.25"/>
    <row r="64576" customFormat="1" x14ac:dyDescent="0.25"/>
    <row r="64577" customFormat="1" x14ac:dyDescent="0.25"/>
    <row r="64578" customFormat="1" x14ac:dyDescent="0.25"/>
    <row r="64579" customFormat="1" x14ac:dyDescent="0.25"/>
    <row r="64580" customFormat="1" x14ac:dyDescent="0.25"/>
    <row r="64581" customFormat="1" x14ac:dyDescent="0.25"/>
    <row r="64582" customFormat="1" x14ac:dyDescent="0.25"/>
    <row r="64583" customFormat="1" x14ac:dyDescent="0.25"/>
    <row r="64584" customFormat="1" x14ac:dyDescent="0.25"/>
    <row r="64585" customFormat="1" x14ac:dyDescent="0.25"/>
    <row r="64586" customFormat="1" x14ac:dyDescent="0.25"/>
    <row r="64587" customFormat="1" x14ac:dyDescent="0.25"/>
    <row r="64588" customFormat="1" x14ac:dyDescent="0.25"/>
    <row r="64589" customFormat="1" x14ac:dyDescent="0.25"/>
    <row r="64590" customFormat="1" x14ac:dyDescent="0.25"/>
    <row r="64591" customFormat="1" x14ac:dyDescent="0.25"/>
    <row r="64592" customFormat="1" x14ac:dyDescent="0.25"/>
    <row r="64593" customFormat="1" x14ac:dyDescent="0.25"/>
    <row r="64594" customFormat="1" x14ac:dyDescent="0.25"/>
    <row r="64595" customFormat="1" x14ac:dyDescent="0.25"/>
    <row r="64596" customFormat="1" x14ac:dyDescent="0.25"/>
    <row r="64597" customFormat="1" x14ac:dyDescent="0.25"/>
    <row r="64598" customFormat="1" x14ac:dyDescent="0.25"/>
    <row r="64599" customFormat="1" x14ac:dyDescent="0.25"/>
    <row r="64600" customFormat="1" x14ac:dyDescent="0.25"/>
    <row r="64601" customFormat="1" x14ac:dyDescent="0.25"/>
    <row r="64602" customFormat="1" x14ac:dyDescent="0.25"/>
    <row r="64603" customFormat="1" x14ac:dyDescent="0.25"/>
    <row r="64604" customFormat="1" x14ac:dyDescent="0.25"/>
    <row r="64605" customFormat="1" x14ac:dyDescent="0.25"/>
    <row r="64606" customFormat="1" x14ac:dyDescent="0.25"/>
    <row r="64607" customFormat="1" x14ac:dyDescent="0.25"/>
    <row r="64608" customFormat="1" x14ac:dyDescent="0.25"/>
    <row r="64609" customFormat="1" x14ac:dyDescent="0.25"/>
    <row r="64610" customFormat="1" x14ac:dyDescent="0.25"/>
    <row r="64611" customFormat="1" x14ac:dyDescent="0.25"/>
    <row r="64612" customFormat="1" x14ac:dyDescent="0.25"/>
    <row r="64613" customFormat="1" x14ac:dyDescent="0.25"/>
    <row r="64614" customFormat="1" x14ac:dyDescent="0.25"/>
    <row r="64615" customFormat="1" x14ac:dyDescent="0.25"/>
    <row r="64616" customFormat="1" x14ac:dyDescent="0.25"/>
    <row r="64617" customFormat="1" x14ac:dyDescent="0.25"/>
    <row r="64618" customFormat="1" x14ac:dyDescent="0.25"/>
    <row r="64619" customFormat="1" x14ac:dyDescent="0.25"/>
    <row r="64620" customFormat="1" x14ac:dyDescent="0.25"/>
    <row r="64621" customFormat="1" x14ac:dyDescent="0.25"/>
    <row r="64622" customFormat="1" x14ac:dyDescent="0.25"/>
    <row r="64623" customFormat="1" x14ac:dyDescent="0.25"/>
    <row r="64624" customFormat="1" x14ac:dyDescent="0.25"/>
    <row r="64625" customFormat="1" x14ac:dyDescent="0.25"/>
    <row r="64626" customFormat="1" x14ac:dyDescent="0.25"/>
    <row r="64627" customFormat="1" x14ac:dyDescent="0.25"/>
    <row r="64628" customFormat="1" x14ac:dyDescent="0.25"/>
    <row r="64629" customFormat="1" x14ac:dyDescent="0.25"/>
    <row r="64630" customFormat="1" x14ac:dyDescent="0.25"/>
    <row r="64631" customFormat="1" x14ac:dyDescent="0.25"/>
    <row r="64632" customFormat="1" x14ac:dyDescent="0.25"/>
    <row r="64633" customFormat="1" x14ac:dyDescent="0.25"/>
    <row r="64634" customFormat="1" x14ac:dyDescent="0.25"/>
    <row r="64635" customFormat="1" x14ac:dyDescent="0.25"/>
    <row r="64636" customFormat="1" x14ac:dyDescent="0.25"/>
    <row r="64637" customFormat="1" x14ac:dyDescent="0.25"/>
    <row r="64638" customFormat="1" x14ac:dyDescent="0.25"/>
    <row r="64639" customFormat="1" x14ac:dyDescent="0.25"/>
    <row r="64640" customFormat="1" x14ac:dyDescent="0.25"/>
    <row r="64641" customFormat="1" x14ac:dyDescent="0.25"/>
    <row r="64642" customFormat="1" x14ac:dyDescent="0.25"/>
    <row r="64643" customFormat="1" x14ac:dyDescent="0.25"/>
    <row r="64644" customFormat="1" x14ac:dyDescent="0.25"/>
    <row r="64645" customFormat="1" x14ac:dyDescent="0.25"/>
    <row r="64646" customFormat="1" x14ac:dyDescent="0.25"/>
    <row r="64647" customFormat="1" x14ac:dyDescent="0.25"/>
    <row r="64648" customFormat="1" x14ac:dyDescent="0.25"/>
    <row r="64649" customFormat="1" x14ac:dyDescent="0.25"/>
    <row r="64650" customFormat="1" x14ac:dyDescent="0.25"/>
    <row r="64651" customFormat="1" x14ac:dyDescent="0.25"/>
    <row r="64652" customFormat="1" x14ac:dyDescent="0.25"/>
    <row r="64653" customFormat="1" x14ac:dyDescent="0.25"/>
    <row r="64654" customFormat="1" x14ac:dyDescent="0.25"/>
    <row r="64655" customFormat="1" x14ac:dyDescent="0.25"/>
    <row r="64656" customFormat="1" x14ac:dyDescent="0.25"/>
    <row r="64657" customFormat="1" x14ac:dyDescent="0.25"/>
    <row r="64658" customFormat="1" x14ac:dyDescent="0.25"/>
    <row r="64659" customFormat="1" x14ac:dyDescent="0.25"/>
    <row r="64660" customFormat="1" x14ac:dyDescent="0.25"/>
    <row r="64661" customFormat="1" x14ac:dyDescent="0.25"/>
    <row r="64662" customFormat="1" x14ac:dyDescent="0.25"/>
    <row r="64663" customFormat="1" x14ac:dyDescent="0.25"/>
    <row r="64664" customFormat="1" x14ac:dyDescent="0.25"/>
    <row r="64665" customFormat="1" x14ac:dyDescent="0.25"/>
    <row r="64666" customFormat="1" x14ac:dyDescent="0.25"/>
    <row r="64667" customFormat="1" x14ac:dyDescent="0.25"/>
    <row r="64668" customFormat="1" x14ac:dyDescent="0.25"/>
    <row r="64669" customFormat="1" x14ac:dyDescent="0.25"/>
    <row r="64670" customFormat="1" x14ac:dyDescent="0.25"/>
    <row r="64671" customFormat="1" x14ac:dyDescent="0.25"/>
    <row r="64672" customFormat="1" x14ac:dyDescent="0.25"/>
    <row r="64673" customFormat="1" x14ac:dyDescent="0.25"/>
    <row r="64674" customFormat="1" x14ac:dyDescent="0.25"/>
    <row r="64675" customFormat="1" x14ac:dyDescent="0.25"/>
    <row r="64676" customFormat="1" x14ac:dyDescent="0.25"/>
    <row r="64677" customFormat="1" x14ac:dyDescent="0.25"/>
    <row r="64678" customFormat="1" x14ac:dyDescent="0.25"/>
    <row r="64679" customFormat="1" x14ac:dyDescent="0.25"/>
    <row r="64680" customFormat="1" x14ac:dyDescent="0.25"/>
    <row r="64681" customFormat="1" x14ac:dyDescent="0.25"/>
    <row r="64682" customFormat="1" x14ac:dyDescent="0.25"/>
    <row r="64683" customFormat="1" x14ac:dyDescent="0.25"/>
    <row r="64684" customFormat="1" x14ac:dyDescent="0.25"/>
    <row r="64685" customFormat="1" x14ac:dyDescent="0.25"/>
    <row r="64686" customFormat="1" x14ac:dyDescent="0.25"/>
    <row r="64687" customFormat="1" x14ac:dyDescent="0.25"/>
    <row r="64688" customFormat="1" x14ac:dyDescent="0.25"/>
    <row r="64689" customFormat="1" x14ac:dyDescent="0.25"/>
    <row r="64690" customFormat="1" x14ac:dyDescent="0.25"/>
    <row r="64691" customFormat="1" x14ac:dyDescent="0.25"/>
    <row r="64692" customFormat="1" x14ac:dyDescent="0.25"/>
    <row r="64693" customFormat="1" x14ac:dyDescent="0.25"/>
    <row r="64694" customFormat="1" x14ac:dyDescent="0.25"/>
    <row r="64695" customFormat="1" x14ac:dyDescent="0.25"/>
    <row r="64696" customFormat="1" x14ac:dyDescent="0.25"/>
    <row r="64697" customFormat="1" x14ac:dyDescent="0.25"/>
    <row r="64698" customFormat="1" x14ac:dyDescent="0.25"/>
    <row r="64699" customFormat="1" x14ac:dyDescent="0.25"/>
    <row r="64700" customFormat="1" x14ac:dyDescent="0.25"/>
    <row r="64701" customFormat="1" x14ac:dyDescent="0.25"/>
    <row r="64702" customFormat="1" x14ac:dyDescent="0.25"/>
    <row r="64703" customFormat="1" x14ac:dyDescent="0.25"/>
    <row r="64704" customFormat="1" x14ac:dyDescent="0.25"/>
    <row r="64705" customFormat="1" x14ac:dyDescent="0.25"/>
    <row r="64706" customFormat="1" x14ac:dyDescent="0.25"/>
    <row r="64707" customFormat="1" x14ac:dyDescent="0.25"/>
    <row r="64708" customFormat="1" x14ac:dyDescent="0.25"/>
    <row r="64709" customFormat="1" x14ac:dyDescent="0.25"/>
    <row r="64710" customFormat="1" x14ac:dyDescent="0.25"/>
    <row r="64711" customFormat="1" x14ac:dyDescent="0.25"/>
    <row r="64712" customFormat="1" x14ac:dyDescent="0.25"/>
    <row r="64713" customFormat="1" x14ac:dyDescent="0.25"/>
    <row r="64714" customFormat="1" x14ac:dyDescent="0.25"/>
    <row r="64715" customFormat="1" x14ac:dyDescent="0.25"/>
    <row r="64716" customFormat="1" x14ac:dyDescent="0.25"/>
    <row r="64717" customFormat="1" x14ac:dyDescent="0.25"/>
    <row r="64718" customFormat="1" x14ac:dyDescent="0.25"/>
    <row r="64719" customFormat="1" x14ac:dyDescent="0.25"/>
    <row r="64720" customFormat="1" x14ac:dyDescent="0.25"/>
    <row r="64721" customFormat="1" x14ac:dyDescent="0.25"/>
    <row r="64722" customFormat="1" x14ac:dyDescent="0.25"/>
    <row r="64723" customFormat="1" x14ac:dyDescent="0.25"/>
    <row r="64724" customFormat="1" x14ac:dyDescent="0.25"/>
    <row r="64725" customFormat="1" x14ac:dyDescent="0.25"/>
    <row r="64726" customFormat="1" x14ac:dyDescent="0.25"/>
    <row r="64727" customFormat="1" x14ac:dyDescent="0.25"/>
    <row r="64728" customFormat="1" x14ac:dyDescent="0.25"/>
    <row r="64729" customFormat="1" x14ac:dyDescent="0.25"/>
    <row r="64730" customFormat="1" x14ac:dyDescent="0.25"/>
    <row r="64731" customFormat="1" x14ac:dyDescent="0.25"/>
    <row r="64732" customFormat="1" x14ac:dyDescent="0.25"/>
    <row r="64733" customFormat="1" x14ac:dyDescent="0.25"/>
    <row r="64734" customFormat="1" x14ac:dyDescent="0.25"/>
    <row r="64735" customFormat="1" x14ac:dyDescent="0.25"/>
    <row r="64736" customFormat="1" x14ac:dyDescent="0.25"/>
    <row r="64737" customFormat="1" x14ac:dyDescent="0.25"/>
    <row r="64738" customFormat="1" x14ac:dyDescent="0.25"/>
    <row r="64739" customFormat="1" x14ac:dyDescent="0.25"/>
    <row r="64740" customFormat="1" x14ac:dyDescent="0.25"/>
    <row r="64741" customFormat="1" x14ac:dyDescent="0.25"/>
    <row r="64742" customFormat="1" x14ac:dyDescent="0.25"/>
    <row r="64743" customFormat="1" x14ac:dyDescent="0.25"/>
    <row r="64744" customFormat="1" x14ac:dyDescent="0.25"/>
    <row r="64745" customFormat="1" x14ac:dyDescent="0.25"/>
    <row r="64746" customFormat="1" x14ac:dyDescent="0.25"/>
    <row r="64747" customFormat="1" x14ac:dyDescent="0.25"/>
    <row r="64748" customFormat="1" x14ac:dyDescent="0.25"/>
    <row r="64749" customFormat="1" x14ac:dyDescent="0.25"/>
    <row r="64750" customFormat="1" x14ac:dyDescent="0.25"/>
    <row r="64751" customFormat="1" x14ac:dyDescent="0.25"/>
    <row r="64752" customFormat="1" x14ac:dyDescent="0.25"/>
    <row r="64753" customFormat="1" x14ac:dyDescent="0.25"/>
    <row r="64754" customFormat="1" x14ac:dyDescent="0.25"/>
    <row r="64755" customFormat="1" x14ac:dyDescent="0.25"/>
    <row r="64756" customFormat="1" x14ac:dyDescent="0.25"/>
    <row r="64757" customFormat="1" x14ac:dyDescent="0.25"/>
    <row r="64758" customFormat="1" x14ac:dyDescent="0.25"/>
    <row r="64759" customFormat="1" x14ac:dyDescent="0.25"/>
    <row r="64760" customFormat="1" x14ac:dyDescent="0.25"/>
    <row r="64761" customFormat="1" x14ac:dyDescent="0.25"/>
    <row r="64762" customFormat="1" x14ac:dyDescent="0.25"/>
    <row r="64763" customFormat="1" x14ac:dyDescent="0.25"/>
    <row r="64764" customFormat="1" x14ac:dyDescent="0.25"/>
    <row r="64765" customFormat="1" x14ac:dyDescent="0.25"/>
    <row r="64766" customFormat="1" x14ac:dyDescent="0.25"/>
    <row r="64767" customFormat="1" x14ac:dyDescent="0.25"/>
    <row r="64768" customFormat="1" x14ac:dyDescent="0.25"/>
    <row r="64769" customFormat="1" x14ac:dyDescent="0.25"/>
    <row r="64770" customFormat="1" x14ac:dyDescent="0.25"/>
    <row r="64771" customFormat="1" x14ac:dyDescent="0.25"/>
    <row r="64772" customFormat="1" x14ac:dyDescent="0.25"/>
    <row r="64773" customFormat="1" x14ac:dyDescent="0.25"/>
    <row r="64774" customFormat="1" x14ac:dyDescent="0.25"/>
    <row r="64775" customFormat="1" x14ac:dyDescent="0.25"/>
    <row r="64776" customFormat="1" x14ac:dyDescent="0.25"/>
    <row r="64777" customFormat="1" x14ac:dyDescent="0.25"/>
    <row r="64778" customFormat="1" x14ac:dyDescent="0.25"/>
    <row r="64779" customFormat="1" x14ac:dyDescent="0.25"/>
    <row r="64780" customFormat="1" x14ac:dyDescent="0.25"/>
    <row r="64781" customFormat="1" x14ac:dyDescent="0.25"/>
    <row r="64782" customFormat="1" x14ac:dyDescent="0.25"/>
    <row r="64783" customFormat="1" x14ac:dyDescent="0.25"/>
    <row r="64784" customFormat="1" x14ac:dyDescent="0.25"/>
    <row r="64785" customFormat="1" x14ac:dyDescent="0.25"/>
    <row r="64786" customFormat="1" x14ac:dyDescent="0.25"/>
    <row r="64787" customFormat="1" x14ac:dyDescent="0.25"/>
    <row r="64788" customFormat="1" x14ac:dyDescent="0.25"/>
    <row r="64789" customFormat="1" x14ac:dyDescent="0.25"/>
    <row r="64790" customFormat="1" x14ac:dyDescent="0.25"/>
    <row r="64791" customFormat="1" x14ac:dyDescent="0.25"/>
    <row r="64792" customFormat="1" x14ac:dyDescent="0.25"/>
    <row r="64793" customFormat="1" x14ac:dyDescent="0.25"/>
    <row r="64794" customFormat="1" x14ac:dyDescent="0.25"/>
    <row r="64795" customFormat="1" x14ac:dyDescent="0.25"/>
    <row r="64796" customFormat="1" x14ac:dyDescent="0.25"/>
    <row r="64797" customFormat="1" x14ac:dyDescent="0.25"/>
    <row r="64798" customFormat="1" x14ac:dyDescent="0.25"/>
    <row r="64799" customFormat="1" x14ac:dyDescent="0.25"/>
    <row r="64800" customFormat="1" x14ac:dyDescent="0.25"/>
    <row r="64801" customFormat="1" x14ac:dyDescent="0.25"/>
    <row r="64802" customFormat="1" x14ac:dyDescent="0.25"/>
    <row r="64803" customFormat="1" x14ac:dyDescent="0.25"/>
    <row r="64804" customFormat="1" x14ac:dyDescent="0.25"/>
    <row r="64805" customFormat="1" x14ac:dyDescent="0.25"/>
    <row r="64806" customFormat="1" x14ac:dyDescent="0.25"/>
    <row r="64807" customFormat="1" x14ac:dyDescent="0.25"/>
    <row r="64808" customFormat="1" x14ac:dyDescent="0.25"/>
    <row r="64809" customFormat="1" x14ac:dyDescent="0.25"/>
    <row r="64810" customFormat="1" x14ac:dyDescent="0.25"/>
    <row r="64811" customFormat="1" x14ac:dyDescent="0.25"/>
    <row r="64812" customFormat="1" x14ac:dyDescent="0.25"/>
    <row r="64813" customFormat="1" x14ac:dyDescent="0.25"/>
    <row r="64814" customFormat="1" x14ac:dyDescent="0.25"/>
    <row r="64815" customFormat="1" x14ac:dyDescent="0.25"/>
    <row r="64816" customFormat="1" x14ac:dyDescent="0.25"/>
    <row r="64817" customFormat="1" x14ac:dyDescent="0.25"/>
    <row r="64818" customFormat="1" x14ac:dyDescent="0.25"/>
    <row r="64819" customFormat="1" x14ac:dyDescent="0.25"/>
    <row r="64820" customFormat="1" x14ac:dyDescent="0.25"/>
    <row r="64821" customFormat="1" x14ac:dyDescent="0.25"/>
    <row r="64822" customFormat="1" x14ac:dyDescent="0.25"/>
    <row r="64823" customFormat="1" x14ac:dyDescent="0.25"/>
    <row r="64824" customFormat="1" x14ac:dyDescent="0.25"/>
    <row r="64825" customFormat="1" x14ac:dyDescent="0.25"/>
    <row r="64826" customFormat="1" x14ac:dyDescent="0.25"/>
    <row r="64827" customFormat="1" x14ac:dyDescent="0.25"/>
    <row r="64828" customFormat="1" x14ac:dyDescent="0.25"/>
    <row r="64829" customFormat="1" x14ac:dyDescent="0.25"/>
    <row r="64830" customFormat="1" x14ac:dyDescent="0.25"/>
    <row r="64831" customFormat="1" x14ac:dyDescent="0.25"/>
    <row r="64832" customFormat="1" x14ac:dyDescent="0.25"/>
    <row r="64833" customFormat="1" x14ac:dyDescent="0.25"/>
    <row r="64834" customFormat="1" x14ac:dyDescent="0.25"/>
    <row r="64835" customFormat="1" x14ac:dyDescent="0.25"/>
    <row r="64836" customFormat="1" x14ac:dyDescent="0.25"/>
    <row r="64837" customFormat="1" x14ac:dyDescent="0.25"/>
    <row r="64838" customFormat="1" x14ac:dyDescent="0.25"/>
    <row r="64839" customFormat="1" x14ac:dyDescent="0.25"/>
    <row r="64840" customFormat="1" x14ac:dyDescent="0.25"/>
    <row r="64841" customFormat="1" x14ac:dyDescent="0.25"/>
    <row r="64842" customFormat="1" x14ac:dyDescent="0.25"/>
    <row r="64843" customFormat="1" x14ac:dyDescent="0.25"/>
    <row r="64844" customFormat="1" x14ac:dyDescent="0.25"/>
    <row r="64845" customFormat="1" x14ac:dyDescent="0.25"/>
    <row r="64846" customFormat="1" x14ac:dyDescent="0.25"/>
    <row r="64847" customFormat="1" x14ac:dyDescent="0.25"/>
    <row r="64848" customFormat="1" x14ac:dyDescent="0.25"/>
    <row r="64849" customFormat="1" x14ac:dyDescent="0.25"/>
    <row r="64850" customFormat="1" x14ac:dyDescent="0.25"/>
    <row r="64851" customFormat="1" x14ac:dyDescent="0.25"/>
    <row r="64852" customFormat="1" x14ac:dyDescent="0.25"/>
    <row r="64853" customFormat="1" x14ac:dyDescent="0.25"/>
    <row r="64854" customFormat="1" x14ac:dyDescent="0.25"/>
    <row r="64855" customFormat="1" x14ac:dyDescent="0.25"/>
    <row r="64856" customFormat="1" x14ac:dyDescent="0.25"/>
    <row r="64857" customFormat="1" x14ac:dyDescent="0.25"/>
    <row r="64858" customFormat="1" x14ac:dyDescent="0.25"/>
    <row r="64859" customFormat="1" x14ac:dyDescent="0.25"/>
    <row r="64860" customFormat="1" x14ac:dyDescent="0.25"/>
    <row r="64861" customFormat="1" x14ac:dyDescent="0.25"/>
    <row r="64862" customFormat="1" x14ac:dyDescent="0.25"/>
    <row r="64863" customFormat="1" x14ac:dyDescent="0.25"/>
    <row r="64864" customFormat="1" x14ac:dyDescent="0.25"/>
    <row r="64865" customFormat="1" x14ac:dyDescent="0.25"/>
    <row r="64866" customFormat="1" x14ac:dyDescent="0.25"/>
    <row r="64867" customFormat="1" x14ac:dyDescent="0.25"/>
    <row r="64868" customFormat="1" x14ac:dyDescent="0.25"/>
    <row r="64869" customFormat="1" x14ac:dyDescent="0.25"/>
    <row r="64870" customFormat="1" x14ac:dyDescent="0.25"/>
    <row r="64871" customFormat="1" x14ac:dyDescent="0.25"/>
    <row r="64872" customFormat="1" x14ac:dyDescent="0.25"/>
    <row r="64873" customFormat="1" x14ac:dyDescent="0.25"/>
    <row r="64874" customFormat="1" x14ac:dyDescent="0.25"/>
    <row r="64875" customFormat="1" x14ac:dyDescent="0.25"/>
    <row r="64876" customFormat="1" x14ac:dyDescent="0.25"/>
    <row r="64877" customFormat="1" x14ac:dyDescent="0.25"/>
    <row r="64878" customFormat="1" x14ac:dyDescent="0.25"/>
    <row r="64879" customFormat="1" x14ac:dyDescent="0.25"/>
    <row r="64880" customFormat="1" x14ac:dyDescent="0.25"/>
    <row r="64881" customFormat="1" x14ac:dyDescent="0.25"/>
    <row r="64882" customFormat="1" x14ac:dyDescent="0.25"/>
    <row r="64883" customFormat="1" x14ac:dyDescent="0.25"/>
    <row r="64884" customFormat="1" x14ac:dyDescent="0.25"/>
    <row r="64885" customFormat="1" x14ac:dyDescent="0.25"/>
    <row r="64886" customFormat="1" x14ac:dyDescent="0.25"/>
    <row r="64887" customFormat="1" x14ac:dyDescent="0.25"/>
    <row r="64888" customFormat="1" x14ac:dyDescent="0.25"/>
    <row r="64889" customFormat="1" x14ac:dyDescent="0.25"/>
    <row r="64890" customFormat="1" x14ac:dyDescent="0.25"/>
    <row r="64891" customFormat="1" x14ac:dyDescent="0.25"/>
    <row r="64892" customFormat="1" x14ac:dyDescent="0.25"/>
    <row r="64893" customFormat="1" x14ac:dyDescent="0.25"/>
    <row r="64894" customFormat="1" x14ac:dyDescent="0.25"/>
    <row r="64895" customFormat="1" x14ac:dyDescent="0.25"/>
    <row r="64896" customFormat="1" x14ac:dyDescent="0.25"/>
    <row r="64897" customFormat="1" x14ac:dyDescent="0.25"/>
    <row r="64898" customFormat="1" x14ac:dyDescent="0.25"/>
    <row r="64899" customFormat="1" x14ac:dyDescent="0.25"/>
    <row r="64900" customFormat="1" x14ac:dyDescent="0.25"/>
    <row r="64901" customFormat="1" x14ac:dyDescent="0.25"/>
    <row r="64902" customFormat="1" x14ac:dyDescent="0.25"/>
    <row r="64903" customFormat="1" x14ac:dyDescent="0.25"/>
    <row r="64904" customFormat="1" x14ac:dyDescent="0.25"/>
    <row r="64905" customFormat="1" x14ac:dyDescent="0.25"/>
    <row r="64906" customFormat="1" x14ac:dyDescent="0.25"/>
    <row r="64907" customFormat="1" x14ac:dyDescent="0.25"/>
    <row r="64908" customFormat="1" x14ac:dyDescent="0.25"/>
    <row r="64909" customFormat="1" x14ac:dyDescent="0.25"/>
    <row r="64910" customFormat="1" x14ac:dyDescent="0.25"/>
    <row r="64911" customFormat="1" x14ac:dyDescent="0.25"/>
    <row r="64912" customFormat="1" x14ac:dyDescent="0.25"/>
    <row r="64913" customFormat="1" x14ac:dyDescent="0.25"/>
    <row r="64914" customFormat="1" x14ac:dyDescent="0.25"/>
    <row r="64915" customFormat="1" x14ac:dyDescent="0.25"/>
    <row r="64916" customFormat="1" x14ac:dyDescent="0.25"/>
    <row r="64917" customFormat="1" x14ac:dyDescent="0.25"/>
    <row r="64918" customFormat="1" x14ac:dyDescent="0.25"/>
    <row r="64919" customFormat="1" x14ac:dyDescent="0.25"/>
    <row r="64920" customFormat="1" x14ac:dyDescent="0.25"/>
    <row r="64921" customFormat="1" x14ac:dyDescent="0.25"/>
    <row r="64922" customFormat="1" x14ac:dyDescent="0.25"/>
    <row r="64923" customFormat="1" x14ac:dyDescent="0.25"/>
    <row r="64924" customFormat="1" x14ac:dyDescent="0.25"/>
    <row r="64925" customFormat="1" x14ac:dyDescent="0.25"/>
    <row r="64926" customFormat="1" x14ac:dyDescent="0.25"/>
    <row r="64927" customFormat="1" x14ac:dyDescent="0.25"/>
    <row r="64928" customFormat="1" x14ac:dyDescent="0.25"/>
    <row r="64929" customFormat="1" x14ac:dyDescent="0.25"/>
    <row r="64930" customFormat="1" x14ac:dyDescent="0.25"/>
    <row r="64931" customFormat="1" x14ac:dyDescent="0.25"/>
    <row r="64932" customFormat="1" x14ac:dyDescent="0.25"/>
    <row r="64933" customFormat="1" x14ac:dyDescent="0.25"/>
    <row r="64934" customFormat="1" x14ac:dyDescent="0.25"/>
    <row r="64935" customFormat="1" x14ac:dyDescent="0.25"/>
    <row r="64936" customFormat="1" x14ac:dyDescent="0.25"/>
    <row r="64937" customFormat="1" x14ac:dyDescent="0.25"/>
    <row r="64938" customFormat="1" x14ac:dyDescent="0.25"/>
    <row r="64939" customFormat="1" x14ac:dyDescent="0.25"/>
    <row r="64940" customFormat="1" x14ac:dyDescent="0.25"/>
    <row r="64941" customFormat="1" x14ac:dyDescent="0.25"/>
    <row r="64942" customFormat="1" x14ac:dyDescent="0.25"/>
    <row r="64943" customFormat="1" x14ac:dyDescent="0.25"/>
    <row r="64944" customFormat="1" x14ac:dyDescent="0.25"/>
    <row r="64945" customFormat="1" x14ac:dyDescent="0.25"/>
    <row r="64946" customFormat="1" x14ac:dyDescent="0.25"/>
    <row r="64947" customFormat="1" x14ac:dyDescent="0.25"/>
    <row r="64948" customFormat="1" x14ac:dyDescent="0.25"/>
    <row r="64949" customFormat="1" x14ac:dyDescent="0.25"/>
    <row r="64950" customFormat="1" x14ac:dyDescent="0.25"/>
    <row r="64951" customFormat="1" x14ac:dyDescent="0.25"/>
    <row r="64952" customFormat="1" x14ac:dyDescent="0.25"/>
    <row r="64953" customFormat="1" x14ac:dyDescent="0.25"/>
    <row r="64954" customFormat="1" x14ac:dyDescent="0.25"/>
    <row r="64955" customFormat="1" x14ac:dyDescent="0.25"/>
    <row r="64956" customFormat="1" x14ac:dyDescent="0.25"/>
    <row r="64957" customFormat="1" x14ac:dyDescent="0.25"/>
    <row r="64958" customFormat="1" x14ac:dyDescent="0.25"/>
    <row r="64959" customFormat="1" x14ac:dyDescent="0.25"/>
    <row r="64960" customFormat="1" x14ac:dyDescent="0.25"/>
    <row r="64961" customFormat="1" x14ac:dyDescent="0.25"/>
    <row r="64962" customFormat="1" x14ac:dyDescent="0.25"/>
    <row r="64963" customFormat="1" x14ac:dyDescent="0.25"/>
    <row r="64964" customFormat="1" x14ac:dyDescent="0.25"/>
    <row r="64965" customFormat="1" x14ac:dyDescent="0.25"/>
    <row r="64966" customFormat="1" x14ac:dyDescent="0.25"/>
    <row r="64967" customFormat="1" x14ac:dyDescent="0.25"/>
    <row r="64968" customFormat="1" x14ac:dyDescent="0.25"/>
    <row r="64969" customFormat="1" x14ac:dyDescent="0.25"/>
    <row r="64970" customFormat="1" x14ac:dyDescent="0.25"/>
    <row r="64971" customFormat="1" x14ac:dyDescent="0.25"/>
    <row r="64972" customFormat="1" x14ac:dyDescent="0.25"/>
    <row r="64973" customFormat="1" x14ac:dyDescent="0.25"/>
    <row r="64974" customFormat="1" x14ac:dyDescent="0.25"/>
    <row r="64975" customFormat="1" x14ac:dyDescent="0.25"/>
    <row r="64976" customFormat="1" x14ac:dyDescent="0.25"/>
    <row r="64977" customFormat="1" x14ac:dyDescent="0.25"/>
    <row r="64978" customFormat="1" x14ac:dyDescent="0.25"/>
    <row r="64979" customFormat="1" x14ac:dyDescent="0.25"/>
    <row r="64980" customFormat="1" x14ac:dyDescent="0.25"/>
    <row r="64981" customFormat="1" x14ac:dyDescent="0.25"/>
    <row r="64982" customFormat="1" x14ac:dyDescent="0.25"/>
    <row r="64983" customFormat="1" x14ac:dyDescent="0.25"/>
    <row r="64984" customFormat="1" x14ac:dyDescent="0.25"/>
    <row r="64985" customFormat="1" x14ac:dyDescent="0.25"/>
    <row r="64986" customFormat="1" x14ac:dyDescent="0.25"/>
    <row r="64987" customFormat="1" x14ac:dyDescent="0.25"/>
    <row r="64988" customFormat="1" x14ac:dyDescent="0.25"/>
    <row r="64989" customFormat="1" x14ac:dyDescent="0.25"/>
    <row r="64990" customFormat="1" x14ac:dyDescent="0.25"/>
    <row r="64991" customFormat="1" x14ac:dyDescent="0.25"/>
    <row r="64992" customFormat="1" x14ac:dyDescent="0.25"/>
    <row r="64993" customFormat="1" x14ac:dyDescent="0.25"/>
    <row r="64994" customFormat="1" x14ac:dyDescent="0.25"/>
    <row r="64995" customFormat="1" x14ac:dyDescent="0.25"/>
    <row r="64996" customFormat="1" x14ac:dyDescent="0.25"/>
    <row r="64997" customFormat="1" x14ac:dyDescent="0.25"/>
    <row r="64998" customFormat="1" x14ac:dyDescent="0.25"/>
    <row r="64999" customFormat="1" x14ac:dyDescent="0.25"/>
    <row r="65000" customFormat="1" x14ac:dyDescent="0.25"/>
    <row r="65001" customFormat="1" x14ac:dyDescent="0.25"/>
    <row r="65002" customFormat="1" x14ac:dyDescent="0.25"/>
    <row r="65003" customFormat="1" x14ac:dyDescent="0.25"/>
    <row r="65004" customFormat="1" x14ac:dyDescent="0.25"/>
    <row r="65005" customFormat="1" x14ac:dyDescent="0.25"/>
    <row r="65006" customFormat="1" x14ac:dyDescent="0.25"/>
    <row r="65007" customFormat="1" x14ac:dyDescent="0.25"/>
    <row r="65008" customFormat="1" x14ac:dyDescent="0.25"/>
    <row r="65009" customFormat="1" x14ac:dyDescent="0.25"/>
    <row r="65010" customFormat="1" x14ac:dyDescent="0.25"/>
    <row r="65011" customFormat="1" x14ac:dyDescent="0.25"/>
    <row r="65012" customFormat="1" x14ac:dyDescent="0.25"/>
    <row r="65013" customFormat="1" x14ac:dyDescent="0.25"/>
    <row r="65014" customFormat="1" x14ac:dyDescent="0.25"/>
    <row r="65015" customFormat="1" x14ac:dyDescent="0.25"/>
    <row r="65016" customFormat="1" x14ac:dyDescent="0.25"/>
    <row r="65017" customFormat="1" x14ac:dyDescent="0.25"/>
    <row r="65018" customFormat="1" x14ac:dyDescent="0.25"/>
    <row r="65019" customFormat="1" x14ac:dyDescent="0.25"/>
    <row r="65020" customFormat="1" x14ac:dyDescent="0.25"/>
    <row r="65021" customFormat="1" x14ac:dyDescent="0.25"/>
    <row r="65022" customFormat="1" x14ac:dyDescent="0.25"/>
    <row r="65023" customFormat="1" x14ac:dyDescent="0.25"/>
    <row r="65024" customFormat="1" x14ac:dyDescent="0.25"/>
    <row r="65025" customFormat="1" x14ac:dyDescent="0.25"/>
    <row r="65026" customFormat="1" x14ac:dyDescent="0.25"/>
    <row r="65027" customFormat="1" x14ac:dyDescent="0.25"/>
    <row r="65028" customFormat="1" x14ac:dyDescent="0.25"/>
    <row r="65029" customFormat="1" x14ac:dyDescent="0.25"/>
    <row r="65030" customFormat="1" x14ac:dyDescent="0.25"/>
    <row r="65031" customFormat="1" x14ac:dyDescent="0.25"/>
    <row r="65032" customFormat="1" x14ac:dyDescent="0.25"/>
    <row r="65033" customFormat="1" x14ac:dyDescent="0.25"/>
    <row r="65034" customFormat="1" x14ac:dyDescent="0.25"/>
    <row r="65035" customFormat="1" x14ac:dyDescent="0.25"/>
    <row r="65036" customFormat="1" x14ac:dyDescent="0.25"/>
    <row r="65037" customFormat="1" x14ac:dyDescent="0.25"/>
    <row r="65038" customFormat="1" x14ac:dyDescent="0.25"/>
    <row r="65039" customFormat="1" x14ac:dyDescent="0.25"/>
    <row r="65040" customFormat="1" x14ac:dyDescent="0.25"/>
    <row r="65041" customFormat="1" x14ac:dyDescent="0.25"/>
    <row r="65042" customFormat="1" x14ac:dyDescent="0.25"/>
    <row r="65043" customFormat="1" x14ac:dyDescent="0.25"/>
    <row r="65044" customFormat="1" x14ac:dyDescent="0.25"/>
    <row r="65045" customFormat="1" x14ac:dyDescent="0.25"/>
    <row r="65046" customFormat="1" x14ac:dyDescent="0.25"/>
    <row r="65047" customFormat="1" x14ac:dyDescent="0.25"/>
    <row r="65048" customFormat="1" x14ac:dyDescent="0.25"/>
    <row r="65049" customFormat="1" x14ac:dyDescent="0.25"/>
    <row r="65050" customFormat="1" x14ac:dyDescent="0.25"/>
    <row r="65051" customFormat="1" x14ac:dyDescent="0.25"/>
    <row r="65052" customFormat="1" x14ac:dyDescent="0.25"/>
    <row r="65053" customFormat="1" x14ac:dyDescent="0.25"/>
    <row r="65054" customFormat="1" x14ac:dyDescent="0.25"/>
    <row r="65055" customFormat="1" x14ac:dyDescent="0.25"/>
    <row r="65056" customFormat="1" x14ac:dyDescent="0.25"/>
    <row r="65057" customFormat="1" x14ac:dyDescent="0.25"/>
    <row r="65058" customFormat="1" x14ac:dyDescent="0.25"/>
    <row r="65059" customFormat="1" x14ac:dyDescent="0.25"/>
    <row r="65060" customFormat="1" x14ac:dyDescent="0.25"/>
    <row r="65061" customFormat="1" x14ac:dyDescent="0.25"/>
    <row r="65062" customFormat="1" x14ac:dyDescent="0.25"/>
    <row r="65063" customFormat="1" x14ac:dyDescent="0.25"/>
    <row r="65064" customFormat="1" x14ac:dyDescent="0.25"/>
    <row r="65065" customFormat="1" x14ac:dyDescent="0.25"/>
    <row r="65066" customFormat="1" x14ac:dyDescent="0.25"/>
    <row r="65067" customFormat="1" x14ac:dyDescent="0.25"/>
    <row r="65068" customFormat="1" x14ac:dyDescent="0.25"/>
    <row r="65069" customFormat="1" x14ac:dyDescent="0.25"/>
    <row r="65070" customFormat="1" x14ac:dyDescent="0.25"/>
    <row r="65071" customFormat="1" x14ac:dyDescent="0.25"/>
    <row r="65072" customFormat="1" x14ac:dyDescent="0.25"/>
    <row r="65073" customFormat="1" x14ac:dyDescent="0.25"/>
    <row r="65074" customFormat="1" x14ac:dyDescent="0.25"/>
    <row r="65075" customFormat="1" x14ac:dyDescent="0.25"/>
    <row r="65076" customFormat="1" x14ac:dyDescent="0.25"/>
    <row r="65077" customFormat="1" x14ac:dyDescent="0.25"/>
    <row r="65078" customFormat="1" x14ac:dyDescent="0.25"/>
    <row r="65079" customFormat="1" x14ac:dyDescent="0.25"/>
    <row r="65080" customFormat="1" x14ac:dyDescent="0.25"/>
    <row r="65081" customFormat="1" x14ac:dyDescent="0.25"/>
    <row r="65082" customFormat="1" x14ac:dyDescent="0.25"/>
    <row r="65083" customFormat="1" x14ac:dyDescent="0.25"/>
    <row r="65084" customFormat="1" x14ac:dyDescent="0.25"/>
    <row r="65085" customFormat="1" x14ac:dyDescent="0.25"/>
    <row r="65086" customFormat="1" x14ac:dyDescent="0.25"/>
    <row r="65087" customFormat="1" x14ac:dyDescent="0.25"/>
    <row r="65088" customFormat="1" x14ac:dyDescent="0.25"/>
    <row r="65089" customFormat="1" x14ac:dyDescent="0.25"/>
    <row r="65090" customFormat="1" x14ac:dyDescent="0.25"/>
    <row r="65091" customFormat="1" x14ac:dyDescent="0.25"/>
    <row r="65092" customFormat="1" x14ac:dyDescent="0.25"/>
    <row r="65093" customFormat="1" x14ac:dyDescent="0.25"/>
    <row r="65094" customFormat="1" x14ac:dyDescent="0.25"/>
    <row r="65095" customFormat="1" x14ac:dyDescent="0.25"/>
    <row r="65096" customFormat="1" x14ac:dyDescent="0.25"/>
    <row r="65097" customFormat="1" x14ac:dyDescent="0.25"/>
    <row r="65098" customFormat="1" x14ac:dyDescent="0.25"/>
    <row r="65099" customFormat="1" x14ac:dyDescent="0.25"/>
    <row r="65100" customFormat="1" x14ac:dyDescent="0.25"/>
    <row r="65101" customFormat="1" x14ac:dyDescent="0.25"/>
    <row r="65102" customFormat="1" x14ac:dyDescent="0.25"/>
    <row r="65103" customFormat="1" x14ac:dyDescent="0.25"/>
    <row r="65104" customFormat="1" x14ac:dyDescent="0.25"/>
    <row r="65105" customFormat="1" x14ac:dyDescent="0.25"/>
    <row r="65106" customFormat="1" x14ac:dyDescent="0.25"/>
    <row r="65107" customFormat="1" x14ac:dyDescent="0.25"/>
    <row r="65108" customFormat="1" x14ac:dyDescent="0.25"/>
    <row r="65109" customFormat="1" x14ac:dyDescent="0.25"/>
    <row r="65110" customFormat="1" x14ac:dyDescent="0.25"/>
    <row r="65111" customFormat="1" x14ac:dyDescent="0.25"/>
    <row r="65112" customFormat="1" x14ac:dyDescent="0.25"/>
    <row r="65113" customFormat="1" x14ac:dyDescent="0.25"/>
    <row r="65114" customFormat="1" x14ac:dyDescent="0.25"/>
    <row r="65115" customFormat="1" x14ac:dyDescent="0.25"/>
    <row r="65116" customFormat="1" x14ac:dyDescent="0.25"/>
    <row r="65117" customFormat="1" x14ac:dyDescent="0.25"/>
    <row r="65118" customFormat="1" x14ac:dyDescent="0.25"/>
    <row r="65119" customFormat="1" x14ac:dyDescent="0.25"/>
    <row r="65120" customFormat="1" x14ac:dyDescent="0.25"/>
    <row r="65121" customFormat="1" x14ac:dyDescent="0.25"/>
    <row r="65122" customFormat="1" x14ac:dyDescent="0.25"/>
    <row r="65123" customFormat="1" x14ac:dyDescent="0.25"/>
    <row r="65124" customFormat="1" x14ac:dyDescent="0.25"/>
    <row r="65125" customFormat="1" x14ac:dyDescent="0.25"/>
    <row r="65126" customFormat="1" x14ac:dyDescent="0.25"/>
    <row r="65127" customFormat="1" x14ac:dyDescent="0.25"/>
    <row r="65128" customFormat="1" x14ac:dyDescent="0.25"/>
    <row r="65129" customFormat="1" x14ac:dyDescent="0.25"/>
    <row r="65130" customFormat="1" x14ac:dyDescent="0.25"/>
    <row r="65131" customFormat="1" x14ac:dyDescent="0.25"/>
    <row r="65132" customFormat="1" x14ac:dyDescent="0.25"/>
    <row r="65133" customFormat="1" x14ac:dyDescent="0.25"/>
    <row r="65134" customFormat="1" x14ac:dyDescent="0.25"/>
    <row r="65135" customFormat="1" x14ac:dyDescent="0.25"/>
    <row r="65136" customFormat="1" x14ac:dyDescent="0.25"/>
    <row r="65137" customFormat="1" x14ac:dyDescent="0.25"/>
    <row r="65138" customFormat="1" x14ac:dyDescent="0.25"/>
    <row r="65139" customFormat="1" x14ac:dyDescent="0.25"/>
    <row r="65140" customFormat="1" x14ac:dyDescent="0.25"/>
    <row r="65141" customFormat="1" x14ac:dyDescent="0.25"/>
    <row r="65142" customFormat="1" x14ac:dyDescent="0.25"/>
    <row r="65143" customFormat="1" x14ac:dyDescent="0.25"/>
    <row r="65144" customFormat="1" x14ac:dyDescent="0.25"/>
    <row r="65145" customFormat="1" x14ac:dyDescent="0.25"/>
    <row r="65146" customFormat="1" x14ac:dyDescent="0.25"/>
    <row r="65147" customFormat="1" x14ac:dyDescent="0.25"/>
    <row r="65148" customFormat="1" x14ac:dyDescent="0.25"/>
    <row r="65149" customFormat="1" x14ac:dyDescent="0.25"/>
    <row r="65150" customFormat="1" x14ac:dyDescent="0.25"/>
    <row r="65151" customFormat="1" x14ac:dyDescent="0.25"/>
    <row r="65152" customFormat="1" x14ac:dyDescent="0.25"/>
    <row r="65153" customFormat="1" x14ac:dyDescent="0.25"/>
    <row r="65154" customFormat="1" x14ac:dyDescent="0.25"/>
    <row r="65155" customFormat="1" x14ac:dyDescent="0.25"/>
    <row r="65156" customFormat="1" x14ac:dyDescent="0.25"/>
    <row r="65157" customFormat="1" x14ac:dyDescent="0.25"/>
    <row r="65158" customFormat="1" x14ac:dyDescent="0.25"/>
    <row r="65159" customFormat="1" x14ac:dyDescent="0.25"/>
    <row r="65160" customFormat="1" x14ac:dyDescent="0.25"/>
    <row r="65161" customFormat="1" x14ac:dyDescent="0.25"/>
    <row r="65162" customFormat="1" x14ac:dyDescent="0.25"/>
    <row r="65163" customFormat="1" x14ac:dyDescent="0.25"/>
    <row r="65164" customFormat="1" x14ac:dyDescent="0.25"/>
    <row r="65165" customFormat="1" x14ac:dyDescent="0.25"/>
    <row r="65166" customFormat="1" x14ac:dyDescent="0.25"/>
    <row r="65167" customFormat="1" x14ac:dyDescent="0.25"/>
    <row r="65168" customFormat="1" x14ac:dyDescent="0.25"/>
    <row r="65169" customFormat="1" x14ac:dyDescent="0.25"/>
    <row r="65170" customFormat="1" x14ac:dyDescent="0.25"/>
    <row r="65171" customFormat="1" x14ac:dyDescent="0.25"/>
    <row r="65172" customFormat="1" x14ac:dyDescent="0.25"/>
    <row r="65173" customFormat="1" x14ac:dyDescent="0.25"/>
    <row r="65174" customFormat="1" x14ac:dyDescent="0.25"/>
    <row r="65175" customFormat="1" x14ac:dyDescent="0.25"/>
    <row r="65176" customFormat="1" x14ac:dyDescent="0.25"/>
    <row r="65177" customFormat="1" x14ac:dyDescent="0.25"/>
    <row r="65178" customFormat="1" x14ac:dyDescent="0.25"/>
    <row r="65179" customFormat="1" x14ac:dyDescent="0.25"/>
    <row r="65180" customFormat="1" x14ac:dyDescent="0.25"/>
    <row r="65181" customFormat="1" x14ac:dyDescent="0.25"/>
    <row r="65182" customFormat="1" x14ac:dyDescent="0.25"/>
    <row r="65183" customFormat="1" x14ac:dyDescent="0.25"/>
    <row r="65184" customFormat="1" x14ac:dyDescent="0.25"/>
    <row r="65185" customFormat="1" x14ac:dyDescent="0.25"/>
    <row r="65186" customFormat="1" x14ac:dyDescent="0.25"/>
    <row r="65187" customFormat="1" x14ac:dyDescent="0.25"/>
    <row r="65188" customFormat="1" x14ac:dyDescent="0.25"/>
    <row r="65189" customFormat="1" x14ac:dyDescent="0.25"/>
    <row r="65190" customFormat="1" x14ac:dyDescent="0.25"/>
    <row r="65191" customFormat="1" x14ac:dyDescent="0.25"/>
    <row r="65192" customFormat="1" x14ac:dyDescent="0.25"/>
    <row r="65193" customFormat="1" x14ac:dyDescent="0.25"/>
    <row r="65194" customFormat="1" x14ac:dyDescent="0.25"/>
    <row r="65195" customFormat="1" x14ac:dyDescent="0.25"/>
    <row r="65196" customFormat="1" x14ac:dyDescent="0.25"/>
    <row r="65197" customFormat="1" x14ac:dyDescent="0.25"/>
    <row r="65198" customFormat="1" x14ac:dyDescent="0.25"/>
    <row r="65199" customFormat="1" x14ac:dyDescent="0.25"/>
    <row r="65200" customFormat="1" x14ac:dyDescent="0.25"/>
    <row r="65201" customFormat="1" x14ac:dyDescent="0.25"/>
    <row r="65202" customFormat="1" x14ac:dyDescent="0.25"/>
    <row r="65203" customFormat="1" x14ac:dyDescent="0.25"/>
    <row r="65204" customFormat="1" x14ac:dyDescent="0.25"/>
    <row r="65205" customFormat="1" x14ac:dyDescent="0.25"/>
    <row r="65206" customFormat="1" x14ac:dyDescent="0.25"/>
    <row r="65207" customFormat="1" x14ac:dyDescent="0.25"/>
    <row r="65208" customFormat="1" x14ac:dyDescent="0.25"/>
    <row r="65209" customFormat="1" x14ac:dyDescent="0.25"/>
    <row r="65210" customFormat="1" x14ac:dyDescent="0.25"/>
    <row r="65211" customFormat="1" x14ac:dyDescent="0.25"/>
    <row r="65212" customFormat="1" x14ac:dyDescent="0.25"/>
    <row r="65213" customFormat="1" x14ac:dyDescent="0.25"/>
    <row r="65214" customFormat="1" x14ac:dyDescent="0.25"/>
    <row r="65215" customFormat="1" x14ac:dyDescent="0.25"/>
    <row r="65216" customFormat="1" x14ac:dyDescent="0.25"/>
    <row r="65217" customFormat="1" x14ac:dyDescent="0.25"/>
    <row r="65218" customFormat="1" x14ac:dyDescent="0.25"/>
    <row r="65219" customFormat="1" x14ac:dyDescent="0.25"/>
    <row r="65220" customFormat="1" x14ac:dyDescent="0.25"/>
    <row r="65221" customFormat="1" x14ac:dyDescent="0.25"/>
    <row r="65222" customFormat="1" x14ac:dyDescent="0.25"/>
    <row r="65223" customFormat="1" x14ac:dyDescent="0.25"/>
    <row r="65224" customFormat="1" x14ac:dyDescent="0.25"/>
    <row r="65225" customFormat="1" x14ac:dyDescent="0.25"/>
    <row r="65226" customFormat="1" x14ac:dyDescent="0.25"/>
    <row r="65227" customFormat="1" x14ac:dyDescent="0.25"/>
    <row r="65228" customFormat="1" x14ac:dyDescent="0.25"/>
    <row r="65229" customFormat="1" x14ac:dyDescent="0.25"/>
    <row r="65230" customFormat="1" x14ac:dyDescent="0.25"/>
    <row r="65231" customFormat="1" x14ac:dyDescent="0.25"/>
    <row r="65232" customFormat="1" x14ac:dyDescent="0.25"/>
    <row r="65233" customFormat="1" x14ac:dyDescent="0.25"/>
    <row r="65234" customFormat="1" x14ac:dyDescent="0.25"/>
    <row r="65235" customFormat="1" x14ac:dyDescent="0.25"/>
    <row r="65236" customFormat="1" x14ac:dyDescent="0.25"/>
    <row r="65237" customFormat="1" x14ac:dyDescent="0.25"/>
    <row r="65238" customFormat="1" x14ac:dyDescent="0.25"/>
    <row r="65239" customFormat="1" x14ac:dyDescent="0.25"/>
    <row r="65240" customFormat="1" x14ac:dyDescent="0.25"/>
    <row r="65241" customFormat="1" x14ac:dyDescent="0.25"/>
    <row r="65242" customFormat="1" x14ac:dyDescent="0.25"/>
    <row r="65243" customFormat="1" x14ac:dyDescent="0.25"/>
    <row r="65244" customFormat="1" x14ac:dyDescent="0.25"/>
    <row r="65245" customFormat="1" x14ac:dyDescent="0.25"/>
    <row r="65246" customFormat="1" x14ac:dyDescent="0.25"/>
    <row r="65247" customFormat="1" x14ac:dyDescent="0.25"/>
    <row r="65248" customFormat="1" x14ac:dyDescent="0.25"/>
    <row r="65249" customFormat="1" x14ac:dyDescent="0.25"/>
    <row r="65250" customFormat="1" x14ac:dyDescent="0.25"/>
    <row r="65251" customFormat="1" x14ac:dyDescent="0.25"/>
    <row r="65252" customFormat="1" x14ac:dyDescent="0.25"/>
    <row r="65253" customFormat="1" x14ac:dyDescent="0.25"/>
    <row r="65254" customFormat="1" x14ac:dyDescent="0.25"/>
    <row r="65255" customFormat="1" x14ac:dyDescent="0.25"/>
    <row r="65256" customFormat="1" x14ac:dyDescent="0.25"/>
    <row r="65257" customFormat="1" x14ac:dyDescent="0.25"/>
    <row r="65258" customFormat="1" x14ac:dyDescent="0.25"/>
    <row r="65259" customFormat="1" x14ac:dyDescent="0.25"/>
    <row r="65260" customFormat="1" x14ac:dyDescent="0.25"/>
    <row r="65261" customFormat="1" x14ac:dyDescent="0.25"/>
    <row r="65262" customFormat="1" x14ac:dyDescent="0.25"/>
    <row r="65263" customFormat="1" x14ac:dyDescent="0.25"/>
    <row r="65264" customFormat="1" x14ac:dyDescent="0.25"/>
    <row r="65265" customFormat="1" x14ac:dyDescent="0.25"/>
    <row r="65266" customFormat="1" x14ac:dyDescent="0.25"/>
    <row r="65267" customFormat="1" x14ac:dyDescent="0.25"/>
    <row r="65268" customFormat="1" x14ac:dyDescent="0.25"/>
    <row r="65269" customFormat="1" x14ac:dyDescent="0.25"/>
    <row r="65270" customFormat="1" x14ac:dyDescent="0.25"/>
    <row r="65271" customFormat="1" x14ac:dyDescent="0.25"/>
    <row r="65272" customFormat="1" x14ac:dyDescent="0.25"/>
    <row r="65273" customFormat="1" x14ac:dyDescent="0.25"/>
    <row r="65274" customFormat="1" x14ac:dyDescent="0.25"/>
    <row r="65275" customFormat="1" x14ac:dyDescent="0.25"/>
    <row r="65276" customFormat="1" x14ac:dyDescent="0.25"/>
    <row r="65277" customFormat="1" x14ac:dyDescent="0.25"/>
    <row r="65278" customFormat="1" x14ac:dyDescent="0.25"/>
    <row r="65279" customFormat="1" x14ac:dyDescent="0.25"/>
    <row r="65280" customFormat="1" x14ac:dyDescent="0.25"/>
    <row r="65281" customFormat="1" x14ac:dyDescent="0.25"/>
    <row r="65282" customFormat="1" x14ac:dyDescent="0.25"/>
    <row r="65283" customFormat="1" x14ac:dyDescent="0.25"/>
    <row r="65284" customFormat="1" x14ac:dyDescent="0.25"/>
    <row r="65285" customFormat="1" x14ac:dyDescent="0.25"/>
    <row r="65286" customFormat="1" x14ac:dyDescent="0.25"/>
    <row r="65287" customFormat="1" x14ac:dyDescent="0.25"/>
    <row r="65288" customFormat="1" x14ac:dyDescent="0.25"/>
    <row r="65289" customFormat="1" x14ac:dyDescent="0.25"/>
    <row r="65290" customFormat="1" x14ac:dyDescent="0.25"/>
    <row r="65291" customFormat="1" x14ac:dyDescent="0.25"/>
    <row r="65292" customFormat="1" x14ac:dyDescent="0.25"/>
    <row r="65293" customFormat="1" x14ac:dyDescent="0.25"/>
    <row r="65294" customFormat="1" x14ac:dyDescent="0.25"/>
    <row r="65295" customFormat="1" x14ac:dyDescent="0.25"/>
    <row r="65296" customFormat="1" x14ac:dyDescent="0.25"/>
    <row r="65297" customFormat="1" x14ac:dyDescent="0.25"/>
    <row r="65298" customFormat="1" x14ac:dyDescent="0.25"/>
    <row r="65299" customFormat="1" x14ac:dyDescent="0.25"/>
    <row r="65300" customFormat="1" x14ac:dyDescent="0.25"/>
    <row r="65301" customFormat="1" x14ac:dyDescent="0.25"/>
    <row r="65302" customFormat="1" x14ac:dyDescent="0.25"/>
    <row r="65303" customFormat="1" x14ac:dyDescent="0.25"/>
    <row r="65304" customFormat="1" x14ac:dyDescent="0.25"/>
    <row r="65305" customFormat="1" x14ac:dyDescent="0.25"/>
    <row r="65306" customFormat="1" x14ac:dyDescent="0.25"/>
    <row r="65307" customFormat="1" x14ac:dyDescent="0.25"/>
    <row r="65308" customFormat="1" x14ac:dyDescent="0.25"/>
    <row r="65309" customFormat="1" x14ac:dyDescent="0.25"/>
    <row r="65310" customFormat="1" x14ac:dyDescent="0.25"/>
    <row r="65311" customFormat="1" x14ac:dyDescent="0.25"/>
    <row r="65312" customFormat="1" x14ac:dyDescent="0.25"/>
    <row r="65313" customFormat="1" x14ac:dyDescent="0.25"/>
    <row r="65314" customFormat="1" x14ac:dyDescent="0.25"/>
    <row r="65315" customFormat="1" x14ac:dyDescent="0.25"/>
    <row r="65316" customFormat="1" x14ac:dyDescent="0.25"/>
    <row r="65317" customFormat="1" x14ac:dyDescent="0.25"/>
    <row r="65318" customFormat="1" x14ac:dyDescent="0.25"/>
    <row r="65319" customFormat="1" x14ac:dyDescent="0.25"/>
    <row r="65320" customFormat="1" x14ac:dyDescent="0.25"/>
    <row r="65321" customFormat="1" x14ac:dyDescent="0.25"/>
    <row r="65322" customFormat="1" x14ac:dyDescent="0.25"/>
    <row r="65323" customFormat="1" x14ac:dyDescent="0.25"/>
    <row r="65324" customFormat="1" x14ac:dyDescent="0.25"/>
    <row r="65325" customFormat="1" x14ac:dyDescent="0.25"/>
    <row r="65326" customFormat="1" x14ac:dyDescent="0.25"/>
    <row r="65327" customFormat="1" x14ac:dyDescent="0.25"/>
    <row r="65328" customFormat="1" x14ac:dyDescent="0.25"/>
    <row r="65329" customFormat="1" x14ac:dyDescent="0.25"/>
    <row r="65330" customFormat="1" x14ac:dyDescent="0.25"/>
    <row r="65331" customFormat="1" x14ac:dyDescent="0.25"/>
    <row r="65332" customFormat="1" x14ac:dyDescent="0.25"/>
    <row r="65333" customFormat="1" x14ac:dyDescent="0.25"/>
    <row r="65334" customFormat="1" x14ac:dyDescent="0.25"/>
    <row r="65335" customFormat="1" x14ac:dyDescent="0.25"/>
    <row r="65336" customFormat="1" x14ac:dyDescent="0.25"/>
    <row r="65337" customFormat="1" x14ac:dyDescent="0.25"/>
    <row r="65338" customFormat="1" x14ac:dyDescent="0.25"/>
    <row r="65339" customFormat="1" x14ac:dyDescent="0.25"/>
    <row r="65340" customFormat="1" x14ac:dyDescent="0.25"/>
    <row r="65341" customFormat="1" x14ac:dyDescent="0.25"/>
    <row r="65342" customFormat="1" x14ac:dyDescent="0.25"/>
    <row r="65343" customFormat="1" x14ac:dyDescent="0.25"/>
    <row r="65344" customFormat="1" x14ac:dyDescent="0.25"/>
    <row r="65345" customFormat="1" x14ac:dyDescent="0.25"/>
    <row r="65346" customFormat="1" x14ac:dyDescent="0.25"/>
    <row r="65347" customFormat="1" x14ac:dyDescent="0.25"/>
    <row r="65348" customFormat="1" x14ac:dyDescent="0.25"/>
    <row r="65349" customFormat="1" x14ac:dyDescent="0.25"/>
    <row r="65350" customFormat="1" x14ac:dyDescent="0.25"/>
    <row r="65351" customFormat="1" x14ac:dyDescent="0.25"/>
    <row r="65352" customFormat="1" x14ac:dyDescent="0.25"/>
    <row r="65353" customFormat="1" x14ac:dyDescent="0.25"/>
    <row r="65354" customFormat="1" x14ac:dyDescent="0.25"/>
    <row r="65355" customFormat="1" x14ac:dyDescent="0.25"/>
    <row r="65356" customFormat="1" x14ac:dyDescent="0.25"/>
    <row r="65357" customFormat="1" x14ac:dyDescent="0.25"/>
    <row r="65358" customFormat="1" x14ac:dyDescent="0.25"/>
    <row r="65359" customFormat="1" x14ac:dyDescent="0.25"/>
    <row r="65360" customFormat="1" x14ac:dyDescent="0.25"/>
    <row r="65361" customFormat="1" x14ac:dyDescent="0.25"/>
    <row r="65362" customFormat="1" x14ac:dyDescent="0.25"/>
    <row r="65363" customFormat="1" x14ac:dyDescent="0.25"/>
    <row r="65364" customFormat="1" x14ac:dyDescent="0.25"/>
    <row r="65365" customFormat="1" x14ac:dyDescent="0.25"/>
    <row r="65366" customFormat="1" x14ac:dyDescent="0.25"/>
    <row r="65367" customFormat="1" x14ac:dyDescent="0.25"/>
    <row r="65368" customFormat="1" x14ac:dyDescent="0.25"/>
    <row r="65369" customFormat="1" x14ac:dyDescent="0.25"/>
    <row r="65370" customFormat="1" x14ac:dyDescent="0.25"/>
    <row r="65371" customFormat="1" x14ac:dyDescent="0.25"/>
    <row r="65372" customFormat="1" x14ac:dyDescent="0.25"/>
    <row r="65373" customFormat="1" x14ac:dyDescent="0.25"/>
    <row r="65374" customFormat="1" x14ac:dyDescent="0.25"/>
    <row r="65375" customFormat="1" x14ac:dyDescent="0.25"/>
    <row r="65376" customFormat="1" x14ac:dyDescent="0.25"/>
    <row r="65377" customFormat="1" x14ac:dyDescent="0.25"/>
    <row r="65378" customFormat="1" x14ac:dyDescent="0.25"/>
    <row r="65379" customFormat="1" x14ac:dyDescent="0.25"/>
    <row r="65380" customFormat="1" x14ac:dyDescent="0.25"/>
    <row r="65381" customFormat="1" x14ac:dyDescent="0.25"/>
    <row r="65382" customFormat="1" x14ac:dyDescent="0.25"/>
    <row r="65383" customFormat="1" x14ac:dyDescent="0.25"/>
    <row r="65384" customFormat="1" x14ac:dyDescent="0.25"/>
    <row r="65385" customFormat="1" x14ac:dyDescent="0.25"/>
    <row r="65386" customFormat="1" x14ac:dyDescent="0.25"/>
    <row r="65387" customFormat="1" x14ac:dyDescent="0.25"/>
    <row r="65388" customFormat="1" x14ac:dyDescent="0.25"/>
    <row r="65389" customFormat="1" x14ac:dyDescent="0.25"/>
    <row r="65390" customFormat="1" x14ac:dyDescent="0.25"/>
    <row r="65391" customFormat="1" x14ac:dyDescent="0.25"/>
    <row r="65392" customFormat="1" x14ac:dyDescent="0.25"/>
    <row r="65393" customFormat="1" x14ac:dyDescent="0.25"/>
    <row r="65394" customFormat="1" x14ac:dyDescent="0.25"/>
    <row r="65395" customFormat="1" x14ac:dyDescent="0.25"/>
    <row r="65396" customFormat="1" x14ac:dyDescent="0.25"/>
    <row r="65397" customFormat="1" x14ac:dyDescent="0.25"/>
    <row r="65398" customFormat="1" x14ac:dyDescent="0.25"/>
    <row r="65399" customFormat="1" x14ac:dyDescent="0.25"/>
    <row r="65400" customFormat="1" x14ac:dyDescent="0.25"/>
    <row r="65401" customFormat="1" x14ac:dyDescent="0.25"/>
    <row r="65402" customFormat="1" x14ac:dyDescent="0.25"/>
    <row r="65403" customFormat="1" x14ac:dyDescent="0.25"/>
    <row r="65404" customFormat="1" x14ac:dyDescent="0.25"/>
    <row r="65405" customFormat="1" x14ac:dyDescent="0.25"/>
    <row r="65406" customFormat="1" x14ac:dyDescent="0.25"/>
    <row r="65407" customFormat="1" x14ac:dyDescent="0.25"/>
    <row r="65408" customFormat="1" x14ac:dyDescent="0.25"/>
    <row r="65409" customFormat="1" x14ac:dyDescent="0.25"/>
    <row r="65410" customFormat="1" x14ac:dyDescent="0.25"/>
    <row r="65411" customFormat="1" x14ac:dyDescent="0.25"/>
    <row r="65412" customFormat="1" x14ac:dyDescent="0.25"/>
    <row r="65413" customFormat="1" x14ac:dyDescent="0.25"/>
    <row r="65414" customFormat="1" x14ac:dyDescent="0.25"/>
    <row r="65415" customFormat="1" x14ac:dyDescent="0.25"/>
    <row r="65416" customFormat="1" x14ac:dyDescent="0.25"/>
    <row r="65417" customFormat="1" x14ac:dyDescent="0.25"/>
    <row r="65418" customFormat="1" x14ac:dyDescent="0.25"/>
    <row r="65419" customFormat="1" x14ac:dyDescent="0.25"/>
    <row r="65420" customFormat="1" x14ac:dyDescent="0.25"/>
    <row r="65421" customFormat="1" x14ac:dyDescent="0.25"/>
    <row r="65422" customFormat="1" x14ac:dyDescent="0.25"/>
    <row r="65423" customFormat="1" x14ac:dyDescent="0.25"/>
    <row r="65424" customFormat="1" x14ac:dyDescent="0.25"/>
    <row r="65425" customFormat="1" x14ac:dyDescent="0.25"/>
    <row r="65426" customFormat="1" x14ac:dyDescent="0.25"/>
    <row r="65427" customFormat="1" x14ac:dyDescent="0.25"/>
    <row r="65428" customFormat="1" x14ac:dyDescent="0.25"/>
    <row r="65429" customFormat="1" x14ac:dyDescent="0.25"/>
    <row r="65430" customFormat="1" x14ac:dyDescent="0.25"/>
    <row r="65431" customFormat="1" x14ac:dyDescent="0.25"/>
    <row r="65432" customFormat="1" x14ac:dyDescent="0.25"/>
    <row r="65433" customFormat="1" x14ac:dyDescent="0.25"/>
    <row r="65434" customFormat="1" x14ac:dyDescent="0.25"/>
    <row r="65435" customFormat="1" x14ac:dyDescent="0.25"/>
    <row r="65436" customFormat="1" x14ac:dyDescent="0.25"/>
    <row r="65437" customFormat="1" x14ac:dyDescent="0.25"/>
    <row r="65438" customFormat="1" x14ac:dyDescent="0.25"/>
    <row r="65439" customFormat="1" x14ac:dyDescent="0.25"/>
    <row r="65440" customFormat="1" x14ac:dyDescent="0.25"/>
    <row r="65441" customFormat="1" x14ac:dyDescent="0.25"/>
    <row r="65442" customFormat="1" x14ac:dyDescent="0.25"/>
    <row r="65443" customFormat="1" x14ac:dyDescent="0.25"/>
    <row r="65444" customFormat="1" x14ac:dyDescent="0.25"/>
    <row r="65445" customFormat="1" x14ac:dyDescent="0.25"/>
    <row r="65446" customFormat="1" x14ac:dyDescent="0.25"/>
    <row r="65447" customFormat="1" x14ac:dyDescent="0.25"/>
    <row r="65448" customFormat="1" x14ac:dyDescent="0.25"/>
    <row r="65449" customFormat="1" x14ac:dyDescent="0.25"/>
    <row r="65450" customFormat="1" x14ac:dyDescent="0.25"/>
    <row r="65451" customFormat="1" x14ac:dyDescent="0.25"/>
    <row r="65452" customFormat="1" x14ac:dyDescent="0.25"/>
    <row r="65453" customFormat="1" x14ac:dyDescent="0.25"/>
    <row r="65454" customFormat="1" x14ac:dyDescent="0.25"/>
    <row r="65455" customFormat="1" x14ac:dyDescent="0.25"/>
    <row r="65456" customFormat="1" x14ac:dyDescent="0.25"/>
    <row r="65457" customFormat="1" x14ac:dyDescent="0.25"/>
    <row r="65458" customFormat="1" x14ac:dyDescent="0.25"/>
    <row r="65459" customFormat="1" x14ac:dyDescent="0.25"/>
    <row r="65460" customFormat="1" x14ac:dyDescent="0.25"/>
    <row r="65461" customFormat="1" x14ac:dyDescent="0.25"/>
    <row r="65462" customFormat="1" x14ac:dyDescent="0.25"/>
    <row r="65463" customFormat="1" x14ac:dyDescent="0.25"/>
    <row r="65464" customFormat="1" x14ac:dyDescent="0.25"/>
    <row r="65465" customFormat="1" x14ac:dyDescent="0.25"/>
    <row r="65466" customFormat="1" x14ac:dyDescent="0.25"/>
    <row r="65467" customFormat="1" x14ac:dyDescent="0.25"/>
    <row r="65468" customFormat="1" x14ac:dyDescent="0.25"/>
    <row r="65469" customFormat="1" x14ac:dyDescent="0.25"/>
    <row r="65470" customFormat="1" x14ac:dyDescent="0.25"/>
    <row r="65471" customFormat="1" x14ac:dyDescent="0.25"/>
    <row r="65472" customFormat="1" x14ac:dyDescent="0.25"/>
    <row r="65473" customFormat="1" x14ac:dyDescent="0.25"/>
    <row r="65474" customFormat="1" x14ac:dyDescent="0.25"/>
    <row r="65475" customFormat="1" x14ac:dyDescent="0.25"/>
    <row r="65476" customFormat="1" x14ac:dyDescent="0.25"/>
    <row r="65477" customFormat="1" x14ac:dyDescent="0.25"/>
    <row r="65478" customFormat="1" x14ac:dyDescent="0.25"/>
    <row r="65479" customFormat="1" x14ac:dyDescent="0.25"/>
    <row r="65480" customFormat="1" x14ac:dyDescent="0.25"/>
    <row r="65481" customFormat="1" x14ac:dyDescent="0.25"/>
    <row r="65482" customFormat="1" x14ac:dyDescent="0.25"/>
    <row r="65483" customFormat="1" x14ac:dyDescent="0.25"/>
    <row r="65484" customFormat="1" x14ac:dyDescent="0.25"/>
    <row r="65485" customFormat="1" x14ac:dyDescent="0.25"/>
    <row r="65486" customFormat="1" x14ac:dyDescent="0.25"/>
    <row r="65487" customFormat="1" x14ac:dyDescent="0.25"/>
    <row r="65488" customFormat="1" x14ac:dyDescent="0.25"/>
    <row r="65489" customFormat="1" x14ac:dyDescent="0.25"/>
    <row r="65490" customFormat="1" x14ac:dyDescent="0.25"/>
    <row r="65491" customFormat="1" x14ac:dyDescent="0.25"/>
    <row r="65492" customFormat="1" x14ac:dyDescent="0.25"/>
    <row r="65493" customFormat="1" x14ac:dyDescent="0.25"/>
    <row r="65494" customFormat="1" x14ac:dyDescent="0.25"/>
    <row r="65495" customFormat="1" x14ac:dyDescent="0.25"/>
    <row r="65496" customFormat="1" x14ac:dyDescent="0.25"/>
    <row r="65497" customFormat="1" x14ac:dyDescent="0.25"/>
    <row r="65498" customFormat="1" x14ac:dyDescent="0.25"/>
    <row r="65499" customFormat="1" x14ac:dyDescent="0.25"/>
    <row r="65500" customFormat="1" x14ac:dyDescent="0.25"/>
    <row r="65501" customFormat="1" x14ac:dyDescent="0.25"/>
    <row r="65502" customFormat="1" x14ac:dyDescent="0.25"/>
    <row r="65503" customFormat="1" x14ac:dyDescent="0.25"/>
    <row r="65504" customFormat="1" x14ac:dyDescent="0.25"/>
    <row r="65505" customFormat="1" x14ac:dyDescent="0.25"/>
    <row r="65506" customFormat="1" x14ac:dyDescent="0.25"/>
    <row r="65507" customFormat="1" x14ac:dyDescent="0.25"/>
    <row r="65508" customFormat="1" x14ac:dyDescent="0.25"/>
    <row r="65509" customFormat="1" x14ac:dyDescent="0.25"/>
    <row r="65510" customFormat="1" x14ac:dyDescent="0.25"/>
    <row r="65511" customFormat="1" x14ac:dyDescent="0.25"/>
    <row r="65512" customFormat="1" x14ac:dyDescent="0.25"/>
    <row r="65513" customFormat="1" x14ac:dyDescent="0.25"/>
    <row r="65514" customFormat="1" x14ac:dyDescent="0.25"/>
    <row r="65515" customFormat="1" x14ac:dyDescent="0.25"/>
    <row r="65516" customFormat="1" x14ac:dyDescent="0.25"/>
    <row r="65517" customFormat="1" x14ac:dyDescent="0.25"/>
    <row r="65518" customFormat="1" x14ac:dyDescent="0.25"/>
    <row r="65519" customFormat="1" x14ac:dyDescent="0.25"/>
    <row r="65520" customFormat="1" x14ac:dyDescent="0.25"/>
    <row r="65521" customFormat="1" x14ac:dyDescent="0.25"/>
    <row r="65522" customFormat="1" x14ac:dyDescent="0.25"/>
    <row r="65523" customFormat="1" x14ac:dyDescent="0.25"/>
    <row r="65524" customFormat="1" x14ac:dyDescent="0.25"/>
    <row r="65525" customFormat="1" x14ac:dyDescent="0.25"/>
    <row r="65526" customFormat="1" x14ac:dyDescent="0.25"/>
    <row r="65527" customFormat="1" x14ac:dyDescent="0.25"/>
    <row r="65528" customFormat="1" x14ac:dyDescent="0.25"/>
    <row r="65529" customFormat="1" x14ac:dyDescent="0.25"/>
    <row r="65530" customFormat="1" x14ac:dyDescent="0.25"/>
    <row r="65531" customFormat="1" x14ac:dyDescent="0.25"/>
    <row r="65532" customFormat="1" x14ac:dyDescent="0.25"/>
    <row r="65533" customFormat="1" x14ac:dyDescent="0.25"/>
    <row r="65534" customFormat="1" x14ac:dyDescent="0.25"/>
    <row r="65535" customFormat="1" x14ac:dyDescent="0.25"/>
    <row r="65536" customFormat="1" x14ac:dyDescent="0.25"/>
    <row r="65537" customFormat="1" x14ac:dyDescent="0.25"/>
    <row r="65538" customFormat="1" x14ac:dyDescent="0.25"/>
    <row r="65539" customFormat="1" x14ac:dyDescent="0.25"/>
    <row r="65540" customFormat="1" x14ac:dyDescent="0.25"/>
    <row r="65541" customFormat="1" x14ac:dyDescent="0.25"/>
    <row r="65542" customFormat="1" x14ac:dyDescent="0.25"/>
    <row r="65543" customFormat="1" x14ac:dyDescent="0.25"/>
    <row r="65544" customFormat="1" x14ac:dyDescent="0.25"/>
    <row r="65545" customFormat="1" x14ac:dyDescent="0.25"/>
    <row r="65546" customFormat="1" x14ac:dyDescent="0.25"/>
    <row r="65547" customFormat="1" x14ac:dyDescent="0.25"/>
    <row r="65548" customFormat="1" x14ac:dyDescent="0.25"/>
    <row r="65549" customFormat="1" x14ac:dyDescent="0.25"/>
    <row r="65550" customFormat="1" x14ac:dyDescent="0.25"/>
    <row r="65551" customFormat="1" x14ac:dyDescent="0.25"/>
    <row r="65552" customFormat="1" x14ac:dyDescent="0.25"/>
    <row r="65553" customFormat="1" x14ac:dyDescent="0.25"/>
    <row r="65554" customFormat="1" x14ac:dyDescent="0.25"/>
    <row r="65555" customFormat="1" x14ac:dyDescent="0.25"/>
    <row r="65556" customFormat="1" x14ac:dyDescent="0.25"/>
    <row r="65557" customFormat="1" x14ac:dyDescent="0.25"/>
    <row r="65558" customFormat="1" x14ac:dyDescent="0.25"/>
    <row r="65559" customFormat="1" x14ac:dyDescent="0.25"/>
    <row r="65560" customFormat="1" x14ac:dyDescent="0.25"/>
    <row r="65561" customFormat="1" x14ac:dyDescent="0.25"/>
    <row r="65562" customFormat="1" x14ac:dyDescent="0.25"/>
    <row r="65563" customFormat="1" x14ac:dyDescent="0.25"/>
    <row r="65564" customFormat="1" x14ac:dyDescent="0.25"/>
    <row r="65565" customFormat="1" x14ac:dyDescent="0.25"/>
    <row r="65566" customFormat="1" x14ac:dyDescent="0.25"/>
    <row r="65567" customFormat="1" x14ac:dyDescent="0.25"/>
    <row r="65568" customFormat="1" x14ac:dyDescent="0.25"/>
    <row r="65569" customFormat="1" x14ac:dyDescent="0.25"/>
    <row r="65570" customFormat="1" x14ac:dyDescent="0.25"/>
    <row r="65571" customFormat="1" x14ac:dyDescent="0.25"/>
    <row r="65572" customFormat="1" x14ac:dyDescent="0.25"/>
    <row r="65573" customFormat="1" x14ac:dyDescent="0.25"/>
    <row r="65574" customFormat="1" x14ac:dyDescent="0.25"/>
    <row r="65575" customFormat="1" x14ac:dyDescent="0.25"/>
    <row r="65576" customFormat="1" x14ac:dyDescent="0.25"/>
    <row r="65577" customFormat="1" x14ac:dyDescent="0.25"/>
    <row r="65578" customFormat="1" x14ac:dyDescent="0.25"/>
    <row r="65579" customFormat="1" x14ac:dyDescent="0.25"/>
    <row r="65580" customFormat="1" x14ac:dyDescent="0.25"/>
    <row r="65581" customFormat="1" x14ac:dyDescent="0.25"/>
    <row r="65582" customFormat="1" x14ac:dyDescent="0.25"/>
    <row r="65583" customFormat="1" x14ac:dyDescent="0.25"/>
    <row r="65584" customFormat="1" x14ac:dyDescent="0.25"/>
    <row r="65585" customFormat="1" x14ac:dyDescent="0.25"/>
    <row r="65586" customFormat="1" x14ac:dyDescent="0.25"/>
    <row r="65587" customFormat="1" x14ac:dyDescent="0.25"/>
    <row r="65588" customFormat="1" x14ac:dyDescent="0.25"/>
    <row r="65589" customFormat="1" x14ac:dyDescent="0.25"/>
    <row r="65590" customFormat="1" x14ac:dyDescent="0.25"/>
    <row r="65591" customFormat="1" x14ac:dyDescent="0.25"/>
    <row r="65592" customFormat="1" x14ac:dyDescent="0.25"/>
    <row r="65593" customFormat="1" x14ac:dyDescent="0.25"/>
    <row r="65594" customFormat="1" x14ac:dyDescent="0.25"/>
    <row r="65595" customFormat="1" x14ac:dyDescent="0.25"/>
    <row r="65596" customFormat="1" x14ac:dyDescent="0.25"/>
    <row r="65597" customFormat="1" x14ac:dyDescent="0.25"/>
    <row r="65598" customFormat="1" x14ac:dyDescent="0.25"/>
    <row r="65599" customFormat="1" x14ac:dyDescent="0.25"/>
    <row r="65600" customFormat="1" x14ac:dyDescent="0.25"/>
    <row r="65601" customFormat="1" x14ac:dyDescent="0.25"/>
    <row r="65602" customFormat="1" x14ac:dyDescent="0.25"/>
    <row r="65603" customFormat="1" x14ac:dyDescent="0.25"/>
    <row r="65604" customFormat="1" x14ac:dyDescent="0.25"/>
    <row r="65605" customFormat="1" x14ac:dyDescent="0.25"/>
    <row r="65606" customFormat="1" x14ac:dyDescent="0.25"/>
    <row r="65607" customFormat="1" x14ac:dyDescent="0.25"/>
    <row r="65608" customFormat="1" x14ac:dyDescent="0.25"/>
    <row r="65609" customFormat="1" x14ac:dyDescent="0.25"/>
    <row r="65610" customFormat="1" x14ac:dyDescent="0.25"/>
    <row r="65611" customFormat="1" x14ac:dyDescent="0.25"/>
    <row r="65612" customFormat="1" x14ac:dyDescent="0.25"/>
    <row r="65613" customFormat="1" x14ac:dyDescent="0.25"/>
    <row r="65614" customFormat="1" x14ac:dyDescent="0.25"/>
    <row r="65615" customFormat="1" x14ac:dyDescent="0.25"/>
    <row r="65616" customFormat="1" x14ac:dyDescent="0.25"/>
    <row r="65617" customFormat="1" x14ac:dyDescent="0.25"/>
    <row r="65618" customFormat="1" x14ac:dyDescent="0.25"/>
    <row r="65619" customFormat="1" x14ac:dyDescent="0.25"/>
    <row r="65620" customFormat="1" x14ac:dyDescent="0.25"/>
    <row r="65621" customFormat="1" x14ac:dyDescent="0.25"/>
    <row r="65622" customFormat="1" x14ac:dyDescent="0.25"/>
    <row r="65623" customFormat="1" x14ac:dyDescent="0.25"/>
    <row r="65624" customFormat="1" x14ac:dyDescent="0.25"/>
    <row r="65625" customFormat="1" x14ac:dyDescent="0.25"/>
    <row r="65626" customFormat="1" x14ac:dyDescent="0.25"/>
    <row r="65627" customFormat="1" x14ac:dyDescent="0.25"/>
    <row r="65628" customFormat="1" x14ac:dyDescent="0.25"/>
    <row r="65629" customFormat="1" x14ac:dyDescent="0.25"/>
    <row r="65630" customFormat="1" x14ac:dyDescent="0.25"/>
    <row r="65631" customFormat="1" x14ac:dyDescent="0.25"/>
    <row r="65632" customFormat="1" x14ac:dyDescent="0.25"/>
    <row r="65633" customFormat="1" x14ac:dyDescent="0.25"/>
    <row r="65634" customFormat="1" x14ac:dyDescent="0.25"/>
    <row r="65635" customFormat="1" x14ac:dyDescent="0.25"/>
    <row r="65636" customFormat="1" x14ac:dyDescent="0.25"/>
    <row r="65637" customFormat="1" x14ac:dyDescent="0.25"/>
    <row r="65638" customFormat="1" x14ac:dyDescent="0.25"/>
    <row r="65639" customFormat="1" x14ac:dyDescent="0.25"/>
    <row r="65640" customFormat="1" x14ac:dyDescent="0.25"/>
    <row r="65641" customFormat="1" x14ac:dyDescent="0.25"/>
    <row r="65642" customFormat="1" x14ac:dyDescent="0.25"/>
    <row r="65643" customFormat="1" x14ac:dyDescent="0.25"/>
    <row r="65644" customFormat="1" x14ac:dyDescent="0.25"/>
    <row r="65645" customFormat="1" x14ac:dyDescent="0.25"/>
    <row r="65646" customFormat="1" x14ac:dyDescent="0.25"/>
    <row r="65647" customFormat="1" x14ac:dyDescent="0.25"/>
    <row r="65648" customFormat="1" x14ac:dyDescent="0.25"/>
    <row r="65649" customFormat="1" x14ac:dyDescent="0.25"/>
    <row r="65650" customFormat="1" x14ac:dyDescent="0.25"/>
    <row r="65651" customFormat="1" x14ac:dyDescent="0.25"/>
    <row r="65652" customFormat="1" x14ac:dyDescent="0.25"/>
    <row r="65653" customFormat="1" x14ac:dyDescent="0.25"/>
    <row r="65654" customFormat="1" x14ac:dyDescent="0.25"/>
    <row r="65655" customFormat="1" x14ac:dyDescent="0.25"/>
    <row r="65656" customFormat="1" x14ac:dyDescent="0.25"/>
    <row r="65657" customFormat="1" x14ac:dyDescent="0.25"/>
    <row r="65658" customFormat="1" x14ac:dyDescent="0.25"/>
    <row r="65659" customFormat="1" x14ac:dyDescent="0.25"/>
    <row r="65660" customFormat="1" x14ac:dyDescent="0.25"/>
    <row r="65661" customFormat="1" x14ac:dyDescent="0.25"/>
    <row r="65662" customFormat="1" x14ac:dyDescent="0.25"/>
    <row r="65663" customFormat="1" x14ac:dyDescent="0.25"/>
    <row r="65664" customFormat="1" x14ac:dyDescent="0.25"/>
    <row r="65665" customFormat="1" x14ac:dyDescent="0.25"/>
    <row r="65666" customFormat="1" x14ac:dyDescent="0.25"/>
    <row r="65667" customFormat="1" x14ac:dyDescent="0.25"/>
    <row r="65668" customFormat="1" x14ac:dyDescent="0.25"/>
    <row r="65669" customFormat="1" x14ac:dyDescent="0.25"/>
    <row r="65670" customFormat="1" x14ac:dyDescent="0.25"/>
    <row r="65671" customFormat="1" x14ac:dyDescent="0.25"/>
    <row r="65672" customFormat="1" x14ac:dyDescent="0.25"/>
    <row r="65673" customFormat="1" x14ac:dyDescent="0.25"/>
    <row r="65674" customFormat="1" x14ac:dyDescent="0.25"/>
    <row r="65675" customFormat="1" x14ac:dyDescent="0.25"/>
    <row r="65676" customFormat="1" x14ac:dyDescent="0.25"/>
    <row r="65677" customFormat="1" x14ac:dyDescent="0.25"/>
    <row r="65678" customFormat="1" x14ac:dyDescent="0.25"/>
    <row r="65679" customFormat="1" x14ac:dyDescent="0.25"/>
    <row r="65680" customFormat="1" x14ac:dyDescent="0.25"/>
    <row r="65681" customFormat="1" x14ac:dyDescent="0.25"/>
    <row r="65682" customFormat="1" x14ac:dyDescent="0.25"/>
    <row r="65683" customFormat="1" x14ac:dyDescent="0.25"/>
    <row r="65684" customFormat="1" x14ac:dyDescent="0.25"/>
    <row r="65685" customFormat="1" x14ac:dyDescent="0.25"/>
    <row r="65686" customFormat="1" x14ac:dyDescent="0.25"/>
    <row r="65687" customFormat="1" x14ac:dyDescent="0.25"/>
    <row r="65688" customFormat="1" x14ac:dyDescent="0.25"/>
    <row r="65689" customFormat="1" x14ac:dyDescent="0.25"/>
    <row r="65690" customFormat="1" x14ac:dyDescent="0.25"/>
    <row r="65691" customFormat="1" x14ac:dyDescent="0.25"/>
    <row r="65692" customFormat="1" x14ac:dyDescent="0.25"/>
    <row r="65693" customFormat="1" x14ac:dyDescent="0.25"/>
    <row r="65694" customFormat="1" x14ac:dyDescent="0.25"/>
    <row r="65695" customFormat="1" x14ac:dyDescent="0.25"/>
    <row r="65696" customFormat="1" x14ac:dyDescent="0.25"/>
    <row r="65697" customFormat="1" x14ac:dyDescent="0.25"/>
    <row r="65698" customFormat="1" x14ac:dyDescent="0.25"/>
    <row r="65699" customFormat="1" x14ac:dyDescent="0.25"/>
    <row r="65700" customFormat="1" x14ac:dyDescent="0.25"/>
    <row r="65701" customFormat="1" x14ac:dyDescent="0.25"/>
    <row r="65702" customFormat="1" x14ac:dyDescent="0.25"/>
    <row r="65703" customFormat="1" x14ac:dyDescent="0.25"/>
    <row r="65704" customFormat="1" x14ac:dyDescent="0.25"/>
    <row r="65705" customFormat="1" x14ac:dyDescent="0.25"/>
    <row r="65706" customFormat="1" x14ac:dyDescent="0.25"/>
    <row r="65707" customFormat="1" x14ac:dyDescent="0.25"/>
    <row r="65708" customFormat="1" x14ac:dyDescent="0.25"/>
    <row r="65709" customFormat="1" x14ac:dyDescent="0.25"/>
    <row r="65710" customFormat="1" x14ac:dyDescent="0.25"/>
    <row r="65711" customFormat="1" x14ac:dyDescent="0.25"/>
    <row r="65712" customFormat="1" x14ac:dyDescent="0.25"/>
    <row r="65713" customFormat="1" x14ac:dyDescent="0.25"/>
    <row r="65714" customFormat="1" x14ac:dyDescent="0.25"/>
    <row r="65715" customFormat="1" x14ac:dyDescent="0.25"/>
    <row r="65716" customFormat="1" x14ac:dyDescent="0.25"/>
    <row r="65717" customFormat="1" x14ac:dyDescent="0.25"/>
    <row r="65718" customFormat="1" x14ac:dyDescent="0.25"/>
    <row r="65719" customFormat="1" x14ac:dyDescent="0.25"/>
    <row r="65720" customFormat="1" x14ac:dyDescent="0.25"/>
    <row r="65721" customFormat="1" x14ac:dyDescent="0.25"/>
    <row r="65722" customFormat="1" x14ac:dyDescent="0.25"/>
    <row r="65723" customFormat="1" x14ac:dyDescent="0.25"/>
    <row r="65724" customFormat="1" x14ac:dyDescent="0.25"/>
    <row r="65725" customFormat="1" x14ac:dyDescent="0.25"/>
    <row r="65726" customFormat="1" x14ac:dyDescent="0.25"/>
    <row r="65727" customFormat="1" x14ac:dyDescent="0.25"/>
    <row r="65728" customFormat="1" x14ac:dyDescent="0.25"/>
    <row r="65729" customFormat="1" x14ac:dyDescent="0.25"/>
    <row r="65730" customFormat="1" x14ac:dyDescent="0.25"/>
    <row r="65731" customFormat="1" x14ac:dyDescent="0.25"/>
    <row r="65732" customFormat="1" x14ac:dyDescent="0.25"/>
    <row r="65733" customFormat="1" x14ac:dyDescent="0.25"/>
    <row r="65734" customFormat="1" x14ac:dyDescent="0.25"/>
    <row r="65735" customFormat="1" x14ac:dyDescent="0.25"/>
    <row r="65736" customFormat="1" x14ac:dyDescent="0.25"/>
    <row r="65737" customFormat="1" x14ac:dyDescent="0.25"/>
    <row r="65738" customFormat="1" x14ac:dyDescent="0.25"/>
    <row r="65739" customFormat="1" x14ac:dyDescent="0.25"/>
    <row r="65740" customFormat="1" x14ac:dyDescent="0.25"/>
    <row r="65741" customFormat="1" x14ac:dyDescent="0.25"/>
    <row r="65742" customFormat="1" x14ac:dyDescent="0.25"/>
    <row r="65743" customFormat="1" x14ac:dyDescent="0.25"/>
    <row r="65744" customFormat="1" x14ac:dyDescent="0.25"/>
    <row r="65745" customFormat="1" x14ac:dyDescent="0.25"/>
    <row r="65746" customFormat="1" x14ac:dyDescent="0.25"/>
    <row r="65747" customFormat="1" x14ac:dyDescent="0.25"/>
    <row r="65748" customFormat="1" x14ac:dyDescent="0.25"/>
    <row r="65749" customFormat="1" x14ac:dyDescent="0.25"/>
    <row r="65750" customFormat="1" x14ac:dyDescent="0.25"/>
    <row r="65751" customFormat="1" x14ac:dyDescent="0.25"/>
    <row r="65752" customFormat="1" x14ac:dyDescent="0.25"/>
    <row r="65753" customFormat="1" x14ac:dyDescent="0.25"/>
    <row r="65754" customFormat="1" x14ac:dyDescent="0.25"/>
    <row r="65755" customFormat="1" x14ac:dyDescent="0.25"/>
    <row r="65756" customFormat="1" x14ac:dyDescent="0.25"/>
    <row r="65757" customFormat="1" x14ac:dyDescent="0.25"/>
    <row r="65758" customFormat="1" x14ac:dyDescent="0.25"/>
    <row r="65759" customFormat="1" x14ac:dyDescent="0.25"/>
    <row r="65760" customFormat="1" x14ac:dyDescent="0.25"/>
    <row r="65761" customFormat="1" x14ac:dyDescent="0.25"/>
    <row r="65762" customFormat="1" x14ac:dyDescent="0.25"/>
    <row r="65763" customFormat="1" x14ac:dyDescent="0.25"/>
    <row r="65764" customFormat="1" x14ac:dyDescent="0.25"/>
    <row r="65765" customFormat="1" x14ac:dyDescent="0.25"/>
    <row r="65766" customFormat="1" x14ac:dyDescent="0.25"/>
    <row r="65767" customFormat="1" x14ac:dyDescent="0.25"/>
    <row r="65768" customFormat="1" x14ac:dyDescent="0.25"/>
    <row r="65769" customFormat="1" x14ac:dyDescent="0.25"/>
    <row r="65770" customFormat="1" x14ac:dyDescent="0.25"/>
    <row r="65771" customFormat="1" x14ac:dyDescent="0.25"/>
    <row r="65772" customFormat="1" x14ac:dyDescent="0.25"/>
    <row r="65773" customFormat="1" x14ac:dyDescent="0.25"/>
    <row r="65774" customFormat="1" x14ac:dyDescent="0.25"/>
    <row r="65775" customFormat="1" x14ac:dyDescent="0.25"/>
    <row r="65776" customFormat="1" x14ac:dyDescent="0.25"/>
    <row r="65777" customFormat="1" x14ac:dyDescent="0.25"/>
    <row r="65778" customFormat="1" x14ac:dyDescent="0.25"/>
    <row r="65779" customFormat="1" x14ac:dyDescent="0.25"/>
    <row r="65780" customFormat="1" x14ac:dyDescent="0.25"/>
    <row r="65781" customFormat="1" x14ac:dyDescent="0.25"/>
    <row r="65782" customFormat="1" x14ac:dyDescent="0.25"/>
    <row r="65783" customFormat="1" x14ac:dyDescent="0.25"/>
    <row r="65784" customFormat="1" x14ac:dyDescent="0.25"/>
    <row r="65785" customFormat="1" x14ac:dyDescent="0.25"/>
    <row r="65786" customFormat="1" x14ac:dyDescent="0.25"/>
    <row r="65787" customFormat="1" x14ac:dyDescent="0.25"/>
    <row r="65788" customFormat="1" x14ac:dyDescent="0.25"/>
    <row r="65789" customFormat="1" x14ac:dyDescent="0.25"/>
    <row r="65790" customFormat="1" x14ac:dyDescent="0.25"/>
    <row r="65791" customFormat="1" x14ac:dyDescent="0.25"/>
    <row r="65792" customFormat="1" x14ac:dyDescent="0.25"/>
    <row r="65793" customFormat="1" x14ac:dyDescent="0.25"/>
    <row r="65794" customFormat="1" x14ac:dyDescent="0.25"/>
    <row r="65795" customFormat="1" x14ac:dyDescent="0.25"/>
    <row r="65796" customFormat="1" x14ac:dyDescent="0.25"/>
    <row r="65797" customFormat="1" x14ac:dyDescent="0.25"/>
    <row r="65798" customFormat="1" x14ac:dyDescent="0.25"/>
    <row r="65799" customFormat="1" x14ac:dyDescent="0.25"/>
    <row r="65800" customFormat="1" x14ac:dyDescent="0.25"/>
    <row r="65801" customFormat="1" x14ac:dyDescent="0.25"/>
    <row r="65802" customFormat="1" x14ac:dyDescent="0.25"/>
    <row r="65803" customFormat="1" x14ac:dyDescent="0.25"/>
    <row r="65804" customFormat="1" x14ac:dyDescent="0.25"/>
    <row r="65805" customFormat="1" x14ac:dyDescent="0.25"/>
    <row r="65806" customFormat="1" x14ac:dyDescent="0.25"/>
    <row r="65807" customFormat="1" x14ac:dyDescent="0.25"/>
    <row r="65808" customFormat="1" x14ac:dyDescent="0.25"/>
    <row r="65809" customFormat="1" x14ac:dyDescent="0.25"/>
    <row r="65810" customFormat="1" x14ac:dyDescent="0.25"/>
    <row r="65811" customFormat="1" x14ac:dyDescent="0.25"/>
    <row r="65812" customFormat="1" x14ac:dyDescent="0.25"/>
    <row r="65813" customFormat="1" x14ac:dyDescent="0.25"/>
    <row r="65814" customFormat="1" x14ac:dyDescent="0.25"/>
    <row r="65815" customFormat="1" x14ac:dyDescent="0.25"/>
    <row r="65816" customFormat="1" x14ac:dyDescent="0.25"/>
    <row r="65817" customFormat="1" x14ac:dyDescent="0.25"/>
    <row r="65818" customFormat="1" x14ac:dyDescent="0.25"/>
    <row r="65819" customFormat="1" x14ac:dyDescent="0.25"/>
    <row r="65820" customFormat="1" x14ac:dyDescent="0.25"/>
    <row r="65821" customFormat="1" x14ac:dyDescent="0.25"/>
    <row r="65822" customFormat="1" x14ac:dyDescent="0.25"/>
    <row r="65823" customFormat="1" x14ac:dyDescent="0.25"/>
    <row r="65824" customFormat="1" x14ac:dyDescent="0.25"/>
    <row r="65825" customFormat="1" x14ac:dyDescent="0.25"/>
    <row r="65826" customFormat="1" x14ac:dyDescent="0.25"/>
    <row r="65827" customFormat="1" x14ac:dyDescent="0.25"/>
    <row r="65828" customFormat="1" x14ac:dyDescent="0.25"/>
    <row r="65829" customFormat="1" x14ac:dyDescent="0.25"/>
    <row r="65830" customFormat="1" x14ac:dyDescent="0.25"/>
    <row r="65831" customFormat="1" x14ac:dyDescent="0.25"/>
    <row r="65832" customFormat="1" x14ac:dyDescent="0.25"/>
    <row r="65833" customFormat="1" x14ac:dyDescent="0.25"/>
    <row r="65834" customFormat="1" x14ac:dyDescent="0.25"/>
    <row r="65835" customFormat="1" x14ac:dyDescent="0.25"/>
    <row r="65836" customFormat="1" x14ac:dyDescent="0.25"/>
    <row r="65837" customFormat="1" x14ac:dyDescent="0.25"/>
    <row r="65838" customFormat="1" x14ac:dyDescent="0.25"/>
    <row r="65839" customFormat="1" x14ac:dyDescent="0.25"/>
    <row r="65840" customFormat="1" x14ac:dyDescent="0.25"/>
    <row r="65841" customFormat="1" x14ac:dyDescent="0.25"/>
    <row r="65842" customFormat="1" x14ac:dyDescent="0.25"/>
    <row r="65843" customFormat="1" x14ac:dyDescent="0.25"/>
    <row r="65844" customFormat="1" x14ac:dyDescent="0.25"/>
    <row r="65845" customFormat="1" x14ac:dyDescent="0.25"/>
    <row r="65846" customFormat="1" x14ac:dyDescent="0.25"/>
    <row r="65847" customFormat="1" x14ac:dyDescent="0.25"/>
    <row r="65848" customFormat="1" x14ac:dyDescent="0.25"/>
    <row r="65849" customFormat="1" x14ac:dyDescent="0.25"/>
    <row r="65850" customFormat="1" x14ac:dyDescent="0.25"/>
    <row r="65851" customFormat="1" x14ac:dyDescent="0.25"/>
    <row r="65852" customFormat="1" x14ac:dyDescent="0.25"/>
    <row r="65853" customFormat="1" x14ac:dyDescent="0.25"/>
    <row r="65854" customFormat="1" x14ac:dyDescent="0.25"/>
    <row r="65855" customFormat="1" x14ac:dyDescent="0.25"/>
    <row r="65856" customFormat="1" x14ac:dyDescent="0.25"/>
    <row r="65857" customFormat="1" x14ac:dyDescent="0.25"/>
    <row r="65858" customFormat="1" x14ac:dyDescent="0.25"/>
    <row r="65859" customFormat="1" x14ac:dyDescent="0.25"/>
    <row r="65860" customFormat="1" x14ac:dyDescent="0.25"/>
    <row r="65861" customFormat="1" x14ac:dyDescent="0.25"/>
    <row r="65862" customFormat="1" x14ac:dyDescent="0.25"/>
    <row r="65863" customFormat="1" x14ac:dyDescent="0.25"/>
    <row r="65864" customFormat="1" x14ac:dyDescent="0.25"/>
    <row r="65865" customFormat="1" x14ac:dyDescent="0.25"/>
    <row r="65866" customFormat="1" x14ac:dyDescent="0.25"/>
    <row r="65867" customFormat="1" x14ac:dyDescent="0.25"/>
    <row r="65868" customFormat="1" x14ac:dyDescent="0.25"/>
    <row r="65869" customFormat="1" x14ac:dyDescent="0.25"/>
    <row r="65870" customFormat="1" x14ac:dyDescent="0.25"/>
    <row r="65871" customFormat="1" x14ac:dyDescent="0.25"/>
    <row r="65872" customFormat="1" x14ac:dyDescent="0.25"/>
    <row r="65873" customFormat="1" x14ac:dyDescent="0.25"/>
    <row r="65874" customFormat="1" x14ac:dyDescent="0.25"/>
    <row r="65875" customFormat="1" x14ac:dyDescent="0.25"/>
    <row r="65876" customFormat="1" x14ac:dyDescent="0.25"/>
    <row r="65877" customFormat="1" x14ac:dyDescent="0.25"/>
    <row r="65878" customFormat="1" x14ac:dyDescent="0.25"/>
    <row r="65879" customFormat="1" x14ac:dyDescent="0.25"/>
    <row r="65880" customFormat="1" x14ac:dyDescent="0.25"/>
    <row r="65881" customFormat="1" x14ac:dyDescent="0.25"/>
    <row r="65882" customFormat="1" x14ac:dyDescent="0.25"/>
    <row r="65883" customFormat="1" x14ac:dyDescent="0.25"/>
    <row r="65884" customFormat="1" x14ac:dyDescent="0.25"/>
    <row r="65885" customFormat="1" x14ac:dyDescent="0.25"/>
    <row r="65886" customFormat="1" x14ac:dyDescent="0.25"/>
    <row r="65887" customFormat="1" x14ac:dyDescent="0.25"/>
    <row r="65888" customFormat="1" x14ac:dyDescent="0.25"/>
    <row r="65889" customFormat="1" x14ac:dyDescent="0.25"/>
    <row r="65890" customFormat="1" x14ac:dyDescent="0.25"/>
    <row r="65891" customFormat="1" x14ac:dyDescent="0.25"/>
    <row r="65892" customFormat="1" x14ac:dyDescent="0.25"/>
    <row r="65893" customFormat="1" x14ac:dyDescent="0.25"/>
    <row r="65894" customFormat="1" x14ac:dyDescent="0.25"/>
    <row r="65895" customFormat="1" x14ac:dyDescent="0.25"/>
    <row r="65896" customFormat="1" x14ac:dyDescent="0.25"/>
    <row r="65897" customFormat="1" x14ac:dyDescent="0.25"/>
    <row r="65898" customFormat="1" x14ac:dyDescent="0.25"/>
    <row r="65899" customFormat="1" x14ac:dyDescent="0.25"/>
    <row r="65900" customFormat="1" x14ac:dyDescent="0.25"/>
    <row r="65901" customFormat="1" x14ac:dyDescent="0.25"/>
    <row r="65902" customFormat="1" x14ac:dyDescent="0.25"/>
    <row r="65903" customFormat="1" x14ac:dyDescent="0.25"/>
    <row r="65904" customFormat="1" x14ac:dyDescent="0.25"/>
    <row r="65905" customFormat="1" x14ac:dyDescent="0.25"/>
    <row r="65906" customFormat="1" x14ac:dyDescent="0.25"/>
    <row r="65907" customFormat="1" x14ac:dyDescent="0.25"/>
    <row r="65908" customFormat="1" x14ac:dyDescent="0.25"/>
    <row r="65909" customFormat="1" x14ac:dyDescent="0.25"/>
    <row r="65910" customFormat="1" x14ac:dyDescent="0.25"/>
    <row r="65911" customFormat="1" x14ac:dyDescent="0.25"/>
    <row r="65912" customFormat="1" x14ac:dyDescent="0.25"/>
    <row r="65913" customFormat="1" x14ac:dyDescent="0.25"/>
    <row r="65914" customFormat="1" x14ac:dyDescent="0.25"/>
    <row r="65915" customFormat="1" x14ac:dyDescent="0.25"/>
    <row r="65916" customFormat="1" x14ac:dyDescent="0.25"/>
    <row r="65917" customFormat="1" x14ac:dyDescent="0.25"/>
    <row r="65918" customFormat="1" x14ac:dyDescent="0.25"/>
    <row r="65919" customFormat="1" x14ac:dyDescent="0.25"/>
    <row r="65920" customFormat="1" x14ac:dyDescent="0.25"/>
    <row r="65921" customFormat="1" x14ac:dyDescent="0.25"/>
    <row r="65922" customFormat="1" x14ac:dyDescent="0.25"/>
    <row r="65923" customFormat="1" x14ac:dyDescent="0.25"/>
    <row r="65924" customFormat="1" x14ac:dyDescent="0.25"/>
    <row r="65925" customFormat="1" x14ac:dyDescent="0.25"/>
    <row r="65926" customFormat="1" x14ac:dyDescent="0.25"/>
    <row r="65927" customFormat="1" x14ac:dyDescent="0.25"/>
    <row r="65928" customFormat="1" x14ac:dyDescent="0.25"/>
    <row r="65929" customFormat="1" x14ac:dyDescent="0.25"/>
    <row r="65930" customFormat="1" x14ac:dyDescent="0.25"/>
    <row r="65931" customFormat="1" x14ac:dyDescent="0.25"/>
    <row r="65932" customFormat="1" x14ac:dyDescent="0.25"/>
    <row r="65933" customFormat="1" x14ac:dyDescent="0.25"/>
    <row r="65934" customFormat="1" x14ac:dyDescent="0.25"/>
    <row r="65935" customFormat="1" x14ac:dyDescent="0.25"/>
    <row r="65936" customFormat="1" x14ac:dyDescent="0.25"/>
    <row r="65937" customFormat="1" x14ac:dyDescent="0.25"/>
    <row r="65938" customFormat="1" x14ac:dyDescent="0.25"/>
    <row r="65939" customFormat="1" x14ac:dyDescent="0.25"/>
    <row r="65940" customFormat="1" x14ac:dyDescent="0.25"/>
    <row r="65941" customFormat="1" x14ac:dyDescent="0.25"/>
    <row r="65942" customFormat="1" x14ac:dyDescent="0.25"/>
    <row r="65943" customFormat="1" x14ac:dyDescent="0.25"/>
    <row r="65944" customFormat="1" x14ac:dyDescent="0.25"/>
    <row r="65945" customFormat="1" x14ac:dyDescent="0.25"/>
    <row r="65946" customFormat="1" x14ac:dyDescent="0.25"/>
    <row r="65947" customFormat="1" x14ac:dyDescent="0.25"/>
    <row r="65948" customFormat="1" x14ac:dyDescent="0.25"/>
    <row r="65949" customFormat="1" x14ac:dyDescent="0.25"/>
    <row r="65950" customFormat="1" x14ac:dyDescent="0.25"/>
    <row r="65951" customFormat="1" x14ac:dyDescent="0.25"/>
    <row r="65952" customFormat="1" x14ac:dyDescent="0.25"/>
    <row r="65953" customFormat="1" x14ac:dyDescent="0.25"/>
    <row r="65954" customFormat="1" x14ac:dyDescent="0.25"/>
    <row r="65955" customFormat="1" x14ac:dyDescent="0.25"/>
    <row r="65956" customFormat="1" x14ac:dyDescent="0.25"/>
    <row r="65957" customFormat="1" x14ac:dyDescent="0.25"/>
    <row r="65958" customFormat="1" x14ac:dyDescent="0.25"/>
    <row r="65959" customFormat="1" x14ac:dyDescent="0.25"/>
    <row r="65960" customFormat="1" x14ac:dyDescent="0.25"/>
    <row r="65961" customFormat="1" x14ac:dyDescent="0.25"/>
    <row r="65962" customFormat="1" x14ac:dyDescent="0.25"/>
    <row r="65963" customFormat="1" x14ac:dyDescent="0.25"/>
    <row r="65964" customFormat="1" x14ac:dyDescent="0.25"/>
    <row r="65965" customFormat="1" x14ac:dyDescent="0.25"/>
    <row r="65966" customFormat="1" x14ac:dyDescent="0.25"/>
    <row r="65967" customFormat="1" x14ac:dyDescent="0.25"/>
    <row r="65968" customFormat="1" x14ac:dyDescent="0.25"/>
    <row r="65969" customFormat="1" x14ac:dyDescent="0.25"/>
    <row r="65970" customFormat="1" x14ac:dyDescent="0.25"/>
    <row r="65971" customFormat="1" x14ac:dyDescent="0.25"/>
    <row r="65972" customFormat="1" x14ac:dyDescent="0.25"/>
    <row r="65973" customFormat="1" x14ac:dyDescent="0.25"/>
    <row r="65974" customFormat="1" x14ac:dyDescent="0.25"/>
    <row r="65975" customFormat="1" x14ac:dyDescent="0.25"/>
    <row r="65976" customFormat="1" x14ac:dyDescent="0.25"/>
    <row r="65977" customFormat="1" x14ac:dyDescent="0.25"/>
    <row r="65978" customFormat="1" x14ac:dyDescent="0.25"/>
    <row r="65979" customFormat="1" x14ac:dyDescent="0.25"/>
    <row r="65980" customFormat="1" x14ac:dyDescent="0.25"/>
    <row r="65981" customFormat="1" x14ac:dyDescent="0.25"/>
    <row r="65982" customFormat="1" x14ac:dyDescent="0.25"/>
    <row r="65983" customFormat="1" x14ac:dyDescent="0.25"/>
    <row r="65984" customFormat="1" x14ac:dyDescent="0.25"/>
    <row r="65985" customFormat="1" x14ac:dyDescent="0.25"/>
    <row r="65986" customFormat="1" x14ac:dyDescent="0.25"/>
    <row r="65987" customFormat="1" x14ac:dyDescent="0.25"/>
    <row r="65988" customFormat="1" x14ac:dyDescent="0.25"/>
    <row r="65989" customFormat="1" x14ac:dyDescent="0.25"/>
    <row r="65990" customFormat="1" x14ac:dyDescent="0.25"/>
    <row r="65991" customFormat="1" x14ac:dyDescent="0.25"/>
    <row r="65992" customFormat="1" x14ac:dyDescent="0.25"/>
    <row r="65993" customFormat="1" x14ac:dyDescent="0.25"/>
    <row r="65994" customFormat="1" x14ac:dyDescent="0.25"/>
    <row r="65995" customFormat="1" x14ac:dyDescent="0.25"/>
    <row r="65996" customFormat="1" x14ac:dyDescent="0.25"/>
    <row r="65997" customFormat="1" x14ac:dyDescent="0.25"/>
    <row r="65998" customFormat="1" x14ac:dyDescent="0.25"/>
    <row r="65999" customFormat="1" x14ac:dyDescent="0.25"/>
    <row r="66000" customFormat="1" x14ac:dyDescent="0.25"/>
    <row r="66001" customFormat="1" x14ac:dyDescent="0.25"/>
    <row r="66002" customFormat="1" x14ac:dyDescent="0.25"/>
    <row r="66003" customFormat="1" x14ac:dyDescent="0.25"/>
    <row r="66004" customFormat="1" x14ac:dyDescent="0.25"/>
    <row r="66005" customFormat="1" x14ac:dyDescent="0.25"/>
    <row r="66006" customFormat="1" x14ac:dyDescent="0.25"/>
    <row r="66007" customFormat="1" x14ac:dyDescent="0.25"/>
    <row r="66008" customFormat="1" x14ac:dyDescent="0.25"/>
    <row r="66009" customFormat="1" x14ac:dyDescent="0.25"/>
    <row r="66010" customFormat="1" x14ac:dyDescent="0.25"/>
    <row r="66011" customFormat="1" x14ac:dyDescent="0.25"/>
    <row r="66012" customFormat="1" x14ac:dyDescent="0.25"/>
    <row r="66013" customFormat="1" x14ac:dyDescent="0.25"/>
    <row r="66014" customFormat="1" x14ac:dyDescent="0.25"/>
    <row r="66015" customFormat="1" x14ac:dyDescent="0.25"/>
    <row r="66016" customFormat="1" x14ac:dyDescent="0.25"/>
    <row r="66017" customFormat="1" x14ac:dyDescent="0.25"/>
    <row r="66018" customFormat="1" x14ac:dyDescent="0.25"/>
    <row r="66019" customFormat="1" x14ac:dyDescent="0.25"/>
    <row r="66020" customFormat="1" x14ac:dyDescent="0.25"/>
    <row r="66021" customFormat="1" x14ac:dyDescent="0.25"/>
    <row r="66022" customFormat="1" x14ac:dyDescent="0.25"/>
    <row r="66023" customFormat="1" x14ac:dyDescent="0.25"/>
    <row r="66024" customFormat="1" x14ac:dyDescent="0.25"/>
    <row r="66025" customFormat="1" x14ac:dyDescent="0.25"/>
    <row r="66026" customFormat="1" x14ac:dyDescent="0.25"/>
    <row r="66027" customFormat="1" x14ac:dyDescent="0.25"/>
    <row r="66028" customFormat="1" x14ac:dyDescent="0.25"/>
    <row r="66029" customFormat="1" x14ac:dyDescent="0.25"/>
    <row r="66030" customFormat="1" x14ac:dyDescent="0.25"/>
    <row r="66031" customFormat="1" x14ac:dyDescent="0.25"/>
    <row r="66032" customFormat="1" x14ac:dyDescent="0.25"/>
    <row r="66033" customFormat="1" x14ac:dyDescent="0.25"/>
    <row r="66034" customFormat="1" x14ac:dyDescent="0.25"/>
    <row r="66035" customFormat="1" x14ac:dyDescent="0.25"/>
    <row r="66036" customFormat="1" x14ac:dyDescent="0.25"/>
    <row r="66037" customFormat="1" x14ac:dyDescent="0.25"/>
    <row r="66038" customFormat="1" x14ac:dyDescent="0.25"/>
    <row r="66039" customFormat="1" x14ac:dyDescent="0.25"/>
    <row r="66040" customFormat="1" x14ac:dyDescent="0.25"/>
    <row r="66041" customFormat="1" x14ac:dyDescent="0.25"/>
    <row r="66042" customFormat="1" x14ac:dyDescent="0.25"/>
    <row r="66043" customFormat="1" x14ac:dyDescent="0.25"/>
    <row r="66044" customFormat="1" x14ac:dyDescent="0.25"/>
    <row r="66045" customFormat="1" x14ac:dyDescent="0.25"/>
    <row r="66046" customFormat="1" x14ac:dyDescent="0.25"/>
    <row r="66047" customFormat="1" x14ac:dyDescent="0.25"/>
    <row r="66048" customFormat="1" x14ac:dyDescent="0.25"/>
    <row r="66049" customFormat="1" x14ac:dyDescent="0.25"/>
    <row r="66050" customFormat="1" x14ac:dyDescent="0.25"/>
    <row r="66051" customFormat="1" x14ac:dyDescent="0.25"/>
    <row r="66052" customFormat="1" x14ac:dyDescent="0.25"/>
    <row r="66053" customFormat="1" x14ac:dyDescent="0.25"/>
    <row r="66054" customFormat="1" x14ac:dyDescent="0.25"/>
    <row r="66055" customFormat="1" x14ac:dyDescent="0.25"/>
    <row r="66056" customFormat="1" x14ac:dyDescent="0.25"/>
    <row r="66057" customFormat="1" x14ac:dyDescent="0.25"/>
    <row r="66058" customFormat="1" x14ac:dyDescent="0.25"/>
    <row r="66059" customFormat="1" x14ac:dyDescent="0.25"/>
    <row r="66060" customFormat="1" x14ac:dyDescent="0.25"/>
    <row r="66061" customFormat="1" x14ac:dyDescent="0.25"/>
    <row r="66062" customFormat="1" x14ac:dyDescent="0.25"/>
    <row r="66063" customFormat="1" x14ac:dyDescent="0.25"/>
    <row r="66064" customFormat="1" x14ac:dyDescent="0.25"/>
    <row r="66065" customFormat="1" x14ac:dyDescent="0.25"/>
    <row r="66066" customFormat="1" x14ac:dyDescent="0.25"/>
    <row r="66067" customFormat="1" x14ac:dyDescent="0.25"/>
    <row r="66068" customFormat="1" x14ac:dyDescent="0.25"/>
    <row r="66069" customFormat="1" x14ac:dyDescent="0.25"/>
    <row r="66070" customFormat="1" x14ac:dyDescent="0.25"/>
    <row r="66071" customFormat="1" x14ac:dyDescent="0.25"/>
    <row r="66072" customFormat="1" x14ac:dyDescent="0.25"/>
    <row r="66073" customFormat="1" x14ac:dyDescent="0.25"/>
    <row r="66074" customFormat="1" x14ac:dyDescent="0.25"/>
    <row r="66075" customFormat="1" x14ac:dyDescent="0.25"/>
    <row r="66076" customFormat="1" x14ac:dyDescent="0.25"/>
    <row r="66077" customFormat="1" x14ac:dyDescent="0.25"/>
    <row r="66078" customFormat="1" x14ac:dyDescent="0.25"/>
    <row r="66079" customFormat="1" x14ac:dyDescent="0.25"/>
    <row r="66080" customFormat="1" x14ac:dyDescent="0.25"/>
    <row r="66081" customFormat="1" x14ac:dyDescent="0.25"/>
    <row r="66082" customFormat="1" x14ac:dyDescent="0.25"/>
    <row r="66083" customFormat="1" x14ac:dyDescent="0.25"/>
    <row r="66084" customFormat="1" x14ac:dyDescent="0.25"/>
    <row r="66085" customFormat="1" x14ac:dyDescent="0.25"/>
    <row r="66086" customFormat="1" x14ac:dyDescent="0.25"/>
    <row r="66087" customFormat="1" x14ac:dyDescent="0.25"/>
    <row r="66088" customFormat="1" x14ac:dyDescent="0.25"/>
    <row r="66089" customFormat="1" x14ac:dyDescent="0.25"/>
    <row r="66090" customFormat="1" x14ac:dyDescent="0.25"/>
    <row r="66091" customFormat="1" x14ac:dyDescent="0.25"/>
    <row r="66092" customFormat="1" x14ac:dyDescent="0.25"/>
    <row r="66093" customFormat="1" x14ac:dyDescent="0.25"/>
    <row r="66094" customFormat="1" x14ac:dyDescent="0.25"/>
    <row r="66095" customFormat="1" x14ac:dyDescent="0.25"/>
    <row r="66096" customFormat="1" x14ac:dyDescent="0.25"/>
    <row r="66097" customFormat="1" x14ac:dyDescent="0.25"/>
    <row r="66098" customFormat="1" x14ac:dyDescent="0.25"/>
    <row r="66099" customFormat="1" x14ac:dyDescent="0.25"/>
    <row r="66100" customFormat="1" x14ac:dyDescent="0.25"/>
    <row r="66101" customFormat="1" x14ac:dyDescent="0.25"/>
    <row r="66102" customFormat="1" x14ac:dyDescent="0.25"/>
    <row r="66103" customFormat="1" x14ac:dyDescent="0.25"/>
    <row r="66104" customFormat="1" x14ac:dyDescent="0.25"/>
    <row r="66105" customFormat="1" x14ac:dyDescent="0.25"/>
    <row r="66106" customFormat="1" x14ac:dyDescent="0.25"/>
    <row r="66107" customFormat="1" x14ac:dyDescent="0.25"/>
    <row r="66108" customFormat="1" x14ac:dyDescent="0.25"/>
    <row r="66109" customFormat="1" x14ac:dyDescent="0.25"/>
    <row r="66110" customFormat="1" x14ac:dyDescent="0.25"/>
    <row r="66111" customFormat="1" x14ac:dyDescent="0.25"/>
    <row r="66112" customFormat="1" x14ac:dyDescent="0.25"/>
    <row r="66113" customFormat="1" x14ac:dyDescent="0.25"/>
    <row r="66114" customFormat="1" x14ac:dyDescent="0.25"/>
    <row r="66115" customFormat="1" x14ac:dyDescent="0.25"/>
    <row r="66116" customFormat="1" x14ac:dyDescent="0.25"/>
    <row r="66117" customFormat="1" x14ac:dyDescent="0.25"/>
    <row r="66118" customFormat="1" x14ac:dyDescent="0.25"/>
    <row r="66119" customFormat="1" x14ac:dyDescent="0.25"/>
    <row r="66120" customFormat="1" x14ac:dyDescent="0.25"/>
    <row r="66121" customFormat="1" x14ac:dyDescent="0.25"/>
    <row r="66122" customFormat="1" x14ac:dyDescent="0.25"/>
    <row r="66123" customFormat="1" x14ac:dyDescent="0.25"/>
    <row r="66124" customFormat="1" x14ac:dyDescent="0.25"/>
    <row r="66125" customFormat="1" x14ac:dyDescent="0.25"/>
    <row r="66126" customFormat="1" x14ac:dyDescent="0.25"/>
    <row r="66127" customFormat="1" x14ac:dyDescent="0.25"/>
    <row r="66128" customFormat="1" x14ac:dyDescent="0.25"/>
    <row r="66129" customFormat="1" x14ac:dyDescent="0.25"/>
    <row r="66130" customFormat="1" x14ac:dyDescent="0.25"/>
    <row r="66131" customFormat="1" x14ac:dyDescent="0.25"/>
    <row r="66132" customFormat="1" x14ac:dyDescent="0.25"/>
    <row r="66133" customFormat="1" x14ac:dyDescent="0.25"/>
    <row r="66134" customFormat="1" x14ac:dyDescent="0.25"/>
    <row r="66135" customFormat="1" x14ac:dyDescent="0.25"/>
    <row r="66136" customFormat="1" x14ac:dyDescent="0.25"/>
    <row r="66137" customFormat="1" x14ac:dyDescent="0.25"/>
    <row r="66138" customFormat="1" x14ac:dyDescent="0.25"/>
    <row r="66139" customFormat="1" x14ac:dyDescent="0.25"/>
    <row r="66140" customFormat="1" x14ac:dyDescent="0.25"/>
    <row r="66141" customFormat="1" x14ac:dyDescent="0.25"/>
    <row r="66142" customFormat="1" x14ac:dyDescent="0.25"/>
    <row r="66143" customFormat="1" x14ac:dyDescent="0.25"/>
    <row r="66144" customFormat="1" x14ac:dyDescent="0.25"/>
    <row r="66145" customFormat="1" x14ac:dyDescent="0.25"/>
    <row r="66146" customFormat="1" x14ac:dyDescent="0.25"/>
    <row r="66147" customFormat="1" x14ac:dyDescent="0.25"/>
    <row r="66148" customFormat="1" x14ac:dyDescent="0.25"/>
    <row r="66149" customFormat="1" x14ac:dyDescent="0.25"/>
    <row r="66150" customFormat="1" x14ac:dyDescent="0.25"/>
    <row r="66151" customFormat="1" x14ac:dyDescent="0.25"/>
    <row r="66152" customFormat="1" x14ac:dyDescent="0.25"/>
    <row r="66153" customFormat="1" x14ac:dyDescent="0.25"/>
    <row r="66154" customFormat="1" x14ac:dyDescent="0.25"/>
    <row r="66155" customFormat="1" x14ac:dyDescent="0.25"/>
    <row r="66156" customFormat="1" x14ac:dyDescent="0.25"/>
    <row r="66157" customFormat="1" x14ac:dyDescent="0.25"/>
    <row r="66158" customFormat="1" x14ac:dyDescent="0.25"/>
    <row r="66159" customFormat="1" x14ac:dyDescent="0.25"/>
    <row r="66160" customFormat="1" x14ac:dyDescent="0.25"/>
    <row r="66161" customFormat="1" x14ac:dyDescent="0.25"/>
    <row r="66162" customFormat="1" x14ac:dyDescent="0.25"/>
    <row r="66163" customFormat="1" x14ac:dyDescent="0.25"/>
    <row r="66164" customFormat="1" x14ac:dyDescent="0.25"/>
    <row r="66165" customFormat="1" x14ac:dyDescent="0.25"/>
    <row r="66166" customFormat="1" x14ac:dyDescent="0.25"/>
    <row r="66167" customFormat="1" x14ac:dyDescent="0.25"/>
    <row r="66168" customFormat="1" x14ac:dyDescent="0.25"/>
    <row r="66169" customFormat="1" x14ac:dyDescent="0.25"/>
    <row r="66170" customFormat="1" x14ac:dyDescent="0.25"/>
    <row r="66171" customFormat="1" x14ac:dyDescent="0.25"/>
    <row r="66172" customFormat="1" x14ac:dyDescent="0.25"/>
    <row r="66173" customFormat="1" x14ac:dyDescent="0.25"/>
    <row r="66174" customFormat="1" x14ac:dyDescent="0.25"/>
    <row r="66175" customFormat="1" x14ac:dyDescent="0.25"/>
    <row r="66176" customFormat="1" x14ac:dyDescent="0.25"/>
    <row r="66177" customFormat="1" x14ac:dyDescent="0.25"/>
    <row r="66178" customFormat="1" x14ac:dyDescent="0.25"/>
    <row r="66179" customFormat="1" x14ac:dyDescent="0.25"/>
    <row r="66180" customFormat="1" x14ac:dyDescent="0.25"/>
    <row r="66181" customFormat="1" x14ac:dyDescent="0.25"/>
    <row r="66182" customFormat="1" x14ac:dyDescent="0.25"/>
    <row r="66183" customFormat="1" x14ac:dyDescent="0.25"/>
    <row r="66184" customFormat="1" x14ac:dyDescent="0.25"/>
    <row r="66185" customFormat="1" x14ac:dyDescent="0.25"/>
    <row r="66186" customFormat="1" x14ac:dyDescent="0.25"/>
    <row r="66187" customFormat="1" x14ac:dyDescent="0.25"/>
    <row r="66188" customFormat="1" x14ac:dyDescent="0.25"/>
    <row r="66189" customFormat="1" x14ac:dyDescent="0.25"/>
    <row r="66190" customFormat="1" x14ac:dyDescent="0.25"/>
    <row r="66191" customFormat="1" x14ac:dyDescent="0.25"/>
    <row r="66192" customFormat="1" x14ac:dyDescent="0.25"/>
    <row r="66193" customFormat="1" x14ac:dyDescent="0.25"/>
    <row r="66194" customFormat="1" x14ac:dyDescent="0.25"/>
    <row r="66195" customFormat="1" x14ac:dyDescent="0.25"/>
    <row r="66196" customFormat="1" x14ac:dyDescent="0.25"/>
    <row r="66197" customFormat="1" x14ac:dyDescent="0.25"/>
    <row r="66198" customFormat="1" x14ac:dyDescent="0.25"/>
    <row r="66199" customFormat="1" x14ac:dyDescent="0.25"/>
    <row r="66200" customFormat="1" x14ac:dyDescent="0.25"/>
    <row r="66201" customFormat="1" x14ac:dyDescent="0.25"/>
    <row r="66202" customFormat="1" x14ac:dyDescent="0.25"/>
    <row r="66203" customFormat="1" x14ac:dyDescent="0.25"/>
    <row r="66204" customFormat="1" x14ac:dyDescent="0.25"/>
    <row r="66205" customFormat="1" x14ac:dyDescent="0.25"/>
    <row r="66206" customFormat="1" x14ac:dyDescent="0.25"/>
    <row r="66207" customFormat="1" x14ac:dyDescent="0.25"/>
    <row r="66208" customFormat="1" x14ac:dyDescent="0.25"/>
    <row r="66209" customFormat="1" x14ac:dyDescent="0.25"/>
    <row r="66210" customFormat="1" x14ac:dyDescent="0.25"/>
    <row r="66211" customFormat="1" x14ac:dyDescent="0.25"/>
    <row r="66212" customFormat="1" x14ac:dyDescent="0.25"/>
    <row r="66213" customFormat="1" x14ac:dyDescent="0.25"/>
    <row r="66214" customFormat="1" x14ac:dyDescent="0.25"/>
    <row r="66215" customFormat="1" x14ac:dyDescent="0.25"/>
    <row r="66216" customFormat="1" x14ac:dyDescent="0.25"/>
    <row r="66217" customFormat="1" x14ac:dyDescent="0.25"/>
    <row r="66218" customFormat="1" x14ac:dyDescent="0.25"/>
    <row r="66219" customFormat="1" x14ac:dyDescent="0.25"/>
    <row r="66220" customFormat="1" x14ac:dyDescent="0.25"/>
    <row r="66221" customFormat="1" x14ac:dyDescent="0.25"/>
    <row r="66222" customFormat="1" x14ac:dyDescent="0.25"/>
    <row r="66223" customFormat="1" x14ac:dyDescent="0.25"/>
    <row r="66224" customFormat="1" x14ac:dyDescent="0.25"/>
    <row r="66225" customFormat="1" x14ac:dyDescent="0.25"/>
    <row r="66226" customFormat="1" x14ac:dyDescent="0.25"/>
    <row r="66227" customFormat="1" x14ac:dyDescent="0.25"/>
    <row r="66228" customFormat="1" x14ac:dyDescent="0.25"/>
    <row r="66229" customFormat="1" x14ac:dyDescent="0.25"/>
    <row r="66230" customFormat="1" x14ac:dyDescent="0.25"/>
    <row r="66231" customFormat="1" x14ac:dyDescent="0.25"/>
    <row r="66232" customFormat="1" x14ac:dyDescent="0.25"/>
    <row r="66233" customFormat="1" x14ac:dyDescent="0.25"/>
    <row r="66234" customFormat="1" x14ac:dyDescent="0.25"/>
    <row r="66235" customFormat="1" x14ac:dyDescent="0.25"/>
    <row r="66236" customFormat="1" x14ac:dyDescent="0.25"/>
    <row r="66237" customFormat="1" x14ac:dyDescent="0.25"/>
    <row r="66238" customFormat="1" x14ac:dyDescent="0.25"/>
    <row r="66239" customFormat="1" x14ac:dyDescent="0.25"/>
    <row r="66240" customFormat="1" x14ac:dyDescent="0.25"/>
    <row r="66241" customFormat="1" x14ac:dyDescent="0.25"/>
    <row r="66242" customFormat="1" x14ac:dyDescent="0.25"/>
    <row r="66243" customFormat="1" x14ac:dyDescent="0.25"/>
    <row r="66244" customFormat="1" x14ac:dyDescent="0.25"/>
    <row r="66245" customFormat="1" x14ac:dyDescent="0.25"/>
    <row r="66246" customFormat="1" x14ac:dyDescent="0.25"/>
    <row r="66247" customFormat="1" x14ac:dyDescent="0.25"/>
    <row r="66248" customFormat="1" x14ac:dyDescent="0.25"/>
    <row r="66249" customFormat="1" x14ac:dyDescent="0.25"/>
    <row r="66250" customFormat="1" x14ac:dyDescent="0.25"/>
    <row r="66251" customFormat="1" x14ac:dyDescent="0.25"/>
    <row r="66252" customFormat="1" x14ac:dyDescent="0.25"/>
    <row r="66253" customFormat="1" x14ac:dyDescent="0.25"/>
    <row r="66254" customFormat="1" x14ac:dyDescent="0.25"/>
    <row r="66255" customFormat="1" x14ac:dyDescent="0.25"/>
    <row r="66256" customFormat="1" x14ac:dyDescent="0.25"/>
    <row r="66257" customFormat="1" x14ac:dyDescent="0.25"/>
    <row r="66258" customFormat="1" x14ac:dyDescent="0.25"/>
    <row r="66259" customFormat="1" x14ac:dyDescent="0.25"/>
    <row r="66260" customFormat="1" x14ac:dyDescent="0.25"/>
    <row r="66261" customFormat="1" x14ac:dyDescent="0.25"/>
    <row r="66262" customFormat="1" x14ac:dyDescent="0.25"/>
    <row r="66263" customFormat="1" x14ac:dyDescent="0.25"/>
    <row r="66264" customFormat="1" x14ac:dyDescent="0.25"/>
    <row r="66265" customFormat="1" x14ac:dyDescent="0.25"/>
    <row r="66266" customFormat="1" x14ac:dyDescent="0.25"/>
    <row r="66267" customFormat="1" x14ac:dyDescent="0.25"/>
    <row r="66268" customFormat="1" x14ac:dyDescent="0.25"/>
    <row r="66269" customFormat="1" x14ac:dyDescent="0.25"/>
    <row r="66270" customFormat="1" x14ac:dyDescent="0.25"/>
    <row r="66271" customFormat="1" x14ac:dyDescent="0.25"/>
    <row r="66272" customFormat="1" x14ac:dyDescent="0.25"/>
    <row r="66273" customFormat="1" x14ac:dyDescent="0.25"/>
    <row r="66274" customFormat="1" x14ac:dyDescent="0.25"/>
    <row r="66275" customFormat="1" x14ac:dyDescent="0.25"/>
    <row r="66276" customFormat="1" x14ac:dyDescent="0.25"/>
    <row r="66277" customFormat="1" x14ac:dyDescent="0.25"/>
    <row r="66278" customFormat="1" x14ac:dyDescent="0.25"/>
    <row r="66279" customFormat="1" x14ac:dyDescent="0.25"/>
    <row r="66280" customFormat="1" x14ac:dyDescent="0.25"/>
    <row r="66281" customFormat="1" x14ac:dyDescent="0.25"/>
    <row r="66282" customFormat="1" x14ac:dyDescent="0.25"/>
    <row r="66283" customFormat="1" x14ac:dyDescent="0.25"/>
    <row r="66284" customFormat="1" x14ac:dyDescent="0.25"/>
    <row r="66285" customFormat="1" x14ac:dyDescent="0.25"/>
    <row r="66286" customFormat="1" x14ac:dyDescent="0.25"/>
    <row r="66287" customFormat="1" x14ac:dyDescent="0.25"/>
    <row r="66288" customFormat="1" x14ac:dyDescent="0.25"/>
    <row r="66289" customFormat="1" x14ac:dyDescent="0.25"/>
    <row r="66290" customFormat="1" x14ac:dyDescent="0.25"/>
    <row r="66291" customFormat="1" x14ac:dyDescent="0.25"/>
    <row r="66292" customFormat="1" x14ac:dyDescent="0.25"/>
    <row r="66293" customFormat="1" x14ac:dyDescent="0.25"/>
    <row r="66294" customFormat="1" x14ac:dyDescent="0.25"/>
    <row r="66295" customFormat="1" x14ac:dyDescent="0.25"/>
    <row r="66296" customFormat="1" x14ac:dyDescent="0.25"/>
    <row r="66297" customFormat="1" x14ac:dyDescent="0.25"/>
    <row r="66298" customFormat="1" x14ac:dyDescent="0.25"/>
    <row r="66299" customFormat="1" x14ac:dyDescent="0.25"/>
    <row r="66300" customFormat="1" x14ac:dyDescent="0.25"/>
    <row r="66301" customFormat="1" x14ac:dyDescent="0.25"/>
    <row r="66302" customFormat="1" x14ac:dyDescent="0.25"/>
    <row r="66303" customFormat="1" x14ac:dyDescent="0.25"/>
    <row r="66304" customFormat="1" x14ac:dyDescent="0.25"/>
    <row r="66305" customFormat="1" x14ac:dyDescent="0.25"/>
    <row r="66306" customFormat="1" x14ac:dyDescent="0.25"/>
    <row r="66307" customFormat="1" x14ac:dyDescent="0.25"/>
    <row r="66308" customFormat="1" x14ac:dyDescent="0.25"/>
    <row r="66309" customFormat="1" x14ac:dyDescent="0.25"/>
    <row r="66310" customFormat="1" x14ac:dyDescent="0.25"/>
    <row r="66311" customFormat="1" x14ac:dyDescent="0.25"/>
    <row r="66312" customFormat="1" x14ac:dyDescent="0.25"/>
    <row r="66313" customFormat="1" x14ac:dyDescent="0.25"/>
    <row r="66314" customFormat="1" x14ac:dyDescent="0.25"/>
    <row r="66315" customFormat="1" x14ac:dyDescent="0.25"/>
    <row r="66316" customFormat="1" x14ac:dyDescent="0.25"/>
    <row r="66317" customFormat="1" x14ac:dyDescent="0.25"/>
    <row r="66318" customFormat="1" x14ac:dyDescent="0.25"/>
    <row r="66319" customFormat="1" x14ac:dyDescent="0.25"/>
    <row r="66320" customFormat="1" x14ac:dyDescent="0.25"/>
    <row r="66321" customFormat="1" x14ac:dyDescent="0.25"/>
    <row r="66322" customFormat="1" x14ac:dyDescent="0.25"/>
    <row r="66323" customFormat="1" x14ac:dyDescent="0.25"/>
    <row r="66324" customFormat="1" x14ac:dyDescent="0.25"/>
    <row r="66325" customFormat="1" x14ac:dyDescent="0.25"/>
    <row r="66326" customFormat="1" x14ac:dyDescent="0.25"/>
    <row r="66327" customFormat="1" x14ac:dyDescent="0.25"/>
    <row r="66328" customFormat="1" x14ac:dyDescent="0.25"/>
    <row r="66329" customFormat="1" x14ac:dyDescent="0.25"/>
    <row r="66330" customFormat="1" x14ac:dyDescent="0.25"/>
    <row r="66331" customFormat="1" x14ac:dyDescent="0.25"/>
    <row r="66332" customFormat="1" x14ac:dyDescent="0.25"/>
    <row r="66333" customFormat="1" x14ac:dyDescent="0.25"/>
    <row r="66334" customFormat="1" x14ac:dyDescent="0.25"/>
    <row r="66335" customFormat="1" x14ac:dyDescent="0.25"/>
    <row r="66336" customFormat="1" x14ac:dyDescent="0.25"/>
    <row r="66337" customFormat="1" x14ac:dyDescent="0.25"/>
    <row r="66338" customFormat="1" x14ac:dyDescent="0.25"/>
    <row r="66339" customFormat="1" x14ac:dyDescent="0.25"/>
    <row r="66340" customFormat="1" x14ac:dyDescent="0.25"/>
    <row r="66341" customFormat="1" x14ac:dyDescent="0.25"/>
    <row r="66342" customFormat="1" x14ac:dyDescent="0.25"/>
    <row r="66343" customFormat="1" x14ac:dyDescent="0.25"/>
    <row r="66344" customFormat="1" x14ac:dyDescent="0.25"/>
    <row r="66345" customFormat="1" x14ac:dyDescent="0.25"/>
    <row r="66346" customFormat="1" x14ac:dyDescent="0.25"/>
    <row r="66347" customFormat="1" x14ac:dyDescent="0.25"/>
    <row r="66348" customFormat="1" x14ac:dyDescent="0.25"/>
    <row r="66349" customFormat="1" x14ac:dyDescent="0.25"/>
    <row r="66350" customFormat="1" x14ac:dyDescent="0.25"/>
    <row r="66351" customFormat="1" x14ac:dyDescent="0.25"/>
    <row r="66352" customFormat="1" x14ac:dyDescent="0.25"/>
    <row r="66353" customFormat="1" x14ac:dyDescent="0.25"/>
    <row r="66354" customFormat="1" x14ac:dyDescent="0.25"/>
    <row r="66355" customFormat="1" x14ac:dyDescent="0.25"/>
    <row r="66356" customFormat="1" x14ac:dyDescent="0.25"/>
    <row r="66357" customFormat="1" x14ac:dyDescent="0.25"/>
    <row r="66358" customFormat="1" x14ac:dyDescent="0.25"/>
    <row r="66359" customFormat="1" x14ac:dyDescent="0.25"/>
    <row r="66360" customFormat="1" x14ac:dyDescent="0.25"/>
    <row r="66361" customFormat="1" x14ac:dyDescent="0.25"/>
    <row r="66362" customFormat="1" x14ac:dyDescent="0.25"/>
    <row r="66363" customFormat="1" x14ac:dyDescent="0.25"/>
    <row r="66364" customFormat="1" x14ac:dyDescent="0.25"/>
    <row r="66365" customFormat="1" x14ac:dyDescent="0.25"/>
    <row r="66366" customFormat="1" x14ac:dyDescent="0.25"/>
    <row r="66367" customFormat="1" x14ac:dyDescent="0.25"/>
    <row r="66368" customFormat="1" x14ac:dyDescent="0.25"/>
    <row r="66369" customFormat="1" x14ac:dyDescent="0.25"/>
    <row r="66370" customFormat="1" x14ac:dyDescent="0.25"/>
    <row r="66371" customFormat="1" x14ac:dyDescent="0.25"/>
    <row r="66372" customFormat="1" x14ac:dyDescent="0.25"/>
    <row r="66373" customFormat="1" x14ac:dyDescent="0.25"/>
    <row r="66374" customFormat="1" x14ac:dyDescent="0.25"/>
    <row r="66375" customFormat="1" x14ac:dyDescent="0.25"/>
    <row r="66376" customFormat="1" x14ac:dyDescent="0.25"/>
    <row r="66377" customFormat="1" x14ac:dyDescent="0.25"/>
    <row r="66378" customFormat="1" x14ac:dyDescent="0.25"/>
    <row r="66379" customFormat="1" x14ac:dyDescent="0.25"/>
    <row r="66380" customFormat="1" x14ac:dyDescent="0.25"/>
    <row r="66381" customFormat="1" x14ac:dyDescent="0.25"/>
    <row r="66382" customFormat="1" x14ac:dyDescent="0.25"/>
    <row r="66383" customFormat="1" x14ac:dyDescent="0.25"/>
    <row r="66384" customFormat="1" x14ac:dyDescent="0.25"/>
    <row r="66385" customFormat="1" x14ac:dyDescent="0.25"/>
    <row r="66386" customFormat="1" x14ac:dyDescent="0.25"/>
    <row r="66387" customFormat="1" x14ac:dyDescent="0.25"/>
    <row r="66388" customFormat="1" x14ac:dyDescent="0.25"/>
    <row r="66389" customFormat="1" x14ac:dyDescent="0.25"/>
    <row r="66390" customFormat="1" x14ac:dyDescent="0.25"/>
    <row r="66391" customFormat="1" x14ac:dyDescent="0.25"/>
    <row r="66392" customFormat="1" x14ac:dyDescent="0.25"/>
    <row r="66393" customFormat="1" x14ac:dyDescent="0.25"/>
    <row r="66394" customFormat="1" x14ac:dyDescent="0.25"/>
    <row r="66395" customFormat="1" x14ac:dyDescent="0.25"/>
    <row r="66396" customFormat="1" x14ac:dyDescent="0.25"/>
    <row r="66397" customFormat="1" x14ac:dyDescent="0.25"/>
    <row r="66398" customFormat="1" x14ac:dyDescent="0.25"/>
    <row r="66399" customFormat="1" x14ac:dyDescent="0.25"/>
    <row r="66400" customFormat="1" x14ac:dyDescent="0.25"/>
    <row r="66401" customFormat="1" x14ac:dyDescent="0.25"/>
    <row r="66402" customFormat="1" x14ac:dyDescent="0.25"/>
    <row r="66403" customFormat="1" x14ac:dyDescent="0.25"/>
    <row r="66404" customFormat="1" x14ac:dyDescent="0.25"/>
    <row r="66405" customFormat="1" x14ac:dyDescent="0.25"/>
    <row r="66406" customFormat="1" x14ac:dyDescent="0.25"/>
    <row r="66407" customFormat="1" x14ac:dyDescent="0.25"/>
    <row r="66408" customFormat="1" x14ac:dyDescent="0.25"/>
    <row r="66409" customFormat="1" x14ac:dyDescent="0.25"/>
    <row r="66410" customFormat="1" x14ac:dyDescent="0.25"/>
    <row r="66411" customFormat="1" x14ac:dyDescent="0.25"/>
    <row r="66412" customFormat="1" x14ac:dyDescent="0.25"/>
    <row r="66413" customFormat="1" x14ac:dyDescent="0.25"/>
    <row r="66414" customFormat="1" x14ac:dyDescent="0.25"/>
    <row r="66415" customFormat="1" x14ac:dyDescent="0.25"/>
    <row r="66416" customFormat="1" x14ac:dyDescent="0.25"/>
    <row r="66417" customFormat="1" x14ac:dyDescent="0.25"/>
    <row r="66418" customFormat="1" x14ac:dyDescent="0.25"/>
    <row r="66419" customFormat="1" x14ac:dyDescent="0.25"/>
    <row r="66420" customFormat="1" x14ac:dyDescent="0.25"/>
    <row r="66421" customFormat="1" x14ac:dyDescent="0.25"/>
    <row r="66422" customFormat="1" x14ac:dyDescent="0.25"/>
    <row r="66423" customFormat="1" x14ac:dyDescent="0.25"/>
    <row r="66424" customFormat="1" x14ac:dyDescent="0.25"/>
    <row r="66425" customFormat="1" x14ac:dyDescent="0.25"/>
    <row r="66426" customFormat="1" x14ac:dyDescent="0.25"/>
    <row r="66427" customFormat="1" x14ac:dyDescent="0.25"/>
    <row r="66428" customFormat="1" x14ac:dyDescent="0.25"/>
    <row r="66429" customFormat="1" x14ac:dyDescent="0.25"/>
    <row r="66430" customFormat="1" x14ac:dyDescent="0.25"/>
    <row r="66431" customFormat="1" x14ac:dyDescent="0.25"/>
    <row r="66432" customFormat="1" x14ac:dyDescent="0.25"/>
    <row r="66433" customFormat="1" x14ac:dyDescent="0.25"/>
    <row r="66434" customFormat="1" x14ac:dyDescent="0.25"/>
    <row r="66435" customFormat="1" x14ac:dyDescent="0.25"/>
    <row r="66436" customFormat="1" x14ac:dyDescent="0.25"/>
    <row r="66437" customFormat="1" x14ac:dyDescent="0.25"/>
    <row r="66438" customFormat="1" x14ac:dyDescent="0.25"/>
    <row r="66439" customFormat="1" x14ac:dyDescent="0.25"/>
    <row r="66440" customFormat="1" x14ac:dyDescent="0.25"/>
    <row r="66441" customFormat="1" x14ac:dyDescent="0.25"/>
    <row r="66442" customFormat="1" x14ac:dyDescent="0.25"/>
    <row r="66443" customFormat="1" x14ac:dyDescent="0.25"/>
    <row r="66444" customFormat="1" x14ac:dyDescent="0.25"/>
    <row r="66445" customFormat="1" x14ac:dyDescent="0.25"/>
    <row r="66446" customFormat="1" x14ac:dyDescent="0.25"/>
    <row r="66447" customFormat="1" x14ac:dyDescent="0.25"/>
    <row r="66448" customFormat="1" x14ac:dyDescent="0.25"/>
    <row r="66449" customFormat="1" x14ac:dyDescent="0.25"/>
    <row r="66450" customFormat="1" x14ac:dyDescent="0.25"/>
    <row r="66451" customFormat="1" x14ac:dyDescent="0.25"/>
    <row r="66452" customFormat="1" x14ac:dyDescent="0.25"/>
    <row r="66453" customFormat="1" x14ac:dyDescent="0.25"/>
    <row r="66454" customFormat="1" x14ac:dyDescent="0.25"/>
    <row r="66455" customFormat="1" x14ac:dyDescent="0.25"/>
    <row r="66456" customFormat="1" x14ac:dyDescent="0.25"/>
    <row r="66457" customFormat="1" x14ac:dyDescent="0.25"/>
    <row r="66458" customFormat="1" x14ac:dyDescent="0.25"/>
    <row r="66459" customFormat="1" x14ac:dyDescent="0.25"/>
    <row r="66460" customFormat="1" x14ac:dyDescent="0.25"/>
    <row r="66461" customFormat="1" x14ac:dyDescent="0.25"/>
    <row r="66462" customFormat="1" x14ac:dyDescent="0.25"/>
    <row r="66463" customFormat="1" x14ac:dyDescent="0.25"/>
    <row r="66464" customFormat="1" x14ac:dyDescent="0.25"/>
    <row r="66465" customFormat="1" x14ac:dyDescent="0.25"/>
    <row r="66466" customFormat="1" x14ac:dyDescent="0.25"/>
    <row r="66467" customFormat="1" x14ac:dyDescent="0.25"/>
    <row r="66468" customFormat="1" x14ac:dyDescent="0.25"/>
    <row r="66469" customFormat="1" x14ac:dyDescent="0.25"/>
    <row r="66470" customFormat="1" x14ac:dyDescent="0.25"/>
    <row r="66471" customFormat="1" x14ac:dyDescent="0.25"/>
    <row r="66472" customFormat="1" x14ac:dyDescent="0.25"/>
    <row r="66473" customFormat="1" x14ac:dyDescent="0.25"/>
    <row r="66474" customFormat="1" x14ac:dyDescent="0.25"/>
    <row r="66475" customFormat="1" x14ac:dyDescent="0.25"/>
    <row r="66476" customFormat="1" x14ac:dyDescent="0.25"/>
    <row r="66477" customFormat="1" x14ac:dyDescent="0.25"/>
    <row r="66478" customFormat="1" x14ac:dyDescent="0.25"/>
    <row r="66479" customFormat="1" x14ac:dyDescent="0.25"/>
    <row r="66480" customFormat="1" x14ac:dyDescent="0.25"/>
    <row r="66481" customFormat="1" x14ac:dyDescent="0.25"/>
    <row r="66482" customFormat="1" x14ac:dyDescent="0.25"/>
    <row r="66483" customFormat="1" x14ac:dyDescent="0.25"/>
    <row r="66484" customFormat="1" x14ac:dyDescent="0.25"/>
    <row r="66485" customFormat="1" x14ac:dyDescent="0.25"/>
    <row r="66486" customFormat="1" x14ac:dyDescent="0.25"/>
    <row r="66487" customFormat="1" x14ac:dyDescent="0.25"/>
    <row r="66488" customFormat="1" x14ac:dyDescent="0.25"/>
    <row r="66489" customFormat="1" x14ac:dyDescent="0.25"/>
    <row r="66490" customFormat="1" x14ac:dyDescent="0.25"/>
    <row r="66491" customFormat="1" x14ac:dyDescent="0.25"/>
    <row r="66492" customFormat="1" x14ac:dyDescent="0.25"/>
    <row r="66493" customFormat="1" x14ac:dyDescent="0.25"/>
    <row r="66494" customFormat="1" x14ac:dyDescent="0.25"/>
    <row r="66495" customFormat="1" x14ac:dyDescent="0.25"/>
    <row r="66496" customFormat="1" x14ac:dyDescent="0.25"/>
    <row r="66497" customFormat="1" x14ac:dyDescent="0.25"/>
    <row r="66498" customFormat="1" x14ac:dyDescent="0.25"/>
    <row r="66499" customFormat="1" x14ac:dyDescent="0.25"/>
    <row r="66500" customFormat="1" x14ac:dyDescent="0.25"/>
    <row r="66501" customFormat="1" x14ac:dyDescent="0.25"/>
    <row r="66502" customFormat="1" x14ac:dyDescent="0.25"/>
    <row r="66503" customFormat="1" x14ac:dyDescent="0.25"/>
    <row r="66504" customFormat="1" x14ac:dyDescent="0.25"/>
    <row r="66505" customFormat="1" x14ac:dyDescent="0.25"/>
    <row r="66506" customFormat="1" x14ac:dyDescent="0.25"/>
    <row r="66507" customFormat="1" x14ac:dyDescent="0.25"/>
    <row r="66508" customFormat="1" x14ac:dyDescent="0.25"/>
    <row r="66509" customFormat="1" x14ac:dyDescent="0.25"/>
    <row r="66510" customFormat="1" x14ac:dyDescent="0.25"/>
    <row r="66511" customFormat="1" x14ac:dyDescent="0.25"/>
    <row r="66512" customFormat="1" x14ac:dyDescent="0.25"/>
    <row r="66513" customFormat="1" x14ac:dyDescent="0.25"/>
    <row r="66514" customFormat="1" x14ac:dyDescent="0.25"/>
    <row r="66515" customFormat="1" x14ac:dyDescent="0.25"/>
    <row r="66516" customFormat="1" x14ac:dyDescent="0.25"/>
    <row r="66517" customFormat="1" x14ac:dyDescent="0.25"/>
    <row r="66518" customFormat="1" x14ac:dyDescent="0.25"/>
    <row r="66519" customFormat="1" x14ac:dyDescent="0.25"/>
    <row r="66520" customFormat="1" x14ac:dyDescent="0.25"/>
    <row r="66521" customFormat="1" x14ac:dyDescent="0.25"/>
    <row r="66522" customFormat="1" x14ac:dyDescent="0.25"/>
    <row r="66523" customFormat="1" x14ac:dyDescent="0.25"/>
    <row r="66524" customFormat="1" x14ac:dyDescent="0.25"/>
    <row r="66525" customFormat="1" x14ac:dyDescent="0.25"/>
    <row r="66526" customFormat="1" x14ac:dyDescent="0.25"/>
    <row r="66527" customFormat="1" x14ac:dyDescent="0.25"/>
    <row r="66528" customFormat="1" x14ac:dyDescent="0.25"/>
    <row r="66529" customFormat="1" x14ac:dyDescent="0.25"/>
    <row r="66530" customFormat="1" x14ac:dyDescent="0.25"/>
    <row r="66531" customFormat="1" x14ac:dyDescent="0.25"/>
    <row r="66532" customFormat="1" x14ac:dyDescent="0.25"/>
    <row r="66533" customFormat="1" x14ac:dyDescent="0.25"/>
    <row r="66534" customFormat="1" x14ac:dyDescent="0.25"/>
    <row r="66535" customFormat="1" x14ac:dyDescent="0.25"/>
    <row r="66536" customFormat="1" x14ac:dyDescent="0.25"/>
    <row r="66537" customFormat="1" x14ac:dyDescent="0.25"/>
    <row r="66538" customFormat="1" x14ac:dyDescent="0.25"/>
    <row r="66539" customFormat="1" x14ac:dyDescent="0.25"/>
    <row r="66540" customFormat="1" x14ac:dyDescent="0.25"/>
    <row r="66541" customFormat="1" x14ac:dyDescent="0.25"/>
    <row r="66542" customFormat="1" x14ac:dyDescent="0.25"/>
    <row r="66543" customFormat="1" x14ac:dyDescent="0.25"/>
    <row r="66544" customFormat="1" x14ac:dyDescent="0.25"/>
    <row r="66545" customFormat="1" x14ac:dyDescent="0.25"/>
    <row r="66546" customFormat="1" x14ac:dyDescent="0.25"/>
    <row r="66547" customFormat="1" x14ac:dyDescent="0.25"/>
    <row r="66548" customFormat="1" x14ac:dyDescent="0.25"/>
    <row r="66549" customFormat="1" x14ac:dyDescent="0.25"/>
    <row r="66550" customFormat="1" x14ac:dyDescent="0.25"/>
    <row r="66551" customFormat="1" x14ac:dyDescent="0.25"/>
    <row r="66552" customFormat="1" x14ac:dyDescent="0.25"/>
    <row r="66553" customFormat="1" x14ac:dyDescent="0.25"/>
    <row r="66554" customFormat="1" x14ac:dyDescent="0.25"/>
    <row r="66555" customFormat="1" x14ac:dyDescent="0.25"/>
    <row r="66556" customFormat="1" x14ac:dyDescent="0.25"/>
    <row r="66557" customFormat="1" x14ac:dyDescent="0.25"/>
    <row r="66558" customFormat="1" x14ac:dyDescent="0.25"/>
    <row r="66559" customFormat="1" x14ac:dyDescent="0.25"/>
    <row r="66560" customFormat="1" x14ac:dyDescent="0.25"/>
    <row r="66561" customFormat="1" x14ac:dyDescent="0.25"/>
    <row r="66562" customFormat="1" x14ac:dyDescent="0.25"/>
    <row r="66563" customFormat="1" x14ac:dyDescent="0.25"/>
    <row r="66564" customFormat="1" x14ac:dyDescent="0.25"/>
    <row r="66565" customFormat="1" x14ac:dyDescent="0.25"/>
    <row r="66566" customFormat="1" x14ac:dyDescent="0.25"/>
    <row r="66567" customFormat="1" x14ac:dyDescent="0.25"/>
    <row r="66568" customFormat="1" x14ac:dyDescent="0.25"/>
    <row r="66569" customFormat="1" x14ac:dyDescent="0.25"/>
    <row r="66570" customFormat="1" x14ac:dyDescent="0.25"/>
    <row r="66571" customFormat="1" x14ac:dyDescent="0.25"/>
    <row r="66572" customFormat="1" x14ac:dyDescent="0.25"/>
    <row r="66573" customFormat="1" x14ac:dyDescent="0.25"/>
    <row r="66574" customFormat="1" x14ac:dyDescent="0.25"/>
    <row r="66575" customFormat="1" x14ac:dyDescent="0.25"/>
    <row r="66576" customFormat="1" x14ac:dyDescent="0.25"/>
    <row r="66577" customFormat="1" x14ac:dyDescent="0.25"/>
    <row r="66578" customFormat="1" x14ac:dyDescent="0.25"/>
    <row r="66579" customFormat="1" x14ac:dyDescent="0.25"/>
    <row r="66580" customFormat="1" x14ac:dyDescent="0.25"/>
    <row r="66581" customFormat="1" x14ac:dyDescent="0.25"/>
    <row r="66582" customFormat="1" x14ac:dyDescent="0.25"/>
    <row r="66583" customFormat="1" x14ac:dyDescent="0.25"/>
    <row r="66584" customFormat="1" x14ac:dyDescent="0.25"/>
    <row r="66585" customFormat="1" x14ac:dyDescent="0.25"/>
    <row r="66586" customFormat="1" x14ac:dyDescent="0.25"/>
    <row r="66587" customFormat="1" x14ac:dyDescent="0.25"/>
    <row r="66588" customFormat="1" x14ac:dyDescent="0.25"/>
    <row r="66589" customFormat="1" x14ac:dyDescent="0.25"/>
    <row r="66590" customFormat="1" x14ac:dyDescent="0.25"/>
    <row r="66591" customFormat="1" x14ac:dyDescent="0.25"/>
    <row r="66592" customFormat="1" x14ac:dyDescent="0.25"/>
    <row r="66593" customFormat="1" x14ac:dyDescent="0.25"/>
    <row r="66594" customFormat="1" x14ac:dyDescent="0.25"/>
    <row r="66595" customFormat="1" x14ac:dyDescent="0.25"/>
    <row r="66596" customFormat="1" x14ac:dyDescent="0.25"/>
    <row r="66597" customFormat="1" x14ac:dyDescent="0.25"/>
    <row r="66598" customFormat="1" x14ac:dyDescent="0.25"/>
    <row r="66599" customFormat="1" x14ac:dyDescent="0.25"/>
    <row r="66600" customFormat="1" x14ac:dyDescent="0.25"/>
    <row r="66601" customFormat="1" x14ac:dyDescent="0.25"/>
    <row r="66602" customFormat="1" x14ac:dyDescent="0.25"/>
    <row r="66603" customFormat="1" x14ac:dyDescent="0.25"/>
    <row r="66604" customFormat="1" x14ac:dyDescent="0.25"/>
    <row r="66605" customFormat="1" x14ac:dyDescent="0.25"/>
    <row r="66606" customFormat="1" x14ac:dyDescent="0.25"/>
    <row r="66607" customFormat="1" x14ac:dyDescent="0.25"/>
    <row r="66608" customFormat="1" x14ac:dyDescent="0.25"/>
    <row r="66609" customFormat="1" x14ac:dyDescent="0.25"/>
    <row r="66610" customFormat="1" x14ac:dyDescent="0.25"/>
    <row r="66611" customFormat="1" x14ac:dyDescent="0.25"/>
    <row r="66612" customFormat="1" x14ac:dyDescent="0.25"/>
    <row r="66613" customFormat="1" x14ac:dyDescent="0.25"/>
    <row r="66614" customFormat="1" x14ac:dyDescent="0.25"/>
    <row r="66615" customFormat="1" x14ac:dyDescent="0.25"/>
    <row r="66616" customFormat="1" x14ac:dyDescent="0.25"/>
    <row r="66617" customFormat="1" x14ac:dyDescent="0.25"/>
    <row r="66618" customFormat="1" x14ac:dyDescent="0.25"/>
    <row r="66619" customFormat="1" x14ac:dyDescent="0.25"/>
    <row r="66620" customFormat="1" x14ac:dyDescent="0.25"/>
    <row r="66621" customFormat="1" x14ac:dyDescent="0.25"/>
    <row r="66622" customFormat="1" x14ac:dyDescent="0.25"/>
    <row r="66623" customFormat="1" x14ac:dyDescent="0.25"/>
    <row r="66624" customFormat="1" x14ac:dyDescent="0.25"/>
    <row r="66625" customFormat="1" x14ac:dyDescent="0.25"/>
    <row r="66626" customFormat="1" x14ac:dyDescent="0.25"/>
    <row r="66627" customFormat="1" x14ac:dyDescent="0.25"/>
    <row r="66628" customFormat="1" x14ac:dyDescent="0.25"/>
    <row r="66629" customFormat="1" x14ac:dyDescent="0.25"/>
    <row r="66630" customFormat="1" x14ac:dyDescent="0.25"/>
    <row r="66631" customFormat="1" x14ac:dyDescent="0.25"/>
    <row r="66632" customFormat="1" x14ac:dyDescent="0.25"/>
    <row r="66633" customFormat="1" x14ac:dyDescent="0.25"/>
    <row r="66634" customFormat="1" x14ac:dyDescent="0.25"/>
    <row r="66635" customFormat="1" x14ac:dyDescent="0.25"/>
    <row r="66636" customFormat="1" x14ac:dyDescent="0.25"/>
    <row r="66637" customFormat="1" x14ac:dyDescent="0.25"/>
    <row r="66638" customFormat="1" x14ac:dyDescent="0.25"/>
    <row r="66639" customFormat="1" x14ac:dyDescent="0.25"/>
    <row r="66640" customFormat="1" x14ac:dyDescent="0.25"/>
    <row r="66641" customFormat="1" x14ac:dyDescent="0.25"/>
    <row r="66642" customFormat="1" x14ac:dyDescent="0.25"/>
    <row r="66643" customFormat="1" x14ac:dyDescent="0.25"/>
    <row r="66644" customFormat="1" x14ac:dyDescent="0.25"/>
    <row r="66645" customFormat="1" x14ac:dyDescent="0.25"/>
    <row r="66646" customFormat="1" x14ac:dyDescent="0.25"/>
    <row r="66647" customFormat="1" x14ac:dyDescent="0.25"/>
    <row r="66648" customFormat="1" x14ac:dyDescent="0.25"/>
    <row r="66649" customFormat="1" x14ac:dyDescent="0.25"/>
    <row r="66650" customFormat="1" x14ac:dyDescent="0.25"/>
    <row r="66651" customFormat="1" x14ac:dyDescent="0.25"/>
    <row r="66652" customFormat="1" x14ac:dyDescent="0.25"/>
    <row r="66653" customFormat="1" x14ac:dyDescent="0.25"/>
    <row r="66654" customFormat="1" x14ac:dyDescent="0.25"/>
    <row r="66655" customFormat="1" x14ac:dyDescent="0.25"/>
    <row r="66656" customFormat="1" x14ac:dyDescent="0.25"/>
    <row r="66657" customFormat="1" x14ac:dyDescent="0.25"/>
    <row r="66658" customFormat="1" x14ac:dyDescent="0.25"/>
    <row r="66659" customFormat="1" x14ac:dyDescent="0.25"/>
    <row r="66660" customFormat="1" x14ac:dyDescent="0.25"/>
    <row r="66661" customFormat="1" x14ac:dyDescent="0.25"/>
    <row r="66662" customFormat="1" x14ac:dyDescent="0.25"/>
    <row r="66663" customFormat="1" x14ac:dyDescent="0.25"/>
    <row r="66664" customFormat="1" x14ac:dyDescent="0.25"/>
    <row r="66665" customFormat="1" x14ac:dyDescent="0.25"/>
    <row r="66666" customFormat="1" x14ac:dyDescent="0.25"/>
    <row r="66667" customFormat="1" x14ac:dyDescent="0.25"/>
    <row r="66668" customFormat="1" x14ac:dyDescent="0.25"/>
    <row r="66669" customFormat="1" x14ac:dyDescent="0.25"/>
    <row r="66670" customFormat="1" x14ac:dyDescent="0.25"/>
    <row r="66671" customFormat="1" x14ac:dyDescent="0.25"/>
    <row r="66672" customFormat="1" x14ac:dyDescent="0.25"/>
    <row r="66673" customFormat="1" x14ac:dyDescent="0.25"/>
    <row r="66674" customFormat="1" x14ac:dyDescent="0.25"/>
    <row r="66675" customFormat="1" x14ac:dyDescent="0.25"/>
    <row r="66676" customFormat="1" x14ac:dyDescent="0.25"/>
    <row r="66677" customFormat="1" x14ac:dyDescent="0.25"/>
    <row r="66678" customFormat="1" x14ac:dyDescent="0.25"/>
    <row r="66679" customFormat="1" x14ac:dyDescent="0.25"/>
    <row r="66680" customFormat="1" x14ac:dyDescent="0.25"/>
    <row r="66681" customFormat="1" x14ac:dyDescent="0.25"/>
    <row r="66682" customFormat="1" x14ac:dyDescent="0.25"/>
    <row r="66683" customFormat="1" x14ac:dyDescent="0.25"/>
    <row r="66684" customFormat="1" x14ac:dyDescent="0.25"/>
    <row r="66685" customFormat="1" x14ac:dyDescent="0.25"/>
    <row r="66686" customFormat="1" x14ac:dyDescent="0.25"/>
    <row r="66687" customFormat="1" x14ac:dyDescent="0.25"/>
    <row r="66688" customFormat="1" x14ac:dyDescent="0.25"/>
    <row r="66689" customFormat="1" x14ac:dyDescent="0.25"/>
    <row r="66690" customFormat="1" x14ac:dyDescent="0.25"/>
    <row r="66691" customFormat="1" x14ac:dyDescent="0.25"/>
    <row r="66692" customFormat="1" x14ac:dyDescent="0.25"/>
    <row r="66693" customFormat="1" x14ac:dyDescent="0.25"/>
    <row r="66694" customFormat="1" x14ac:dyDescent="0.25"/>
    <row r="66695" customFormat="1" x14ac:dyDescent="0.25"/>
    <row r="66696" customFormat="1" x14ac:dyDescent="0.25"/>
    <row r="66697" customFormat="1" x14ac:dyDescent="0.25"/>
    <row r="66698" customFormat="1" x14ac:dyDescent="0.25"/>
    <row r="66699" customFormat="1" x14ac:dyDescent="0.25"/>
    <row r="66700" customFormat="1" x14ac:dyDescent="0.25"/>
    <row r="66701" customFormat="1" x14ac:dyDescent="0.25"/>
    <row r="66702" customFormat="1" x14ac:dyDescent="0.25"/>
    <row r="66703" customFormat="1" x14ac:dyDescent="0.25"/>
    <row r="66704" customFormat="1" x14ac:dyDescent="0.25"/>
    <row r="66705" customFormat="1" x14ac:dyDescent="0.25"/>
    <row r="66706" customFormat="1" x14ac:dyDescent="0.25"/>
    <row r="66707" customFormat="1" x14ac:dyDescent="0.25"/>
    <row r="66708" customFormat="1" x14ac:dyDescent="0.25"/>
    <row r="66709" customFormat="1" x14ac:dyDescent="0.25"/>
    <row r="66710" customFormat="1" x14ac:dyDescent="0.25"/>
    <row r="66711" customFormat="1" x14ac:dyDescent="0.25"/>
    <row r="66712" customFormat="1" x14ac:dyDescent="0.25"/>
    <row r="66713" customFormat="1" x14ac:dyDescent="0.25"/>
    <row r="66714" customFormat="1" x14ac:dyDescent="0.25"/>
    <row r="66715" customFormat="1" x14ac:dyDescent="0.25"/>
    <row r="66716" customFormat="1" x14ac:dyDescent="0.25"/>
    <row r="66717" customFormat="1" x14ac:dyDescent="0.25"/>
    <row r="66718" customFormat="1" x14ac:dyDescent="0.25"/>
    <row r="66719" customFormat="1" x14ac:dyDescent="0.25"/>
    <row r="66720" customFormat="1" x14ac:dyDescent="0.25"/>
    <row r="66721" customFormat="1" x14ac:dyDescent="0.25"/>
    <row r="66722" customFormat="1" x14ac:dyDescent="0.25"/>
    <row r="66723" customFormat="1" x14ac:dyDescent="0.25"/>
    <row r="66724" customFormat="1" x14ac:dyDescent="0.25"/>
    <row r="66725" customFormat="1" x14ac:dyDescent="0.25"/>
    <row r="66726" customFormat="1" x14ac:dyDescent="0.25"/>
    <row r="66727" customFormat="1" x14ac:dyDescent="0.25"/>
    <row r="66728" customFormat="1" x14ac:dyDescent="0.25"/>
    <row r="66729" customFormat="1" x14ac:dyDescent="0.25"/>
    <row r="66730" customFormat="1" x14ac:dyDescent="0.25"/>
    <row r="66731" customFormat="1" x14ac:dyDescent="0.25"/>
    <row r="66732" customFormat="1" x14ac:dyDescent="0.25"/>
    <row r="66733" customFormat="1" x14ac:dyDescent="0.25"/>
    <row r="66734" customFormat="1" x14ac:dyDescent="0.25"/>
    <row r="66735" customFormat="1" x14ac:dyDescent="0.25"/>
    <row r="66736" customFormat="1" x14ac:dyDescent="0.25"/>
    <row r="66737" customFormat="1" x14ac:dyDescent="0.25"/>
    <row r="66738" customFormat="1" x14ac:dyDescent="0.25"/>
    <row r="66739" customFormat="1" x14ac:dyDescent="0.25"/>
    <row r="66740" customFormat="1" x14ac:dyDescent="0.25"/>
    <row r="66741" customFormat="1" x14ac:dyDescent="0.25"/>
    <row r="66742" customFormat="1" x14ac:dyDescent="0.25"/>
    <row r="66743" customFormat="1" x14ac:dyDescent="0.25"/>
    <row r="66744" customFormat="1" x14ac:dyDescent="0.25"/>
    <row r="66745" customFormat="1" x14ac:dyDescent="0.25"/>
    <row r="66746" customFormat="1" x14ac:dyDescent="0.25"/>
    <row r="66747" customFormat="1" x14ac:dyDescent="0.25"/>
    <row r="66748" customFormat="1" x14ac:dyDescent="0.25"/>
    <row r="66749" customFormat="1" x14ac:dyDescent="0.25"/>
    <row r="66750" customFormat="1" x14ac:dyDescent="0.25"/>
    <row r="66751" customFormat="1" x14ac:dyDescent="0.25"/>
    <row r="66752" customFormat="1" x14ac:dyDescent="0.25"/>
    <row r="66753" customFormat="1" x14ac:dyDescent="0.25"/>
    <row r="66754" customFormat="1" x14ac:dyDescent="0.25"/>
    <row r="66755" customFormat="1" x14ac:dyDescent="0.25"/>
    <row r="66756" customFormat="1" x14ac:dyDescent="0.25"/>
    <row r="66757" customFormat="1" x14ac:dyDescent="0.25"/>
    <row r="66758" customFormat="1" x14ac:dyDescent="0.25"/>
    <row r="66759" customFormat="1" x14ac:dyDescent="0.25"/>
    <row r="66760" customFormat="1" x14ac:dyDescent="0.25"/>
    <row r="66761" customFormat="1" x14ac:dyDescent="0.25"/>
    <row r="66762" customFormat="1" x14ac:dyDescent="0.25"/>
    <row r="66763" customFormat="1" x14ac:dyDescent="0.25"/>
    <row r="66764" customFormat="1" x14ac:dyDescent="0.25"/>
    <row r="66765" customFormat="1" x14ac:dyDescent="0.25"/>
    <row r="66766" customFormat="1" x14ac:dyDescent="0.25"/>
    <row r="66767" customFormat="1" x14ac:dyDescent="0.25"/>
    <row r="66768" customFormat="1" x14ac:dyDescent="0.25"/>
    <row r="66769" customFormat="1" x14ac:dyDescent="0.25"/>
    <row r="66770" customFormat="1" x14ac:dyDescent="0.25"/>
    <row r="66771" customFormat="1" x14ac:dyDescent="0.25"/>
    <row r="66772" customFormat="1" x14ac:dyDescent="0.25"/>
    <row r="66773" customFormat="1" x14ac:dyDescent="0.25"/>
    <row r="66774" customFormat="1" x14ac:dyDescent="0.25"/>
    <row r="66775" customFormat="1" x14ac:dyDescent="0.25"/>
    <row r="66776" customFormat="1" x14ac:dyDescent="0.25"/>
    <row r="66777" customFormat="1" x14ac:dyDescent="0.25"/>
    <row r="66778" customFormat="1" x14ac:dyDescent="0.25"/>
    <row r="66779" customFormat="1" x14ac:dyDescent="0.25"/>
    <row r="66780" customFormat="1" x14ac:dyDescent="0.25"/>
    <row r="66781" customFormat="1" x14ac:dyDescent="0.25"/>
    <row r="66782" customFormat="1" x14ac:dyDescent="0.25"/>
    <row r="66783" customFormat="1" x14ac:dyDescent="0.25"/>
    <row r="66784" customFormat="1" x14ac:dyDescent="0.25"/>
    <row r="66785" customFormat="1" x14ac:dyDescent="0.25"/>
    <row r="66786" customFormat="1" x14ac:dyDescent="0.25"/>
    <row r="66787" customFormat="1" x14ac:dyDescent="0.25"/>
    <row r="66788" customFormat="1" x14ac:dyDescent="0.25"/>
    <row r="66789" customFormat="1" x14ac:dyDescent="0.25"/>
    <row r="66790" customFormat="1" x14ac:dyDescent="0.25"/>
    <row r="66791" customFormat="1" x14ac:dyDescent="0.25"/>
    <row r="66792" customFormat="1" x14ac:dyDescent="0.25"/>
    <row r="66793" customFormat="1" x14ac:dyDescent="0.25"/>
    <row r="66794" customFormat="1" x14ac:dyDescent="0.25"/>
    <row r="66795" customFormat="1" x14ac:dyDescent="0.25"/>
    <row r="66796" customFormat="1" x14ac:dyDescent="0.25"/>
    <row r="66797" customFormat="1" x14ac:dyDescent="0.25"/>
    <row r="66798" customFormat="1" x14ac:dyDescent="0.25"/>
    <row r="66799" customFormat="1" x14ac:dyDescent="0.25"/>
    <row r="66800" customFormat="1" x14ac:dyDescent="0.25"/>
    <row r="66801" customFormat="1" x14ac:dyDescent="0.25"/>
    <row r="66802" customFormat="1" x14ac:dyDescent="0.25"/>
    <row r="66803" customFormat="1" x14ac:dyDescent="0.25"/>
    <row r="66804" customFormat="1" x14ac:dyDescent="0.25"/>
    <row r="66805" customFormat="1" x14ac:dyDescent="0.25"/>
    <row r="66806" customFormat="1" x14ac:dyDescent="0.25"/>
    <row r="66807" customFormat="1" x14ac:dyDescent="0.25"/>
    <row r="66808" customFormat="1" x14ac:dyDescent="0.25"/>
    <row r="66809" customFormat="1" x14ac:dyDescent="0.25"/>
    <row r="66810" customFormat="1" x14ac:dyDescent="0.25"/>
    <row r="66811" customFormat="1" x14ac:dyDescent="0.25"/>
    <row r="66812" customFormat="1" x14ac:dyDescent="0.25"/>
    <row r="66813" customFormat="1" x14ac:dyDescent="0.25"/>
    <row r="66814" customFormat="1" x14ac:dyDescent="0.25"/>
    <row r="66815" customFormat="1" x14ac:dyDescent="0.25"/>
    <row r="66816" customFormat="1" x14ac:dyDescent="0.25"/>
    <row r="66817" customFormat="1" x14ac:dyDescent="0.25"/>
    <row r="66818" customFormat="1" x14ac:dyDescent="0.25"/>
    <row r="66819" customFormat="1" x14ac:dyDescent="0.25"/>
    <row r="66820" customFormat="1" x14ac:dyDescent="0.25"/>
    <row r="66821" customFormat="1" x14ac:dyDescent="0.25"/>
    <row r="66822" customFormat="1" x14ac:dyDescent="0.25"/>
    <row r="66823" customFormat="1" x14ac:dyDescent="0.25"/>
    <row r="66824" customFormat="1" x14ac:dyDescent="0.25"/>
    <row r="66825" customFormat="1" x14ac:dyDescent="0.25"/>
    <row r="66826" customFormat="1" x14ac:dyDescent="0.25"/>
    <row r="66827" customFormat="1" x14ac:dyDescent="0.25"/>
    <row r="66828" customFormat="1" x14ac:dyDescent="0.25"/>
    <row r="66829" customFormat="1" x14ac:dyDescent="0.25"/>
    <row r="66830" customFormat="1" x14ac:dyDescent="0.25"/>
    <row r="66831" customFormat="1" x14ac:dyDescent="0.25"/>
    <row r="66832" customFormat="1" x14ac:dyDescent="0.25"/>
    <row r="66833" customFormat="1" x14ac:dyDescent="0.25"/>
    <row r="66834" customFormat="1" x14ac:dyDescent="0.25"/>
    <row r="66835" customFormat="1" x14ac:dyDescent="0.25"/>
    <row r="66836" customFormat="1" x14ac:dyDescent="0.25"/>
    <row r="66837" customFormat="1" x14ac:dyDescent="0.25"/>
    <row r="66838" customFormat="1" x14ac:dyDescent="0.25"/>
    <row r="66839" customFormat="1" x14ac:dyDescent="0.25"/>
    <row r="66840" customFormat="1" x14ac:dyDescent="0.25"/>
    <row r="66841" customFormat="1" x14ac:dyDescent="0.25"/>
    <row r="66842" customFormat="1" x14ac:dyDescent="0.25"/>
    <row r="66843" customFormat="1" x14ac:dyDescent="0.25"/>
    <row r="66844" customFormat="1" x14ac:dyDescent="0.25"/>
    <row r="66845" customFormat="1" x14ac:dyDescent="0.25"/>
    <row r="66846" customFormat="1" x14ac:dyDescent="0.25"/>
    <row r="66847" customFormat="1" x14ac:dyDescent="0.25"/>
    <row r="66848" customFormat="1" x14ac:dyDescent="0.25"/>
    <row r="66849" customFormat="1" x14ac:dyDescent="0.25"/>
    <row r="66850" customFormat="1" x14ac:dyDescent="0.25"/>
    <row r="66851" customFormat="1" x14ac:dyDescent="0.25"/>
    <row r="66852" customFormat="1" x14ac:dyDescent="0.25"/>
    <row r="66853" customFormat="1" x14ac:dyDescent="0.25"/>
    <row r="66854" customFormat="1" x14ac:dyDescent="0.25"/>
    <row r="66855" customFormat="1" x14ac:dyDescent="0.25"/>
    <row r="66856" customFormat="1" x14ac:dyDescent="0.25"/>
    <row r="66857" customFormat="1" x14ac:dyDescent="0.25"/>
    <row r="66858" customFormat="1" x14ac:dyDescent="0.25"/>
    <row r="66859" customFormat="1" x14ac:dyDescent="0.25"/>
    <row r="66860" customFormat="1" x14ac:dyDescent="0.25"/>
    <row r="66861" customFormat="1" x14ac:dyDescent="0.25"/>
    <row r="66862" customFormat="1" x14ac:dyDescent="0.25"/>
    <row r="66863" customFormat="1" x14ac:dyDescent="0.25"/>
    <row r="66864" customFormat="1" x14ac:dyDescent="0.25"/>
    <row r="66865" customFormat="1" x14ac:dyDescent="0.25"/>
    <row r="66866" customFormat="1" x14ac:dyDescent="0.25"/>
    <row r="66867" customFormat="1" x14ac:dyDescent="0.25"/>
    <row r="66868" customFormat="1" x14ac:dyDescent="0.25"/>
    <row r="66869" customFormat="1" x14ac:dyDescent="0.25"/>
    <row r="66870" customFormat="1" x14ac:dyDescent="0.25"/>
    <row r="66871" customFormat="1" x14ac:dyDescent="0.25"/>
    <row r="66872" customFormat="1" x14ac:dyDescent="0.25"/>
    <row r="66873" customFormat="1" x14ac:dyDescent="0.25"/>
    <row r="66874" customFormat="1" x14ac:dyDescent="0.25"/>
    <row r="66875" customFormat="1" x14ac:dyDescent="0.25"/>
    <row r="66876" customFormat="1" x14ac:dyDescent="0.25"/>
    <row r="66877" customFormat="1" x14ac:dyDescent="0.25"/>
    <row r="66878" customFormat="1" x14ac:dyDescent="0.25"/>
    <row r="66879" customFormat="1" x14ac:dyDescent="0.25"/>
    <row r="66880" customFormat="1" x14ac:dyDescent="0.25"/>
    <row r="66881" customFormat="1" x14ac:dyDescent="0.25"/>
    <row r="66882" customFormat="1" x14ac:dyDescent="0.25"/>
    <row r="66883" customFormat="1" x14ac:dyDescent="0.25"/>
    <row r="66884" customFormat="1" x14ac:dyDescent="0.25"/>
    <row r="66885" customFormat="1" x14ac:dyDescent="0.25"/>
    <row r="66886" customFormat="1" x14ac:dyDescent="0.25"/>
    <row r="66887" customFormat="1" x14ac:dyDescent="0.25"/>
    <row r="66888" customFormat="1" x14ac:dyDescent="0.25"/>
    <row r="66889" customFormat="1" x14ac:dyDescent="0.25"/>
    <row r="66890" customFormat="1" x14ac:dyDescent="0.25"/>
    <row r="66891" customFormat="1" x14ac:dyDescent="0.25"/>
    <row r="66892" customFormat="1" x14ac:dyDescent="0.25"/>
    <row r="66893" customFormat="1" x14ac:dyDescent="0.25"/>
    <row r="66894" customFormat="1" x14ac:dyDescent="0.25"/>
    <row r="66895" customFormat="1" x14ac:dyDescent="0.25"/>
    <row r="66896" customFormat="1" x14ac:dyDescent="0.25"/>
    <row r="66897" customFormat="1" x14ac:dyDescent="0.25"/>
    <row r="66898" customFormat="1" x14ac:dyDescent="0.25"/>
    <row r="66899" customFormat="1" x14ac:dyDescent="0.25"/>
    <row r="66900" customFormat="1" x14ac:dyDescent="0.25"/>
    <row r="66901" customFormat="1" x14ac:dyDescent="0.25"/>
    <row r="66902" customFormat="1" x14ac:dyDescent="0.25"/>
    <row r="66903" customFormat="1" x14ac:dyDescent="0.25"/>
    <row r="66904" customFormat="1" x14ac:dyDescent="0.25"/>
    <row r="66905" customFormat="1" x14ac:dyDescent="0.25"/>
    <row r="66906" customFormat="1" x14ac:dyDescent="0.25"/>
    <row r="66907" customFormat="1" x14ac:dyDescent="0.25"/>
    <row r="66908" customFormat="1" x14ac:dyDescent="0.25"/>
    <row r="66909" customFormat="1" x14ac:dyDescent="0.25"/>
    <row r="66910" customFormat="1" x14ac:dyDescent="0.25"/>
    <row r="66911" customFormat="1" x14ac:dyDescent="0.25"/>
    <row r="66912" customFormat="1" x14ac:dyDescent="0.25"/>
    <row r="66913" customFormat="1" x14ac:dyDescent="0.25"/>
    <row r="66914" customFormat="1" x14ac:dyDescent="0.25"/>
    <row r="66915" customFormat="1" x14ac:dyDescent="0.25"/>
    <row r="66916" customFormat="1" x14ac:dyDescent="0.25"/>
    <row r="66917" customFormat="1" x14ac:dyDescent="0.25"/>
    <row r="66918" customFormat="1" x14ac:dyDescent="0.25"/>
    <row r="66919" customFormat="1" x14ac:dyDescent="0.25"/>
    <row r="66920" customFormat="1" x14ac:dyDescent="0.25"/>
    <row r="66921" customFormat="1" x14ac:dyDescent="0.25"/>
    <row r="66922" customFormat="1" x14ac:dyDescent="0.25"/>
    <row r="66923" customFormat="1" x14ac:dyDescent="0.25"/>
    <row r="66924" customFormat="1" x14ac:dyDescent="0.25"/>
    <row r="66925" customFormat="1" x14ac:dyDescent="0.25"/>
    <row r="66926" customFormat="1" x14ac:dyDescent="0.25"/>
    <row r="66927" customFormat="1" x14ac:dyDescent="0.25"/>
    <row r="66928" customFormat="1" x14ac:dyDescent="0.25"/>
    <row r="66929" customFormat="1" x14ac:dyDescent="0.25"/>
    <row r="66930" customFormat="1" x14ac:dyDescent="0.25"/>
    <row r="66931" customFormat="1" x14ac:dyDescent="0.25"/>
    <row r="66932" customFormat="1" x14ac:dyDescent="0.25"/>
    <row r="66933" customFormat="1" x14ac:dyDescent="0.25"/>
    <row r="66934" customFormat="1" x14ac:dyDescent="0.25"/>
    <row r="66935" customFormat="1" x14ac:dyDescent="0.25"/>
    <row r="66936" customFormat="1" x14ac:dyDescent="0.25"/>
    <row r="66937" customFormat="1" x14ac:dyDescent="0.25"/>
    <row r="66938" customFormat="1" x14ac:dyDescent="0.25"/>
    <row r="66939" customFormat="1" x14ac:dyDescent="0.25"/>
    <row r="66940" customFormat="1" x14ac:dyDescent="0.25"/>
    <row r="66941" customFormat="1" x14ac:dyDescent="0.25"/>
    <row r="66942" customFormat="1" x14ac:dyDescent="0.25"/>
    <row r="66943" customFormat="1" x14ac:dyDescent="0.25"/>
    <row r="66944" customFormat="1" x14ac:dyDescent="0.25"/>
    <row r="66945" customFormat="1" x14ac:dyDescent="0.25"/>
    <row r="66946" customFormat="1" x14ac:dyDescent="0.25"/>
    <row r="66947" customFormat="1" x14ac:dyDescent="0.25"/>
    <row r="66948" customFormat="1" x14ac:dyDescent="0.25"/>
    <row r="66949" customFormat="1" x14ac:dyDescent="0.25"/>
    <row r="66950" customFormat="1" x14ac:dyDescent="0.25"/>
    <row r="66951" customFormat="1" x14ac:dyDescent="0.25"/>
    <row r="66952" customFormat="1" x14ac:dyDescent="0.25"/>
    <row r="66953" customFormat="1" x14ac:dyDescent="0.25"/>
    <row r="66954" customFormat="1" x14ac:dyDescent="0.25"/>
    <row r="66955" customFormat="1" x14ac:dyDescent="0.25"/>
    <row r="66956" customFormat="1" x14ac:dyDescent="0.25"/>
    <row r="66957" customFormat="1" x14ac:dyDescent="0.25"/>
    <row r="66958" customFormat="1" x14ac:dyDescent="0.25"/>
    <row r="66959" customFormat="1" x14ac:dyDescent="0.25"/>
    <row r="66960" customFormat="1" x14ac:dyDescent="0.25"/>
    <row r="66961" customFormat="1" x14ac:dyDescent="0.25"/>
    <row r="66962" customFormat="1" x14ac:dyDescent="0.25"/>
    <row r="66963" customFormat="1" x14ac:dyDescent="0.25"/>
    <row r="66964" customFormat="1" x14ac:dyDescent="0.25"/>
    <row r="66965" customFormat="1" x14ac:dyDescent="0.25"/>
    <row r="66966" customFormat="1" x14ac:dyDescent="0.25"/>
    <row r="66967" customFormat="1" x14ac:dyDescent="0.25"/>
    <row r="66968" customFormat="1" x14ac:dyDescent="0.25"/>
    <row r="66969" customFormat="1" x14ac:dyDescent="0.25"/>
    <row r="66970" customFormat="1" x14ac:dyDescent="0.25"/>
    <row r="66971" customFormat="1" x14ac:dyDescent="0.25"/>
    <row r="66972" customFormat="1" x14ac:dyDescent="0.25"/>
    <row r="66973" customFormat="1" x14ac:dyDescent="0.25"/>
    <row r="66974" customFormat="1" x14ac:dyDescent="0.25"/>
    <row r="66975" customFormat="1" x14ac:dyDescent="0.25"/>
    <row r="66976" customFormat="1" x14ac:dyDescent="0.25"/>
    <row r="66977" customFormat="1" x14ac:dyDescent="0.25"/>
    <row r="66978" customFormat="1" x14ac:dyDescent="0.25"/>
    <row r="66979" customFormat="1" x14ac:dyDescent="0.25"/>
    <row r="66980" customFormat="1" x14ac:dyDescent="0.25"/>
    <row r="66981" customFormat="1" x14ac:dyDescent="0.25"/>
    <row r="66982" customFormat="1" x14ac:dyDescent="0.25"/>
    <row r="66983" customFormat="1" x14ac:dyDescent="0.25"/>
    <row r="66984" customFormat="1" x14ac:dyDescent="0.25"/>
    <row r="66985" customFormat="1" x14ac:dyDescent="0.25"/>
    <row r="66986" customFormat="1" x14ac:dyDescent="0.25"/>
    <row r="66987" customFormat="1" x14ac:dyDescent="0.25"/>
    <row r="66988" customFormat="1" x14ac:dyDescent="0.25"/>
    <row r="66989" customFormat="1" x14ac:dyDescent="0.25"/>
    <row r="66990" customFormat="1" x14ac:dyDescent="0.25"/>
    <row r="66991" customFormat="1" x14ac:dyDescent="0.25"/>
    <row r="66992" customFormat="1" x14ac:dyDescent="0.25"/>
    <row r="66993" customFormat="1" x14ac:dyDescent="0.25"/>
    <row r="66994" customFormat="1" x14ac:dyDescent="0.25"/>
    <row r="66995" customFormat="1" x14ac:dyDescent="0.25"/>
    <row r="66996" customFormat="1" x14ac:dyDescent="0.25"/>
    <row r="66997" customFormat="1" x14ac:dyDescent="0.25"/>
    <row r="66998" customFormat="1" x14ac:dyDescent="0.25"/>
    <row r="66999" customFormat="1" x14ac:dyDescent="0.25"/>
    <row r="67000" customFormat="1" x14ac:dyDescent="0.25"/>
    <row r="67001" customFormat="1" x14ac:dyDescent="0.25"/>
    <row r="67002" customFormat="1" x14ac:dyDescent="0.25"/>
    <row r="67003" customFormat="1" x14ac:dyDescent="0.25"/>
    <row r="67004" customFormat="1" x14ac:dyDescent="0.25"/>
    <row r="67005" customFormat="1" x14ac:dyDescent="0.25"/>
    <row r="67006" customFormat="1" x14ac:dyDescent="0.25"/>
    <row r="67007" customFormat="1" x14ac:dyDescent="0.25"/>
    <row r="67008" customFormat="1" x14ac:dyDescent="0.25"/>
    <row r="67009" customFormat="1" x14ac:dyDescent="0.25"/>
    <row r="67010" customFormat="1" x14ac:dyDescent="0.25"/>
    <row r="67011" customFormat="1" x14ac:dyDescent="0.25"/>
    <row r="67012" customFormat="1" x14ac:dyDescent="0.25"/>
    <row r="67013" customFormat="1" x14ac:dyDescent="0.25"/>
    <row r="67014" customFormat="1" x14ac:dyDescent="0.25"/>
    <row r="67015" customFormat="1" x14ac:dyDescent="0.25"/>
    <row r="67016" customFormat="1" x14ac:dyDescent="0.25"/>
    <row r="67017" customFormat="1" x14ac:dyDescent="0.25"/>
    <row r="67018" customFormat="1" x14ac:dyDescent="0.25"/>
    <row r="67019" customFormat="1" x14ac:dyDescent="0.25"/>
    <row r="67020" customFormat="1" x14ac:dyDescent="0.25"/>
    <row r="67021" customFormat="1" x14ac:dyDescent="0.25"/>
    <row r="67022" customFormat="1" x14ac:dyDescent="0.25"/>
    <row r="67023" customFormat="1" x14ac:dyDescent="0.25"/>
    <row r="67024" customFormat="1" x14ac:dyDescent="0.25"/>
    <row r="67025" customFormat="1" x14ac:dyDescent="0.25"/>
    <row r="67026" customFormat="1" x14ac:dyDescent="0.25"/>
    <row r="67027" customFormat="1" x14ac:dyDescent="0.25"/>
    <row r="67028" customFormat="1" x14ac:dyDescent="0.25"/>
    <row r="67029" customFormat="1" x14ac:dyDescent="0.25"/>
    <row r="67030" customFormat="1" x14ac:dyDescent="0.25"/>
    <row r="67031" customFormat="1" x14ac:dyDescent="0.25"/>
    <row r="67032" customFormat="1" x14ac:dyDescent="0.25"/>
    <row r="67033" customFormat="1" x14ac:dyDescent="0.25"/>
    <row r="67034" customFormat="1" x14ac:dyDescent="0.25"/>
    <row r="67035" customFormat="1" x14ac:dyDescent="0.25"/>
    <row r="67036" customFormat="1" x14ac:dyDescent="0.25"/>
    <row r="67037" customFormat="1" x14ac:dyDescent="0.25"/>
    <row r="67038" customFormat="1" x14ac:dyDescent="0.25"/>
    <row r="67039" customFormat="1" x14ac:dyDescent="0.25"/>
    <row r="67040" customFormat="1" x14ac:dyDescent="0.25"/>
    <row r="67041" customFormat="1" x14ac:dyDescent="0.25"/>
    <row r="67042" customFormat="1" x14ac:dyDescent="0.25"/>
    <row r="67043" customFormat="1" x14ac:dyDescent="0.25"/>
    <row r="67044" customFormat="1" x14ac:dyDescent="0.25"/>
    <row r="67045" customFormat="1" x14ac:dyDescent="0.25"/>
    <row r="67046" customFormat="1" x14ac:dyDescent="0.25"/>
    <row r="67047" customFormat="1" x14ac:dyDescent="0.25"/>
    <row r="67048" customFormat="1" x14ac:dyDescent="0.25"/>
    <row r="67049" customFormat="1" x14ac:dyDescent="0.25"/>
    <row r="67050" customFormat="1" x14ac:dyDescent="0.25"/>
    <row r="67051" customFormat="1" x14ac:dyDescent="0.25"/>
    <row r="67052" customFormat="1" x14ac:dyDescent="0.25"/>
    <row r="67053" customFormat="1" x14ac:dyDescent="0.25"/>
    <row r="67054" customFormat="1" x14ac:dyDescent="0.25"/>
    <row r="67055" customFormat="1" x14ac:dyDescent="0.25"/>
    <row r="67056" customFormat="1" x14ac:dyDescent="0.25"/>
    <row r="67057" customFormat="1" x14ac:dyDescent="0.25"/>
    <row r="67058" customFormat="1" x14ac:dyDescent="0.25"/>
    <row r="67059" customFormat="1" x14ac:dyDescent="0.25"/>
    <row r="67060" customFormat="1" x14ac:dyDescent="0.25"/>
    <row r="67061" customFormat="1" x14ac:dyDescent="0.25"/>
    <row r="67062" customFormat="1" x14ac:dyDescent="0.25"/>
    <row r="67063" customFormat="1" x14ac:dyDescent="0.25"/>
    <row r="67064" customFormat="1" x14ac:dyDescent="0.25"/>
    <row r="67065" customFormat="1" x14ac:dyDescent="0.25"/>
    <row r="67066" customFormat="1" x14ac:dyDescent="0.25"/>
    <row r="67067" customFormat="1" x14ac:dyDescent="0.25"/>
    <row r="67068" customFormat="1" x14ac:dyDescent="0.25"/>
    <row r="67069" customFormat="1" x14ac:dyDescent="0.25"/>
    <row r="67070" customFormat="1" x14ac:dyDescent="0.25"/>
    <row r="67071" customFormat="1" x14ac:dyDescent="0.25"/>
    <row r="67072" customFormat="1" x14ac:dyDescent="0.25"/>
    <row r="67073" customFormat="1" x14ac:dyDescent="0.25"/>
    <row r="67074" customFormat="1" x14ac:dyDescent="0.25"/>
    <row r="67075" customFormat="1" x14ac:dyDescent="0.25"/>
    <row r="67076" customFormat="1" x14ac:dyDescent="0.25"/>
    <row r="67077" customFormat="1" x14ac:dyDescent="0.25"/>
    <row r="67078" customFormat="1" x14ac:dyDescent="0.25"/>
    <row r="67079" customFormat="1" x14ac:dyDescent="0.25"/>
    <row r="67080" customFormat="1" x14ac:dyDescent="0.25"/>
    <row r="67081" customFormat="1" x14ac:dyDescent="0.25"/>
    <row r="67082" customFormat="1" x14ac:dyDescent="0.25"/>
    <row r="67083" customFormat="1" x14ac:dyDescent="0.25"/>
    <row r="67084" customFormat="1" x14ac:dyDescent="0.25"/>
    <row r="67085" customFormat="1" x14ac:dyDescent="0.25"/>
    <row r="67086" customFormat="1" x14ac:dyDescent="0.25"/>
    <row r="67087" customFormat="1" x14ac:dyDescent="0.25"/>
    <row r="67088" customFormat="1" x14ac:dyDescent="0.25"/>
    <row r="67089" customFormat="1" x14ac:dyDescent="0.25"/>
    <row r="67090" customFormat="1" x14ac:dyDescent="0.25"/>
    <row r="67091" customFormat="1" x14ac:dyDescent="0.25"/>
    <row r="67092" customFormat="1" x14ac:dyDescent="0.25"/>
    <row r="67093" customFormat="1" x14ac:dyDescent="0.25"/>
    <row r="67094" customFormat="1" x14ac:dyDescent="0.25"/>
    <row r="67095" customFormat="1" x14ac:dyDescent="0.25"/>
    <row r="67096" customFormat="1" x14ac:dyDescent="0.25"/>
    <row r="67097" customFormat="1" x14ac:dyDescent="0.25"/>
    <row r="67098" customFormat="1" x14ac:dyDescent="0.25"/>
    <row r="67099" customFormat="1" x14ac:dyDescent="0.25"/>
    <row r="67100" customFormat="1" x14ac:dyDescent="0.25"/>
    <row r="67101" customFormat="1" x14ac:dyDescent="0.25"/>
    <row r="67102" customFormat="1" x14ac:dyDescent="0.25"/>
    <row r="67103" customFormat="1" x14ac:dyDescent="0.25"/>
    <row r="67104" customFormat="1" x14ac:dyDescent="0.25"/>
    <row r="67105" customFormat="1" x14ac:dyDescent="0.25"/>
    <row r="67106" customFormat="1" x14ac:dyDescent="0.25"/>
    <row r="67107" customFormat="1" x14ac:dyDescent="0.25"/>
    <row r="67108" customFormat="1" x14ac:dyDescent="0.25"/>
    <row r="67109" customFormat="1" x14ac:dyDescent="0.25"/>
    <row r="67110" customFormat="1" x14ac:dyDescent="0.25"/>
    <row r="67111" customFormat="1" x14ac:dyDescent="0.25"/>
    <row r="67112" customFormat="1" x14ac:dyDescent="0.25"/>
    <row r="67113" customFormat="1" x14ac:dyDescent="0.25"/>
    <row r="67114" customFormat="1" x14ac:dyDescent="0.25"/>
    <row r="67115" customFormat="1" x14ac:dyDescent="0.25"/>
    <row r="67116" customFormat="1" x14ac:dyDescent="0.25"/>
    <row r="67117" customFormat="1" x14ac:dyDescent="0.25"/>
    <row r="67118" customFormat="1" x14ac:dyDescent="0.25"/>
    <row r="67119" customFormat="1" x14ac:dyDescent="0.25"/>
    <row r="67120" customFormat="1" x14ac:dyDescent="0.25"/>
    <row r="67121" customFormat="1" x14ac:dyDescent="0.25"/>
    <row r="67122" customFormat="1" x14ac:dyDescent="0.25"/>
    <row r="67123" customFormat="1" x14ac:dyDescent="0.25"/>
    <row r="67124" customFormat="1" x14ac:dyDescent="0.25"/>
    <row r="67125" customFormat="1" x14ac:dyDescent="0.25"/>
    <row r="67126" customFormat="1" x14ac:dyDescent="0.25"/>
    <row r="67127" customFormat="1" x14ac:dyDescent="0.25"/>
    <row r="67128" customFormat="1" x14ac:dyDescent="0.25"/>
    <row r="67129" customFormat="1" x14ac:dyDescent="0.25"/>
    <row r="67130" customFormat="1" x14ac:dyDescent="0.25"/>
    <row r="67131" customFormat="1" x14ac:dyDescent="0.25"/>
    <row r="67132" customFormat="1" x14ac:dyDescent="0.25"/>
    <row r="67133" customFormat="1" x14ac:dyDescent="0.25"/>
    <row r="67134" customFormat="1" x14ac:dyDescent="0.25"/>
    <row r="67135" customFormat="1" x14ac:dyDescent="0.25"/>
    <row r="67136" customFormat="1" x14ac:dyDescent="0.25"/>
    <row r="67137" customFormat="1" x14ac:dyDescent="0.25"/>
    <row r="67138" customFormat="1" x14ac:dyDescent="0.25"/>
    <row r="67139" customFormat="1" x14ac:dyDescent="0.25"/>
    <row r="67140" customFormat="1" x14ac:dyDescent="0.25"/>
    <row r="67141" customFormat="1" x14ac:dyDescent="0.25"/>
    <row r="67142" customFormat="1" x14ac:dyDescent="0.25"/>
    <row r="67143" customFormat="1" x14ac:dyDescent="0.25"/>
    <row r="67144" customFormat="1" x14ac:dyDescent="0.25"/>
    <row r="67145" customFormat="1" x14ac:dyDescent="0.25"/>
    <row r="67146" customFormat="1" x14ac:dyDescent="0.25"/>
    <row r="67147" customFormat="1" x14ac:dyDescent="0.25"/>
    <row r="67148" customFormat="1" x14ac:dyDescent="0.25"/>
    <row r="67149" customFormat="1" x14ac:dyDescent="0.25"/>
    <row r="67150" customFormat="1" x14ac:dyDescent="0.25"/>
    <row r="67151" customFormat="1" x14ac:dyDescent="0.25"/>
    <row r="67152" customFormat="1" x14ac:dyDescent="0.25"/>
    <row r="67153" customFormat="1" x14ac:dyDescent="0.25"/>
    <row r="67154" customFormat="1" x14ac:dyDescent="0.25"/>
    <row r="67155" customFormat="1" x14ac:dyDescent="0.25"/>
    <row r="67156" customFormat="1" x14ac:dyDescent="0.25"/>
    <row r="67157" customFormat="1" x14ac:dyDescent="0.25"/>
    <row r="67158" customFormat="1" x14ac:dyDescent="0.25"/>
    <row r="67159" customFormat="1" x14ac:dyDescent="0.25"/>
    <row r="67160" customFormat="1" x14ac:dyDescent="0.25"/>
    <row r="67161" customFormat="1" x14ac:dyDescent="0.25"/>
    <row r="67162" customFormat="1" x14ac:dyDescent="0.25"/>
    <row r="67163" customFormat="1" x14ac:dyDescent="0.25"/>
    <row r="67164" customFormat="1" x14ac:dyDescent="0.25"/>
    <row r="67165" customFormat="1" x14ac:dyDescent="0.25"/>
    <row r="67166" customFormat="1" x14ac:dyDescent="0.25"/>
    <row r="67167" customFormat="1" x14ac:dyDescent="0.25"/>
    <row r="67168" customFormat="1" x14ac:dyDescent="0.25"/>
    <row r="67169" customFormat="1" x14ac:dyDescent="0.25"/>
    <row r="67170" customFormat="1" x14ac:dyDescent="0.25"/>
    <row r="67171" customFormat="1" x14ac:dyDescent="0.25"/>
    <row r="67172" customFormat="1" x14ac:dyDescent="0.25"/>
    <row r="67173" customFormat="1" x14ac:dyDescent="0.25"/>
    <row r="67174" customFormat="1" x14ac:dyDescent="0.25"/>
    <row r="67175" customFormat="1" x14ac:dyDescent="0.25"/>
    <row r="67176" customFormat="1" x14ac:dyDescent="0.25"/>
    <row r="67177" customFormat="1" x14ac:dyDescent="0.25"/>
    <row r="67178" customFormat="1" x14ac:dyDescent="0.25"/>
    <row r="67179" customFormat="1" x14ac:dyDescent="0.25"/>
    <row r="67180" customFormat="1" x14ac:dyDescent="0.25"/>
    <row r="67181" customFormat="1" x14ac:dyDescent="0.25"/>
    <row r="67182" customFormat="1" x14ac:dyDescent="0.25"/>
    <row r="67183" customFormat="1" x14ac:dyDescent="0.25"/>
    <row r="67184" customFormat="1" x14ac:dyDescent="0.25"/>
    <row r="67185" customFormat="1" x14ac:dyDescent="0.25"/>
    <row r="67186" customFormat="1" x14ac:dyDescent="0.25"/>
    <row r="67187" customFormat="1" x14ac:dyDescent="0.25"/>
    <row r="67188" customFormat="1" x14ac:dyDescent="0.25"/>
    <row r="67189" customFormat="1" x14ac:dyDescent="0.25"/>
    <row r="67190" customFormat="1" x14ac:dyDescent="0.25"/>
    <row r="67191" customFormat="1" x14ac:dyDescent="0.25"/>
    <row r="67192" customFormat="1" x14ac:dyDescent="0.25"/>
    <row r="67193" customFormat="1" x14ac:dyDescent="0.25"/>
    <row r="67194" customFormat="1" x14ac:dyDescent="0.25"/>
    <row r="67195" customFormat="1" x14ac:dyDescent="0.25"/>
    <row r="67196" customFormat="1" x14ac:dyDescent="0.25"/>
    <row r="67197" customFormat="1" x14ac:dyDescent="0.25"/>
    <row r="67198" customFormat="1" x14ac:dyDescent="0.25"/>
    <row r="67199" customFormat="1" x14ac:dyDescent="0.25"/>
    <row r="67200" customFormat="1" x14ac:dyDescent="0.25"/>
    <row r="67201" customFormat="1" x14ac:dyDescent="0.25"/>
    <row r="67202" customFormat="1" x14ac:dyDescent="0.25"/>
    <row r="67203" customFormat="1" x14ac:dyDescent="0.25"/>
    <row r="67204" customFormat="1" x14ac:dyDescent="0.25"/>
    <row r="67205" customFormat="1" x14ac:dyDescent="0.25"/>
    <row r="67206" customFormat="1" x14ac:dyDescent="0.25"/>
    <row r="67207" customFormat="1" x14ac:dyDescent="0.25"/>
    <row r="67208" customFormat="1" x14ac:dyDescent="0.25"/>
    <row r="67209" customFormat="1" x14ac:dyDescent="0.25"/>
    <row r="67210" customFormat="1" x14ac:dyDescent="0.25"/>
    <row r="67211" customFormat="1" x14ac:dyDescent="0.25"/>
    <row r="67212" customFormat="1" x14ac:dyDescent="0.25"/>
    <row r="67213" customFormat="1" x14ac:dyDescent="0.25"/>
    <row r="67214" customFormat="1" x14ac:dyDescent="0.25"/>
    <row r="67215" customFormat="1" x14ac:dyDescent="0.25"/>
    <row r="67216" customFormat="1" x14ac:dyDescent="0.25"/>
    <row r="67217" customFormat="1" x14ac:dyDescent="0.25"/>
    <row r="67218" customFormat="1" x14ac:dyDescent="0.25"/>
    <row r="67219" customFormat="1" x14ac:dyDescent="0.25"/>
    <row r="67220" customFormat="1" x14ac:dyDescent="0.25"/>
    <row r="67221" customFormat="1" x14ac:dyDescent="0.25"/>
    <row r="67222" customFormat="1" x14ac:dyDescent="0.25"/>
    <row r="67223" customFormat="1" x14ac:dyDescent="0.25"/>
    <row r="67224" customFormat="1" x14ac:dyDescent="0.25"/>
    <row r="67225" customFormat="1" x14ac:dyDescent="0.25"/>
    <row r="67226" customFormat="1" x14ac:dyDescent="0.25"/>
    <row r="67227" customFormat="1" x14ac:dyDescent="0.25"/>
    <row r="67228" customFormat="1" x14ac:dyDescent="0.25"/>
    <row r="67229" customFormat="1" x14ac:dyDescent="0.25"/>
    <row r="67230" customFormat="1" x14ac:dyDescent="0.25"/>
    <row r="67231" customFormat="1" x14ac:dyDescent="0.25"/>
    <row r="67232" customFormat="1" x14ac:dyDescent="0.25"/>
    <row r="67233" customFormat="1" x14ac:dyDescent="0.25"/>
    <row r="67234" customFormat="1" x14ac:dyDescent="0.25"/>
    <row r="67235" customFormat="1" x14ac:dyDescent="0.25"/>
    <row r="67236" customFormat="1" x14ac:dyDescent="0.25"/>
    <row r="67237" customFormat="1" x14ac:dyDescent="0.25"/>
    <row r="67238" customFormat="1" x14ac:dyDescent="0.25"/>
    <row r="67239" customFormat="1" x14ac:dyDescent="0.25"/>
    <row r="67240" customFormat="1" x14ac:dyDescent="0.25"/>
    <row r="67241" customFormat="1" x14ac:dyDescent="0.25"/>
    <row r="67242" customFormat="1" x14ac:dyDescent="0.25"/>
    <row r="67243" customFormat="1" x14ac:dyDescent="0.25"/>
    <row r="67244" customFormat="1" x14ac:dyDescent="0.25"/>
    <row r="67245" customFormat="1" x14ac:dyDescent="0.25"/>
    <row r="67246" customFormat="1" x14ac:dyDescent="0.25"/>
    <row r="67247" customFormat="1" x14ac:dyDescent="0.25"/>
    <row r="67248" customFormat="1" x14ac:dyDescent="0.25"/>
    <row r="67249" customFormat="1" x14ac:dyDescent="0.25"/>
    <row r="67250" customFormat="1" x14ac:dyDescent="0.25"/>
    <row r="67251" customFormat="1" x14ac:dyDescent="0.25"/>
    <row r="67252" customFormat="1" x14ac:dyDescent="0.25"/>
    <row r="67253" customFormat="1" x14ac:dyDescent="0.25"/>
    <row r="67254" customFormat="1" x14ac:dyDescent="0.25"/>
    <row r="67255" customFormat="1" x14ac:dyDescent="0.25"/>
    <row r="67256" customFormat="1" x14ac:dyDescent="0.25"/>
    <row r="67257" customFormat="1" x14ac:dyDescent="0.25"/>
    <row r="67258" customFormat="1" x14ac:dyDescent="0.25"/>
    <row r="67259" customFormat="1" x14ac:dyDescent="0.25"/>
    <row r="67260" customFormat="1" x14ac:dyDescent="0.25"/>
    <row r="67261" customFormat="1" x14ac:dyDescent="0.25"/>
    <row r="67262" customFormat="1" x14ac:dyDescent="0.25"/>
    <row r="67263" customFormat="1" x14ac:dyDescent="0.25"/>
    <row r="67264" customFormat="1" x14ac:dyDescent="0.25"/>
    <row r="67265" customFormat="1" x14ac:dyDescent="0.25"/>
    <row r="67266" customFormat="1" x14ac:dyDescent="0.25"/>
    <row r="67267" customFormat="1" x14ac:dyDescent="0.25"/>
    <row r="67268" customFormat="1" x14ac:dyDescent="0.25"/>
    <row r="67269" customFormat="1" x14ac:dyDescent="0.25"/>
    <row r="67270" customFormat="1" x14ac:dyDescent="0.25"/>
    <row r="67271" customFormat="1" x14ac:dyDescent="0.25"/>
    <row r="67272" customFormat="1" x14ac:dyDescent="0.25"/>
    <row r="67273" customFormat="1" x14ac:dyDescent="0.25"/>
    <row r="67274" customFormat="1" x14ac:dyDescent="0.25"/>
    <row r="67275" customFormat="1" x14ac:dyDescent="0.25"/>
    <row r="67276" customFormat="1" x14ac:dyDescent="0.25"/>
    <row r="67277" customFormat="1" x14ac:dyDescent="0.25"/>
    <row r="67278" customFormat="1" x14ac:dyDescent="0.25"/>
    <row r="67279" customFormat="1" x14ac:dyDescent="0.25"/>
    <row r="67280" customFormat="1" x14ac:dyDescent="0.25"/>
    <row r="67281" customFormat="1" x14ac:dyDescent="0.25"/>
    <row r="67282" customFormat="1" x14ac:dyDescent="0.25"/>
    <row r="67283" customFormat="1" x14ac:dyDescent="0.25"/>
    <row r="67284" customFormat="1" x14ac:dyDescent="0.25"/>
    <row r="67285" customFormat="1" x14ac:dyDescent="0.25"/>
    <row r="67286" customFormat="1" x14ac:dyDescent="0.25"/>
    <row r="67287" customFormat="1" x14ac:dyDescent="0.25"/>
    <row r="67288" customFormat="1" x14ac:dyDescent="0.25"/>
    <row r="67289" customFormat="1" x14ac:dyDescent="0.25"/>
    <row r="67290" customFormat="1" x14ac:dyDescent="0.25"/>
    <row r="67291" customFormat="1" x14ac:dyDescent="0.25"/>
    <row r="67292" customFormat="1" x14ac:dyDescent="0.25"/>
    <row r="67293" customFormat="1" x14ac:dyDescent="0.25"/>
    <row r="67294" customFormat="1" x14ac:dyDescent="0.25"/>
    <row r="67295" customFormat="1" x14ac:dyDescent="0.25"/>
    <row r="67296" customFormat="1" x14ac:dyDescent="0.25"/>
    <row r="67297" customFormat="1" x14ac:dyDescent="0.25"/>
    <row r="67298" customFormat="1" x14ac:dyDescent="0.25"/>
    <row r="67299" customFormat="1" x14ac:dyDescent="0.25"/>
    <row r="67300" customFormat="1" x14ac:dyDescent="0.25"/>
    <row r="67301" customFormat="1" x14ac:dyDescent="0.25"/>
    <row r="67302" customFormat="1" x14ac:dyDescent="0.25"/>
    <row r="67303" customFormat="1" x14ac:dyDescent="0.25"/>
    <row r="67304" customFormat="1" x14ac:dyDescent="0.25"/>
    <row r="67305" customFormat="1" x14ac:dyDescent="0.25"/>
    <row r="67306" customFormat="1" x14ac:dyDescent="0.25"/>
    <row r="67307" customFormat="1" x14ac:dyDescent="0.25"/>
    <row r="67308" customFormat="1" x14ac:dyDescent="0.25"/>
    <row r="67309" customFormat="1" x14ac:dyDescent="0.25"/>
    <row r="67310" customFormat="1" x14ac:dyDescent="0.25"/>
    <row r="67311" customFormat="1" x14ac:dyDescent="0.25"/>
    <row r="67312" customFormat="1" x14ac:dyDescent="0.25"/>
    <row r="67313" customFormat="1" x14ac:dyDescent="0.25"/>
    <row r="67314" customFormat="1" x14ac:dyDescent="0.25"/>
    <row r="67315" customFormat="1" x14ac:dyDescent="0.25"/>
    <row r="67316" customFormat="1" x14ac:dyDescent="0.25"/>
    <row r="67317" customFormat="1" x14ac:dyDescent="0.25"/>
    <row r="67318" customFormat="1" x14ac:dyDescent="0.25"/>
    <row r="67319" customFormat="1" x14ac:dyDescent="0.25"/>
    <row r="67320" customFormat="1" x14ac:dyDescent="0.25"/>
    <row r="67321" customFormat="1" x14ac:dyDescent="0.25"/>
    <row r="67322" customFormat="1" x14ac:dyDescent="0.25"/>
    <row r="67323" customFormat="1" x14ac:dyDescent="0.25"/>
    <row r="67324" customFormat="1" x14ac:dyDescent="0.25"/>
    <row r="67325" customFormat="1" x14ac:dyDescent="0.25"/>
    <row r="67326" customFormat="1" x14ac:dyDescent="0.25"/>
    <row r="67327" customFormat="1" x14ac:dyDescent="0.25"/>
    <row r="67328" customFormat="1" x14ac:dyDescent="0.25"/>
    <row r="67329" customFormat="1" x14ac:dyDescent="0.25"/>
    <row r="67330" customFormat="1" x14ac:dyDescent="0.25"/>
    <row r="67331" customFormat="1" x14ac:dyDescent="0.25"/>
    <row r="67332" customFormat="1" x14ac:dyDescent="0.25"/>
    <row r="67333" customFormat="1" x14ac:dyDescent="0.25"/>
    <row r="67334" customFormat="1" x14ac:dyDescent="0.25"/>
    <row r="67335" customFormat="1" x14ac:dyDescent="0.25"/>
    <row r="67336" customFormat="1" x14ac:dyDescent="0.25"/>
    <row r="67337" customFormat="1" x14ac:dyDescent="0.25"/>
    <row r="67338" customFormat="1" x14ac:dyDescent="0.25"/>
    <row r="67339" customFormat="1" x14ac:dyDescent="0.25"/>
    <row r="67340" customFormat="1" x14ac:dyDescent="0.25"/>
    <row r="67341" customFormat="1" x14ac:dyDescent="0.25"/>
    <row r="67342" customFormat="1" x14ac:dyDescent="0.25"/>
    <row r="67343" customFormat="1" x14ac:dyDescent="0.25"/>
    <row r="67344" customFormat="1" x14ac:dyDescent="0.25"/>
    <row r="67345" customFormat="1" x14ac:dyDescent="0.25"/>
    <row r="67346" customFormat="1" x14ac:dyDescent="0.25"/>
    <row r="67347" customFormat="1" x14ac:dyDescent="0.25"/>
    <row r="67348" customFormat="1" x14ac:dyDescent="0.25"/>
    <row r="67349" customFormat="1" x14ac:dyDescent="0.25"/>
    <row r="67350" customFormat="1" x14ac:dyDescent="0.25"/>
    <row r="67351" customFormat="1" x14ac:dyDescent="0.25"/>
    <row r="67352" customFormat="1" x14ac:dyDescent="0.25"/>
    <row r="67353" customFormat="1" x14ac:dyDescent="0.25"/>
    <row r="67354" customFormat="1" x14ac:dyDescent="0.25"/>
    <row r="67355" customFormat="1" x14ac:dyDescent="0.25"/>
    <row r="67356" customFormat="1" x14ac:dyDescent="0.25"/>
    <row r="67357" customFormat="1" x14ac:dyDescent="0.25"/>
    <row r="67358" customFormat="1" x14ac:dyDescent="0.25"/>
    <row r="67359" customFormat="1" x14ac:dyDescent="0.25"/>
    <row r="67360" customFormat="1" x14ac:dyDescent="0.25"/>
    <row r="67361" customFormat="1" x14ac:dyDescent="0.25"/>
    <row r="67362" customFormat="1" x14ac:dyDescent="0.25"/>
    <row r="67363" customFormat="1" x14ac:dyDescent="0.25"/>
    <row r="67364" customFormat="1" x14ac:dyDescent="0.25"/>
    <row r="67365" customFormat="1" x14ac:dyDescent="0.25"/>
    <row r="67366" customFormat="1" x14ac:dyDescent="0.25"/>
    <row r="67367" customFormat="1" x14ac:dyDescent="0.25"/>
    <row r="67368" customFormat="1" x14ac:dyDescent="0.25"/>
    <row r="67369" customFormat="1" x14ac:dyDescent="0.25"/>
    <row r="67370" customFormat="1" x14ac:dyDescent="0.25"/>
    <row r="67371" customFormat="1" x14ac:dyDescent="0.25"/>
    <row r="67372" customFormat="1" x14ac:dyDescent="0.25"/>
    <row r="67373" customFormat="1" x14ac:dyDescent="0.25"/>
    <row r="67374" customFormat="1" x14ac:dyDescent="0.25"/>
    <row r="67375" customFormat="1" x14ac:dyDescent="0.25"/>
    <row r="67376" customFormat="1" x14ac:dyDescent="0.25"/>
    <row r="67377" customFormat="1" x14ac:dyDescent="0.25"/>
    <row r="67378" customFormat="1" x14ac:dyDescent="0.25"/>
    <row r="67379" customFormat="1" x14ac:dyDescent="0.25"/>
    <row r="67380" customFormat="1" x14ac:dyDescent="0.25"/>
    <row r="67381" customFormat="1" x14ac:dyDescent="0.25"/>
    <row r="67382" customFormat="1" x14ac:dyDescent="0.25"/>
    <row r="67383" customFormat="1" x14ac:dyDescent="0.25"/>
    <row r="67384" customFormat="1" x14ac:dyDescent="0.25"/>
    <row r="67385" customFormat="1" x14ac:dyDescent="0.25"/>
    <row r="67386" customFormat="1" x14ac:dyDescent="0.25"/>
    <row r="67387" customFormat="1" x14ac:dyDescent="0.25"/>
    <row r="67388" customFormat="1" x14ac:dyDescent="0.25"/>
    <row r="67389" customFormat="1" x14ac:dyDescent="0.25"/>
    <row r="67390" customFormat="1" x14ac:dyDescent="0.25"/>
    <row r="67391" customFormat="1" x14ac:dyDescent="0.25"/>
    <row r="67392" customFormat="1" x14ac:dyDescent="0.25"/>
    <row r="67393" customFormat="1" x14ac:dyDescent="0.25"/>
    <row r="67394" customFormat="1" x14ac:dyDescent="0.25"/>
    <row r="67395" customFormat="1" x14ac:dyDescent="0.25"/>
    <row r="67396" customFormat="1" x14ac:dyDescent="0.25"/>
    <row r="67397" customFormat="1" x14ac:dyDescent="0.25"/>
    <row r="67398" customFormat="1" x14ac:dyDescent="0.25"/>
    <row r="67399" customFormat="1" x14ac:dyDescent="0.25"/>
    <row r="67400" customFormat="1" x14ac:dyDescent="0.25"/>
    <row r="67401" customFormat="1" x14ac:dyDescent="0.25"/>
    <row r="67402" customFormat="1" x14ac:dyDescent="0.25"/>
    <row r="67403" customFormat="1" x14ac:dyDescent="0.25"/>
    <row r="67404" customFormat="1" x14ac:dyDescent="0.25"/>
    <row r="67405" customFormat="1" x14ac:dyDescent="0.25"/>
    <row r="67406" customFormat="1" x14ac:dyDescent="0.25"/>
    <row r="67407" customFormat="1" x14ac:dyDescent="0.25"/>
    <row r="67408" customFormat="1" x14ac:dyDescent="0.25"/>
    <row r="67409" customFormat="1" x14ac:dyDescent="0.25"/>
    <row r="67410" customFormat="1" x14ac:dyDescent="0.25"/>
    <row r="67411" customFormat="1" x14ac:dyDescent="0.25"/>
    <row r="67412" customFormat="1" x14ac:dyDescent="0.25"/>
    <row r="67413" customFormat="1" x14ac:dyDescent="0.25"/>
    <row r="67414" customFormat="1" x14ac:dyDescent="0.25"/>
    <row r="67415" customFormat="1" x14ac:dyDescent="0.25"/>
    <row r="67416" customFormat="1" x14ac:dyDescent="0.25"/>
    <row r="67417" customFormat="1" x14ac:dyDescent="0.25"/>
    <row r="67418" customFormat="1" x14ac:dyDescent="0.25"/>
    <row r="67419" customFormat="1" x14ac:dyDescent="0.25"/>
    <row r="67420" customFormat="1" x14ac:dyDescent="0.25"/>
    <row r="67421" customFormat="1" x14ac:dyDescent="0.25"/>
    <row r="67422" customFormat="1" x14ac:dyDescent="0.25"/>
    <row r="67423" customFormat="1" x14ac:dyDescent="0.25"/>
    <row r="67424" customFormat="1" x14ac:dyDescent="0.25"/>
    <row r="67425" customFormat="1" x14ac:dyDescent="0.25"/>
    <row r="67426" customFormat="1" x14ac:dyDescent="0.25"/>
    <row r="67427" customFormat="1" x14ac:dyDescent="0.25"/>
    <row r="67428" customFormat="1" x14ac:dyDescent="0.25"/>
    <row r="67429" customFormat="1" x14ac:dyDescent="0.25"/>
    <row r="67430" customFormat="1" x14ac:dyDescent="0.25"/>
    <row r="67431" customFormat="1" x14ac:dyDescent="0.25"/>
    <row r="67432" customFormat="1" x14ac:dyDescent="0.25"/>
    <row r="67433" customFormat="1" x14ac:dyDescent="0.25"/>
    <row r="67434" customFormat="1" x14ac:dyDescent="0.25"/>
    <row r="67435" customFormat="1" x14ac:dyDescent="0.25"/>
    <row r="67436" customFormat="1" x14ac:dyDescent="0.25"/>
    <row r="67437" customFormat="1" x14ac:dyDescent="0.25"/>
    <row r="67438" customFormat="1" x14ac:dyDescent="0.25"/>
    <row r="67439" customFormat="1" x14ac:dyDescent="0.25"/>
    <row r="67440" customFormat="1" x14ac:dyDescent="0.25"/>
    <row r="67441" customFormat="1" x14ac:dyDescent="0.25"/>
    <row r="67442" customFormat="1" x14ac:dyDescent="0.25"/>
    <row r="67443" customFormat="1" x14ac:dyDescent="0.25"/>
    <row r="67444" customFormat="1" x14ac:dyDescent="0.25"/>
    <row r="67445" customFormat="1" x14ac:dyDescent="0.25"/>
    <row r="67446" customFormat="1" x14ac:dyDescent="0.25"/>
    <row r="67447" customFormat="1" x14ac:dyDescent="0.25"/>
    <row r="67448" customFormat="1" x14ac:dyDescent="0.25"/>
    <row r="67449" customFormat="1" x14ac:dyDescent="0.25"/>
    <row r="67450" customFormat="1" x14ac:dyDescent="0.25"/>
    <row r="67451" customFormat="1" x14ac:dyDescent="0.25"/>
    <row r="67452" customFormat="1" x14ac:dyDescent="0.25"/>
    <row r="67453" customFormat="1" x14ac:dyDescent="0.25"/>
    <row r="67454" customFormat="1" x14ac:dyDescent="0.25"/>
    <row r="67455" customFormat="1" x14ac:dyDescent="0.25"/>
    <row r="67456" customFormat="1" x14ac:dyDescent="0.25"/>
    <row r="67457" customFormat="1" x14ac:dyDescent="0.25"/>
    <row r="67458" customFormat="1" x14ac:dyDescent="0.25"/>
    <row r="67459" customFormat="1" x14ac:dyDescent="0.25"/>
    <row r="67460" customFormat="1" x14ac:dyDescent="0.25"/>
    <row r="67461" customFormat="1" x14ac:dyDescent="0.25"/>
    <row r="67462" customFormat="1" x14ac:dyDescent="0.25"/>
    <row r="67463" customFormat="1" x14ac:dyDescent="0.25"/>
    <row r="67464" customFormat="1" x14ac:dyDescent="0.25"/>
    <row r="67465" customFormat="1" x14ac:dyDescent="0.25"/>
    <row r="67466" customFormat="1" x14ac:dyDescent="0.25"/>
    <row r="67467" customFormat="1" x14ac:dyDescent="0.25"/>
    <row r="67468" customFormat="1" x14ac:dyDescent="0.25"/>
    <row r="67469" customFormat="1" x14ac:dyDescent="0.25"/>
    <row r="67470" customFormat="1" x14ac:dyDescent="0.25"/>
    <row r="67471" customFormat="1" x14ac:dyDescent="0.25"/>
    <row r="67472" customFormat="1" x14ac:dyDescent="0.25"/>
    <row r="67473" customFormat="1" x14ac:dyDescent="0.25"/>
    <row r="67474" customFormat="1" x14ac:dyDescent="0.25"/>
    <row r="67475" customFormat="1" x14ac:dyDescent="0.25"/>
    <row r="67476" customFormat="1" x14ac:dyDescent="0.25"/>
    <row r="67477" customFormat="1" x14ac:dyDescent="0.25"/>
    <row r="67478" customFormat="1" x14ac:dyDescent="0.25"/>
    <row r="67479" customFormat="1" x14ac:dyDescent="0.25"/>
    <row r="67480" customFormat="1" x14ac:dyDescent="0.25"/>
    <row r="67481" customFormat="1" x14ac:dyDescent="0.25"/>
    <row r="67482" customFormat="1" x14ac:dyDescent="0.25"/>
    <row r="67483" customFormat="1" x14ac:dyDescent="0.25"/>
    <row r="67484" customFormat="1" x14ac:dyDescent="0.25"/>
    <row r="67485" customFormat="1" x14ac:dyDescent="0.25"/>
    <row r="67486" customFormat="1" x14ac:dyDescent="0.25"/>
    <row r="67487" customFormat="1" x14ac:dyDescent="0.25"/>
    <row r="67488" customFormat="1" x14ac:dyDescent="0.25"/>
    <row r="67489" customFormat="1" x14ac:dyDescent="0.25"/>
    <row r="67490" customFormat="1" x14ac:dyDescent="0.25"/>
    <row r="67491" customFormat="1" x14ac:dyDescent="0.25"/>
    <row r="67492" customFormat="1" x14ac:dyDescent="0.25"/>
    <row r="67493" customFormat="1" x14ac:dyDescent="0.25"/>
    <row r="67494" customFormat="1" x14ac:dyDescent="0.25"/>
    <row r="67495" customFormat="1" x14ac:dyDescent="0.25"/>
    <row r="67496" customFormat="1" x14ac:dyDescent="0.25"/>
    <row r="67497" customFormat="1" x14ac:dyDescent="0.25"/>
    <row r="67498" customFormat="1" x14ac:dyDescent="0.25"/>
    <row r="67499" customFormat="1" x14ac:dyDescent="0.25"/>
    <row r="67500" customFormat="1" x14ac:dyDescent="0.25"/>
    <row r="67501" customFormat="1" x14ac:dyDescent="0.25"/>
    <row r="67502" customFormat="1" x14ac:dyDescent="0.25"/>
    <row r="67503" customFormat="1" x14ac:dyDescent="0.25"/>
    <row r="67504" customFormat="1" x14ac:dyDescent="0.25"/>
    <row r="67505" customFormat="1" x14ac:dyDescent="0.25"/>
    <row r="67506" customFormat="1" x14ac:dyDescent="0.25"/>
    <row r="67507" customFormat="1" x14ac:dyDescent="0.25"/>
    <row r="67508" customFormat="1" x14ac:dyDescent="0.25"/>
    <row r="67509" customFormat="1" x14ac:dyDescent="0.25"/>
    <row r="67510" customFormat="1" x14ac:dyDescent="0.25"/>
    <row r="67511" customFormat="1" x14ac:dyDescent="0.25"/>
    <row r="67512" customFormat="1" x14ac:dyDescent="0.25"/>
    <row r="67513" customFormat="1" x14ac:dyDescent="0.25"/>
    <row r="67514" customFormat="1" x14ac:dyDescent="0.25"/>
    <row r="67515" customFormat="1" x14ac:dyDescent="0.25"/>
    <row r="67516" customFormat="1" x14ac:dyDescent="0.25"/>
    <row r="67517" customFormat="1" x14ac:dyDescent="0.25"/>
    <row r="67518" customFormat="1" x14ac:dyDescent="0.25"/>
    <row r="67519" customFormat="1" x14ac:dyDescent="0.25"/>
    <row r="67520" customFormat="1" x14ac:dyDescent="0.25"/>
    <row r="67521" customFormat="1" x14ac:dyDescent="0.25"/>
    <row r="67522" customFormat="1" x14ac:dyDescent="0.25"/>
    <row r="67523" customFormat="1" x14ac:dyDescent="0.25"/>
    <row r="67524" customFormat="1" x14ac:dyDescent="0.25"/>
    <row r="67525" customFormat="1" x14ac:dyDescent="0.25"/>
    <row r="67526" customFormat="1" x14ac:dyDescent="0.25"/>
    <row r="67527" customFormat="1" x14ac:dyDescent="0.25"/>
    <row r="67528" customFormat="1" x14ac:dyDescent="0.25"/>
    <row r="67529" customFormat="1" x14ac:dyDescent="0.25"/>
    <row r="67530" customFormat="1" x14ac:dyDescent="0.25"/>
    <row r="67531" customFormat="1" x14ac:dyDescent="0.25"/>
    <row r="67532" customFormat="1" x14ac:dyDescent="0.25"/>
    <row r="67533" customFormat="1" x14ac:dyDescent="0.25"/>
    <row r="67534" customFormat="1" x14ac:dyDescent="0.25"/>
    <row r="67535" customFormat="1" x14ac:dyDescent="0.25"/>
    <row r="67536" customFormat="1" x14ac:dyDescent="0.25"/>
    <row r="67537" customFormat="1" x14ac:dyDescent="0.25"/>
    <row r="67538" customFormat="1" x14ac:dyDescent="0.25"/>
    <row r="67539" customFormat="1" x14ac:dyDescent="0.25"/>
    <row r="67540" customFormat="1" x14ac:dyDescent="0.25"/>
    <row r="67541" customFormat="1" x14ac:dyDescent="0.25"/>
    <row r="67542" customFormat="1" x14ac:dyDescent="0.25"/>
    <row r="67543" customFormat="1" x14ac:dyDescent="0.25"/>
    <row r="67544" customFormat="1" x14ac:dyDescent="0.25"/>
    <row r="67545" customFormat="1" x14ac:dyDescent="0.25"/>
    <row r="67546" customFormat="1" x14ac:dyDescent="0.25"/>
    <row r="67547" customFormat="1" x14ac:dyDescent="0.25"/>
    <row r="67548" customFormat="1" x14ac:dyDescent="0.25"/>
    <row r="67549" customFormat="1" x14ac:dyDescent="0.25"/>
    <row r="67550" customFormat="1" x14ac:dyDescent="0.25"/>
    <row r="67551" customFormat="1" x14ac:dyDescent="0.25"/>
    <row r="67552" customFormat="1" x14ac:dyDescent="0.25"/>
    <row r="67553" customFormat="1" x14ac:dyDescent="0.25"/>
    <row r="67554" customFormat="1" x14ac:dyDescent="0.25"/>
    <row r="67555" customFormat="1" x14ac:dyDescent="0.25"/>
    <row r="67556" customFormat="1" x14ac:dyDescent="0.25"/>
    <row r="67557" customFormat="1" x14ac:dyDescent="0.25"/>
    <row r="67558" customFormat="1" x14ac:dyDescent="0.25"/>
    <row r="67559" customFormat="1" x14ac:dyDescent="0.25"/>
    <row r="67560" customFormat="1" x14ac:dyDescent="0.25"/>
    <row r="67561" customFormat="1" x14ac:dyDescent="0.25"/>
    <row r="67562" customFormat="1" x14ac:dyDescent="0.25"/>
    <row r="67563" customFormat="1" x14ac:dyDescent="0.25"/>
    <row r="67564" customFormat="1" x14ac:dyDescent="0.25"/>
    <row r="67565" customFormat="1" x14ac:dyDescent="0.25"/>
    <row r="67566" customFormat="1" x14ac:dyDescent="0.25"/>
    <row r="67567" customFormat="1" x14ac:dyDescent="0.25"/>
    <row r="67568" customFormat="1" x14ac:dyDescent="0.25"/>
    <row r="67569" customFormat="1" x14ac:dyDescent="0.25"/>
    <row r="67570" customFormat="1" x14ac:dyDescent="0.25"/>
    <row r="67571" customFormat="1" x14ac:dyDescent="0.25"/>
    <row r="67572" customFormat="1" x14ac:dyDescent="0.25"/>
    <row r="67573" customFormat="1" x14ac:dyDescent="0.25"/>
    <row r="67574" customFormat="1" x14ac:dyDescent="0.25"/>
    <row r="67575" customFormat="1" x14ac:dyDescent="0.25"/>
    <row r="67576" customFormat="1" x14ac:dyDescent="0.25"/>
    <row r="67577" customFormat="1" x14ac:dyDescent="0.25"/>
    <row r="67578" customFormat="1" x14ac:dyDescent="0.25"/>
    <row r="67579" customFormat="1" x14ac:dyDescent="0.25"/>
    <row r="67580" customFormat="1" x14ac:dyDescent="0.25"/>
    <row r="67581" customFormat="1" x14ac:dyDescent="0.25"/>
    <row r="67582" customFormat="1" x14ac:dyDescent="0.25"/>
    <row r="67583" customFormat="1" x14ac:dyDescent="0.25"/>
    <row r="67584" customFormat="1" x14ac:dyDescent="0.25"/>
    <row r="67585" customFormat="1" x14ac:dyDescent="0.25"/>
    <row r="67586" customFormat="1" x14ac:dyDescent="0.25"/>
    <row r="67587" customFormat="1" x14ac:dyDescent="0.25"/>
    <row r="67588" customFormat="1" x14ac:dyDescent="0.25"/>
    <row r="67589" customFormat="1" x14ac:dyDescent="0.25"/>
    <row r="67590" customFormat="1" x14ac:dyDescent="0.25"/>
    <row r="67591" customFormat="1" x14ac:dyDescent="0.25"/>
    <row r="67592" customFormat="1" x14ac:dyDescent="0.25"/>
    <row r="67593" customFormat="1" x14ac:dyDescent="0.25"/>
    <row r="67594" customFormat="1" x14ac:dyDescent="0.25"/>
    <row r="67595" customFormat="1" x14ac:dyDescent="0.25"/>
    <row r="67596" customFormat="1" x14ac:dyDescent="0.25"/>
    <row r="67597" customFormat="1" x14ac:dyDescent="0.25"/>
    <row r="67598" customFormat="1" x14ac:dyDescent="0.25"/>
    <row r="67599" customFormat="1" x14ac:dyDescent="0.25"/>
    <row r="67600" customFormat="1" x14ac:dyDescent="0.25"/>
    <row r="67601" customFormat="1" x14ac:dyDescent="0.25"/>
    <row r="67602" customFormat="1" x14ac:dyDescent="0.25"/>
    <row r="67603" customFormat="1" x14ac:dyDescent="0.25"/>
    <row r="67604" customFormat="1" x14ac:dyDescent="0.25"/>
    <row r="67605" customFormat="1" x14ac:dyDescent="0.25"/>
    <row r="67606" customFormat="1" x14ac:dyDescent="0.25"/>
    <row r="67607" customFormat="1" x14ac:dyDescent="0.25"/>
    <row r="67608" customFormat="1" x14ac:dyDescent="0.25"/>
    <row r="67609" customFormat="1" x14ac:dyDescent="0.25"/>
    <row r="67610" customFormat="1" x14ac:dyDescent="0.25"/>
    <row r="67611" customFormat="1" x14ac:dyDescent="0.25"/>
    <row r="67612" customFormat="1" x14ac:dyDescent="0.25"/>
    <row r="67613" customFormat="1" x14ac:dyDescent="0.25"/>
    <row r="67614" customFormat="1" x14ac:dyDescent="0.25"/>
    <row r="67615" customFormat="1" x14ac:dyDescent="0.25"/>
    <row r="67616" customFormat="1" x14ac:dyDescent="0.25"/>
    <row r="67617" customFormat="1" x14ac:dyDescent="0.25"/>
    <row r="67618" customFormat="1" x14ac:dyDescent="0.25"/>
    <row r="67619" customFormat="1" x14ac:dyDescent="0.25"/>
    <row r="67620" customFormat="1" x14ac:dyDescent="0.25"/>
    <row r="67621" customFormat="1" x14ac:dyDescent="0.25"/>
    <row r="67622" customFormat="1" x14ac:dyDescent="0.25"/>
    <row r="67623" customFormat="1" x14ac:dyDescent="0.25"/>
    <row r="67624" customFormat="1" x14ac:dyDescent="0.25"/>
    <row r="67625" customFormat="1" x14ac:dyDescent="0.25"/>
    <row r="67626" customFormat="1" x14ac:dyDescent="0.25"/>
    <row r="67627" customFormat="1" x14ac:dyDescent="0.25"/>
    <row r="67628" customFormat="1" x14ac:dyDescent="0.25"/>
    <row r="67629" customFormat="1" x14ac:dyDescent="0.25"/>
    <row r="67630" customFormat="1" x14ac:dyDescent="0.25"/>
    <row r="67631" customFormat="1" x14ac:dyDescent="0.25"/>
    <row r="67632" customFormat="1" x14ac:dyDescent="0.25"/>
    <row r="67633" customFormat="1" x14ac:dyDescent="0.25"/>
    <row r="67634" customFormat="1" x14ac:dyDescent="0.25"/>
    <row r="67635" customFormat="1" x14ac:dyDescent="0.25"/>
    <row r="67636" customFormat="1" x14ac:dyDescent="0.25"/>
    <row r="67637" customFormat="1" x14ac:dyDescent="0.25"/>
    <row r="67638" customFormat="1" x14ac:dyDescent="0.25"/>
    <row r="67639" customFormat="1" x14ac:dyDescent="0.25"/>
    <row r="67640" customFormat="1" x14ac:dyDescent="0.25"/>
    <row r="67641" customFormat="1" x14ac:dyDescent="0.25"/>
    <row r="67642" customFormat="1" x14ac:dyDescent="0.25"/>
    <row r="67643" customFormat="1" x14ac:dyDescent="0.25"/>
    <row r="67644" customFormat="1" x14ac:dyDescent="0.25"/>
    <row r="67645" customFormat="1" x14ac:dyDescent="0.25"/>
    <row r="67646" customFormat="1" x14ac:dyDescent="0.25"/>
    <row r="67647" customFormat="1" x14ac:dyDescent="0.25"/>
    <row r="67648" customFormat="1" x14ac:dyDescent="0.25"/>
    <row r="67649" customFormat="1" x14ac:dyDescent="0.25"/>
    <row r="67650" customFormat="1" x14ac:dyDescent="0.25"/>
    <row r="67651" customFormat="1" x14ac:dyDescent="0.25"/>
    <row r="67652" customFormat="1" x14ac:dyDescent="0.25"/>
    <row r="67653" customFormat="1" x14ac:dyDescent="0.25"/>
    <row r="67654" customFormat="1" x14ac:dyDescent="0.25"/>
    <row r="67655" customFormat="1" x14ac:dyDescent="0.25"/>
    <row r="67656" customFormat="1" x14ac:dyDescent="0.25"/>
    <row r="67657" customFormat="1" x14ac:dyDescent="0.25"/>
    <row r="67658" customFormat="1" x14ac:dyDescent="0.25"/>
    <row r="67659" customFormat="1" x14ac:dyDescent="0.25"/>
    <row r="67660" customFormat="1" x14ac:dyDescent="0.25"/>
    <row r="67661" customFormat="1" x14ac:dyDescent="0.25"/>
    <row r="67662" customFormat="1" x14ac:dyDescent="0.25"/>
    <row r="67663" customFormat="1" x14ac:dyDescent="0.25"/>
    <row r="67664" customFormat="1" x14ac:dyDescent="0.25"/>
    <row r="67665" customFormat="1" x14ac:dyDescent="0.25"/>
    <row r="67666" customFormat="1" x14ac:dyDescent="0.25"/>
    <row r="67667" customFormat="1" x14ac:dyDescent="0.25"/>
    <row r="67668" customFormat="1" x14ac:dyDescent="0.25"/>
    <row r="67669" customFormat="1" x14ac:dyDescent="0.25"/>
    <row r="67670" customFormat="1" x14ac:dyDescent="0.25"/>
    <row r="67671" customFormat="1" x14ac:dyDescent="0.25"/>
    <row r="67672" customFormat="1" x14ac:dyDescent="0.25"/>
    <row r="67673" customFormat="1" x14ac:dyDescent="0.25"/>
    <row r="67674" customFormat="1" x14ac:dyDescent="0.25"/>
    <row r="67675" customFormat="1" x14ac:dyDescent="0.25"/>
    <row r="67676" customFormat="1" x14ac:dyDescent="0.25"/>
    <row r="67677" customFormat="1" x14ac:dyDescent="0.25"/>
    <row r="67678" customFormat="1" x14ac:dyDescent="0.25"/>
    <row r="67679" customFormat="1" x14ac:dyDescent="0.25"/>
    <row r="67680" customFormat="1" x14ac:dyDescent="0.25"/>
    <row r="67681" customFormat="1" x14ac:dyDescent="0.25"/>
    <row r="67682" customFormat="1" x14ac:dyDescent="0.25"/>
    <row r="67683" customFormat="1" x14ac:dyDescent="0.25"/>
    <row r="67684" customFormat="1" x14ac:dyDescent="0.25"/>
    <row r="67685" customFormat="1" x14ac:dyDescent="0.25"/>
    <row r="67686" customFormat="1" x14ac:dyDescent="0.25"/>
    <row r="67687" customFormat="1" x14ac:dyDescent="0.25"/>
    <row r="67688" customFormat="1" x14ac:dyDescent="0.25"/>
    <row r="67689" customFormat="1" x14ac:dyDescent="0.25"/>
    <row r="67690" customFormat="1" x14ac:dyDescent="0.25"/>
    <row r="67691" customFormat="1" x14ac:dyDescent="0.25"/>
    <row r="67692" customFormat="1" x14ac:dyDescent="0.25"/>
    <row r="67693" customFormat="1" x14ac:dyDescent="0.25"/>
    <row r="67694" customFormat="1" x14ac:dyDescent="0.25"/>
    <row r="67695" customFormat="1" x14ac:dyDescent="0.25"/>
    <row r="67696" customFormat="1" x14ac:dyDescent="0.25"/>
    <row r="67697" customFormat="1" x14ac:dyDescent="0.25"/>
    <row r="67698" customFormat="1" x14ac:dyDescent="0.25"/>
    <row r="67699" customFormat="1" x14ac:dyDescent="0.25"/>
    <row r="67700" customFormat="1" x14ac:dyDescent="0.25"/>
    <row r="67701" customFormat="1" x14ac:dyDescent="0.25"/>
    <row r="67702" customFormat="1" x14ac:dyDescent="0.25"/>
    <row r="67703" customFormat="1" x14ac:dyDescent="0.25"/>
    <row r="67704" customFormat="1" x14ac:dyDescent="0.25"/>
    <row r="67705" customFormat="1" x14ac:dyDescent="0.25"/>
    <row r="67706" customFormat="1" x14ac:dyDescent="0.25"/>
    <row r="67707" customFormat="1" x14ac:dyDescent="0.25"/>
    <row r="67708" customFormat="1" x14ac:dyDescent="0.25"/>
    <row r="67709" customFormat="1" x14ac:dyDescent="0.25"/>
    <row r="67710" customFormat="1" x14ac:dyDescent="0.25"/>
    <row r="67711" customFormat="1" x14ac:dyDescent="0.25"/>
    <row r="67712" customFormat="1" x14ac:dyDescent="0.25"/>
    <row r="67713" customFormat="1" x14ac:dyDescent="0.25"/>
    <row r="67714" customFormat="1" x14ac:dyDescent="0.25"/>
    <row r="67715" customFormat="1" x14ac:dyDescent="0.25"/>
    <row r="67716" customFormat="1" x14ac:dyDescent="0.25"/>
    <row r="67717" customFormat="1" x14ac:dyDescent="0.25"/>
    <row r="67718" customFormat="1" x14ac:dyDescent="0.25"/>
    <row r="67719" customFormat="1" x14ac:dyDescent="0.25"/>
    <row r="67720" customFormat="1" x14ac:dyDescent="0.25"/>
    <row r="67721" customFormat="1" x14ac:dyDescent="0.25"/>
    <row r="67722" customFormat="1" x14ac:dyDescent="0.25"/>
    <row r="67723" customFormat="1" x14ac:dyDescent="0.25"/>
    <row r="67724" customFormat="1" x14ac:dyDescent="0.25"/>
    <row r="67725" customFormat="1" x14ac:dyDescent="0.25"/>
    <row r="67726" customFormat="1" x14ac:dyDescent="0.25"/>
    <row r="67727" customFormat="1" x14ac:dyDescent="0.25"/>
    <row r="67728" customFormat="1" x14ac:dyDescent="0.25"/>
    <row r="67729" customFormat="1" x14ac:dyDescent="0.25"/>
    <row r="67730" customFormat="1" x14ac:dyDescent="0.25"/>
    <row r="67731" customFormat="1" x14ac:dyDescent="0.25"/>
    <row r="67732" customFormat="1" x14ac:dyDescent="0.25"/>
    <row r="67733" customFormat="1" x14ac:dyDescent="0.25"/>
    <row r="67734" customFormat="1" x14ac:dyDescent="0.25"/>
    <row r="67735" customFormat="1" x14ac:dyDescent="0.25"/>
    <row r="67736" customFormat="1" x14ac:dyDescent="0.25"/>
    <row r="67737" customFormat="1" x14ac:dyDescent="0.25"/>
    <row r="67738" customFormat="1" x14ac:dyDescent="0.25"/>
    <row r="67739" customFormat="1" x14ac:dyDescent="0.25"/>
    <row r="67740" customFormat="1" x14ac:dyDescent="0.25"/>
    <row r="67741" customFormat="1" x14ac:dyDescent="0.25"/>
    <row r="67742" customFormat="1" x14ac:dyDescent="0.25"/>
    <row r="67743" customFormat="1" x14ac:dyDescent="0.25"/>
    <row r="67744" customFormat="1" x14ac:dyDescent="0.25"/>
    <row r="67745" customFormat="1" x14ac:dyDescent="0.25"/>
    <row r="67746" customFormat="1" x14ac:dyDescent="0.25"/>
    <row r="67747" customFormat="1" x14ac:dyDescent="0.25"/>
    <row r="67748" customFormat="1" x14ac:dyDescent="0.25"/>
    <row r="67749" customFormat="1" x14ac:dyDescent="0.25"/>
    <row r="67750" customFormat="1" x14ac:dyDescent="0.25"/>
    <row r="67751" customFormat="1" x14ac:dyDescent="0.25"/>
    <row r="67752" customFormat="1" x14ac:dyDescent="0.25"/>
    <row r="67753" customFormat="1" x14ac:dyDescent="0.25"/>
    <row r="67754" customFormat="1" x14ac:dyDescent="0.25"/>
    <row r="67755" customFormat="1" x14ac:dyDescent="0.25"/>
    <row r="67756" customFormat="1" x14ac:dyDescent="0.25"/>
    <row r="67757" customFormat="1" x14ac:dyDescent="0.25"/>
    <row r="67758" customFormat="1" x14ac:dyDescent="0.25"/>
    <row r="67759" customFormat="1" x14ac:dyDescent="0.25"/>
    <row r="67760" customFormat="1" x14ac:dyDescent="0.25"/>
    <row r="67761" customFormat="1" x14ac:dyDescent="0.25"/>
    <row r="67762" customFormat="1" x14ac:dyDescent="0.25"/>
    <row r="67763" customFormat="1" x14ac:dyDescent="0.25"/>
    <row r="67764" customFormat="1" x14ac:dyDescent="0.25"/>
    <row r="67765" customFormat="1" x14ac:dyDescent="0.25"/>
    <row r="67766" customFormat="1" x14ac:dyDescent="0.25"/>
    <row r="67767" customFormat="1" x14ac:dyDescent="0.25"/>
    <row r="67768" customFormat="1" x14ac:dyDescent="0.25"/>
    <row r="67769" customFormat="1" x14ac:dyDescent="0.25"/>
    <row r="67770" customFormat="1" x14ac:dyDescent="0.25"/>
    <row r="67771" customFormat="1" x14ac:dyDescent="0.25"/>
    <row r="67772" customFormat="1" x14ac:dyDescent="0.25"/>
    <row r="67773" customFormat="1" x14ac:dyDescent="0.25"/>
    <row r="67774" customFormat="1" x14ac:dyDescent="0.25"/>
    <row r="67775" customFormat="1" x14ac:dyDescent="0.25"/>
    <row r="67776" customFormat="1" x14ac:dyDescent="0.25"/>
    <row r="67777" customFormat="1" x14ac:dyDescent="0.25"/>
    <row r="67778" customFormat="1" x14ac:dyDescent="0.25"/>
    <row r="67779" customFormat="1" x14ac:dyDescent="0.25"/>
    <row r="67780" customFormat="1" x14ac:dyDescent="0.25"/>
    <row r="67781" customFormat="1" x14ac:dyDescent="0.25"/>
    <row r="67782" customFormat="1" x14ac:dyDescent="0.25"/>
    <row r="67783" customFormat="1" x14ac:dyDescent="0.25"/>
    <row r="67784" customFormat="1" x14ac:dyDescent="0.25"/>
    <row r="67785" customFormat="1" x14ac:dyDescent="0.25"/>
    <row r="67786" customFormat="1" x14ac:dyDescent="0.25"/>
    <row r="67787" customFormat="1" x14ac:dyDescent="0.25"/>
    <row r="67788" customFormat="1" x14ac:dyDescent="0.25"/>
    <row r="67789" customFormat="1" x14ac:dyDescent="0.25"/>
    <row r="67790" customFormat="1" x14ac:dyDescent="0.25"/>
    <row r="67791" customFormat="1" x14ac:dyDescent="0.25"/>
    <row r="67792" customFormat="1" x14ac:dyDescent="0.25"/>
    <row r="67793" customFormat="1" x14ac:dyDescent="0.25"/>
    <row r="67794" customFormat="1" x14ac:dyDescent="0.25"/>
    <row r="67795" customFormat="1" x14ac:dyDescent="0.25"/>
    <row r="67796" customFormat="1" x14ac:dyDescent="0.25"/>
    <row r="67797" customFormat="1" x14ac:dyDescent="0.25"/>
    <row r="67798" customFormat="1" x14ac:dyDescent="0.25"/>
    <row r="67799" customFormat="1" x14ac:dyDescent="0.25"/>
    <row r="67800" customFormat="1" x14ac:dyDescent="0.25"/>
    <row r="67801" customFormat="1" x14ac:dyDescent="0.25"/>
    <row r="67802" customFormat="1" x14ac:dyDescent="0.25"/>
    <row r="67803" customFormat="1" x14ac:dyDescent="0.25"/>
    <row r="67804" customFormat="1" x14ac:dyDescent="0.25"/>
    <row r="67805" customFormat="1" x14ac:dyDescent="0.25"/>
    <row r="67806" customFormat="1" x14ac:dyDescent="0.25"/>
    <row r="67807" customFormat="1" x14ac:dyDescent="0.25"/>
    <row r="67808" customFormat="1" x14ac:dyDescent="0.25"/>
    <row r="67809" customFormat="1" x14ac:dyDescent="0.25"/>
    <row r="67810" customFormat="1" x14ac:dyDescent="0.25"/>
    <row r="67811" customFormat="1" x14ac:dyDescent="0.25"/>
    <row r="67812" customFormat="1" x14ac:dyDescent="0.25"/>
    <row r="67813" customFormat="1" x14ac:dyDescent="0.25"/>
    <row r="67814" customFormat="1" x14ac:dyDescent="0.25"/>
    <row r="67815" customFormat="1" x14ac:dyDescent="0.25"/>
    <row r="67816" customFormat="1" x14ac:dyDescent="0.25"/>
    <row r="67817" customFormat="1" x14ac:dyDescent="0.25"/>
    <row r="67818" customFormat="1" x14ac:dyDescent="0.25"/>
    <row r="67819" customFormat="1" x14ac:dyDescent="0.25"/>
    <row r="67820" customFormat="1" x14ac:dyDescent="0.25"/>
    <row r="67821" customFormat="1" x14ac:dyDescent="0.25"/>
    <row r="67822" customFormat="1" x14ac:dyDescent="0.25"/>
    <row r="67823" customFormat="1" x14ac:dyDescent="0.25"/>
    <row r="67824" customFormat="1" x14ac:dyDescent="0.25"/>
    <row r="67825" customFormat="1" x14ac:dyDescent="0.25"/>
    <row r="67826" customFormat="1" x14ac:dyDescent="0.25"/>
    <row r="67827" customFormat="1" x14ac:dyDescent="0.25"/>
    <row r="67828" customFormat="1" x14ac:dyDescent="0.25"/>
    <row r="67829" customFormat="1" x14ac:dyDescent="0.25"/>
    <row r="67830" customFormat="1" x14ac:dyDescent="0.25"/>
    <row r="67831" customFormat="1" x14ac:dyDescent="0.25"/>
    <row r="67832" customFormat="1" x14ac:dyDescent="0.25"/>
    <row r="67833" customFormat="1" x14ac:dyDescent="0.25"/>
    <row r="67834" customFormat="1" x14ac:dyDescent="0.25"/>
    <row r="67835" customFormat="1" x14ac:dyDescent="0.25"/>
    <row r="67836" customFormat="1" x14ac:dyDescent="0.25"/>
    <row r="67837" customFormat="1" x14ac:dyDescent="0.25"/>
    <row r="67838" customFormat="1" x14ac:dyDescent="0.25"/>
    <row r="67839" customFormat="1" x14ac:dyDescent="0.25"/>
    <row r="67840" customFormat="1" x14ac:dyDescent="0.25"/>
    <row r="67841" customFormat="1" x14ac:dyDescent="0.25"/>
    <row r="67842" customFormat="1" x14ac:dyDescent="0.25"/>
    <row r="67843" customFormat="1" x14ac:dyDescent="0.25"/>
    <row r="67844" customFormat="1" x14ac:dyDescent="0.25"/>
    <row r="67845" customFormat="1" x14ac:dyDescent="0.25"/>
    <row r="67846" customFormat="1" x14ac:dyDescent="0.25"/>
    <row r="67847" customFormat="1" x14ac:dyDescent="0.25"/>
    <row r="67848" customFormat="1" x14ac:dyDescent="0.25"/>
    <row r="67849" customFormat="1" x14ac:dyDescent="0.25"/>
    <row r="67850" customFormat="1" x14ac:dyDescent="0.25"/>
    <row r="67851" customFormat="1" x14ac:dyDescent="0.25"/>
    <row r="67852" customFormat="1" x14ac:dyDescent="0.25"/>
    <row r="67853" customFormat="1" x14ac:dyDescent="0.25"/>
    <row r="67854" customFormat="1" x14ac:dyDescent="0.25"/>
    <row r="67855" customFormat="1" x14ac:dyDescent="0.25"/>
    <row r="67856" customFormat="1" x14ac:dyDescent="0.25"/>
    <row r="67857" customFormat="1" x14ac:dyDescent="0.25"/>
    <row r="67858" customFormat="1" x14ac:dyDescent="0.25"/>
    <row r="67859" customFormat="1" x14ac:dyDescent="0.25"/>
    <row r="67860" customFormat="1" x14ac:dyDescent="0.25"/>
    <row r="67861" customFormat="1" x14ac:dyDescent="0.25"/>
    <row r="67862" customFormat="1" x14ac:dyDescent="0.25"/>
    <row r="67863" customFormat="1" x14ac:dyDescent="0.25"/>
    <row r="67864" customFormat="1" x14ac:dyDescent="0.25"/>
    <row r="67865" customFormat="1" x14ac:dyDescent="0.25"/>
    <row r="67866" customFormat="1" x14ac:dyDescent="0.25"/>
    <row r="67867" customFormat="1" x14ac:dyDescent="0.25"/>
    <row r="67868" customFormat="1" x14ac:dyDescent="0.25"/>
    <row r="67869" customFormat="1" x14ac:dyDescent="0.25"/>
    <row r="67870" customFormat="1" x14ac:dyDescent="0.25"/>
    <row r="67871" customFormat="1" x14ac:dyDescent="0.25"/>
    <row r="67872" customFormat="1" x14ac:dyDescent="0.25"/>
    <row r="67873" customFormat="1" x14ac:dyDescent="0.25"/>
    <row r="67874" customFormat="1" x14ac:dyDescent="0.25"/>
    <row r="67875" customFormat="1" x14ac:dyDescent="0.25"/>
    <row r="67876" customFormat="1" x14ac:dyDescent="0.25"/>
    <row r="67877" customFormat="1" x14ac:dyDescent="0.25"/>
    <row r="67878" customFormat="1" x14ac:dyDescent="0.25"/>
    <row r="67879" customFormat="1" x14ac:dyDescent="0.25"/>
    <row r="67880" customFormat="1" x14ac:dyDescent="0.25"/>
    <row r="67881" customFormat="1" x14ac:dyDescent="0.25"/>
    <row r="67882" customFormat="1" x14ac:dyDescent="0.25"/>
    <row r="67883" customFormat="1" x14ac:dyDescent="0.25"/>
    <row r="67884" customFormat="1" x14ac:dyDescent="0.25"/>
    <row r="67885" customFormat="1" x14ac:dyDescent="0.25"/>
    <row r="67886" customFormat="1" x14ac:dyDescent="0.25"/>
    <row r="67887" customFormat="1" x14ac:dyDescent="0.25"/>
    <row r="67888" customFormat="1" x14ac:dyDescent="0.25"/>
    <row r="67889" customFormat="1" x14ac:dyDescent="0.25"/>
    <row r="67890" customFormat="1" x14ac:dyDescent="0.25"/>
    <row r="67891" customFormat="1" x14ac:dyDescent="0.25"/>
    <row r="67892" customFormat="1" x14ac:dyDescent="0.25"/>
    <row r="67893" customFormat="1" x14ac:dyDescent="0.25"/>
    <row r="67894" customFormat="1" x14ac:dyDescent="0.25"/>
    <row r="67895" customFormat="1" x14ac:dyDescent="0.25"/>
    <row r="67896" customFormat="1" x14ac:dyDescent="0.25"/>
    <row r="67897" customFormat="1" x14ac:dyDescent="0.25"/>
    <row r="67898" customFormat="1" x14ac:dyDescent="0.25"/>
    <row r="67899" customFormat="1" x14ac:dyDescent="0.25"/>
    <row r="67900" customFormat="1" x14ac:dyDescent="0.25"/>
    <row r="67901" customFormat="1" x14ac:dyDescent="0.25"/>
    <row r="67902" customFormat="1" x14ac:dyDescent="0.25"/>
    <row r="67903" customFormat="1" x14ac:dyDescent="0.25"/>
    <row r="67904" customFormat="1" x14ac:dyDescent="0.25"/>
    <row r="67905" customFormat="1" x14ac:dyDescent="0.25"/>
    <row r="67906" customFormat="1" x14ac:dyDescent="0.25"/>
    <row r="67907" customFormat="1" x14ac:dyDescent="0.25"/>
    <row r="67908" customFormat="1" x14ac:dyDescent="0.25"/>
    <row r="67909" customFormat="1" x14ac:dyDescent="0.25"/>
    <row r="67910" customFormat="1" x14ac:dyDescent="0.25"/>
    <row r="67911" customFormat="1" x14ac:dyDescent="0.25"/>
    <row r="67912" customFormat="1" x14ac:dyDescent="0.25"/>
    <row r="67913" customFormat="1" x14ac:dyDescent="0.25"/>
    <row r="67914" customFormat="1" x14ac:dyDescent="0.25"/>
    <row r="67915" customFormat="1" x14ac:dyDescent="0.25"/>
    <row r="67916" customFormat="1" x14ac:dyDescent="0.25"/>
    <row r="67917" customFormat="1" x14ac:dyDescent="0.25"/>
    <row r="67918" customFormat="1" x14ac:dyDescent="0.25"/>
    <row r="67919" customFormat="1" x14ac:dyDescent="0.25"/>
    <row r="67920" customFormat="1" x14ac:dyDescent="0.25"/>
    <row r="67921" customFormat="1" x14ac:dyDescent="0.25"/>
    <row r="67922" customFormat="1" x14ac:dyDescent="0.25"/>
    <row r="67923" customFormat="1" x14ac:dyDescent="0.25"/>
    <row r="67924" customFormat="1" x14ac:dyDescent="0.25"/>
    <row r="67925" customFormat="1" x14ac:dyDescent="0.25"/>
    <row r="67926" customFormat="1" x14ac:dyDescent="0.25"/>
    <row r="67927" customFormat="1" x14ac:dyDescent="0.25"/>
    <row r="67928" customFormat="1" x14ac:dyDescent="0.25"/>
    <row r="67929" customFormat="1" x14ac:dyDescent="0.25"/>
    <row r="67930" customFormat="1" x14ac:dyDescent="0.25"/>
    <row r="67931" customFormat="1" x14ac:dyDescent="0.25"/>
    <row r="67932" customFormat="1" x14ac:dyDescent="0.25"/>
    <row r="67933" customFormat="1" x14ac:dyDescent="0.25"/>
    <row r="67934" customFormat="1" x14ac:dyDescent="0.25"/>
    <row r="67935" customFormat="1" x14ac:dyDescent="0.25"/>
    <row r="67936" customFormat="1" x14ac:dyDescent="0.25"/>
    <row r="67937" customFormat="1" x14ac:dyDescent="0.25"/>
    <row r="67938" customFormat="1" x14ac:dyDescent="0.25"/>
    <row r="67939" customFormat="1" x14ac:dyDescent="0.25"/>
    <row r="67940" customFormat="1" x14ac:dyDescent="0.25"/>
    <row r="67941" customFormat="1" x14ac:dyDescent="0.25"/>
    <row r="67942" customFormat="1" x14ac:dyDescent="0.25"/>
    <row r="67943" customFormat="1" x14ac:dyDescent="0.25"/>
    <row r="67944" customFormat="1" x14ac:dyDescent="0.25"/>
    <row r="67945" customFormat="1" x14ac:dyDescent="0.25"/>
    <row r="67946" customFormat="1" x14ac:dyDescent="0.25"/>
    <row r="67947" customFormat="1" x14ac:dyDescent="0.25"/>
    <row r="67948" customFormat="1" x14ac:dyDescent="0.25"/>
    <row r="67949" customFormat="1" x14ac:dyDescent="0.25"/>
    <row r="67950" customFormat="1" x14ac:dyDescent="0.25"/>
    <row r="67951" customFormat="1" x14ac:dyDescent="0.25"/>
    <row r="67952" customFormat="1" x14ac:dyDescent="0.25"/>
    <row r="67953" customFormat="1" x14ac:dyDescent="0.25"/>
    <row r="67954" customFormat="1" x14ac:dyDescent="0.25"/>
    <row r="67955" customFormat="1" x14ac:dyDescent="0.25"/>
    <row r="67956" customFormat="1" x14ac:dyDescent="0.25"/>
    <row r="67957" customFormat="1" x14ac:dyDescent="0.25"/>
    <row r="67958" customFormat="1" x14ac:dyDescent="0.25"/>
    <row r="67959" customFormat="1" x14ac:dyDescent="0.25"/>
    <row r="67960" customFormat="1" x14ac:dyDescent="0.25"/>
    <row r="67961" customFormat="1" x14ac:dyDescent="0.25"/>
    <row r="67962" customFormat="1" x14ac:dyDescent="0.25"/>
    <row r="67963" customFormat="1" x14ac:dyDescent="0.25"/>
    <row r="67964" customFormat="1" x14ac:dyDescent="0.25"/>
    <row r="67965" customFormat="1" x14ac:dyDescent="0.25"/>
    <row r="67966" customFormat="1" x14ac:dyDescent="0.25"/>
    <row r="67967" customFormat="1" x14ac:dyDescent="0.25"/>
    <row r="67968" customFormat="1" x14ac:dyDescent="0.25"/>
    <row r="67969" customFormat="1" x14ac:dyDescent="0.25"/>
    <row r="67970" customFormat="1" x14ac:dyDescent="0.25"/>
    <row r="67971" customFormat="1" x14ac:dyDescent="0.25"/>
    <row r="67972" customFormat="1" x14ac:dyDescent="0.25"/>
    <row r="67973" customFormat="1" x14ac:dyDescent="0.25"/>
    <row r="67974" customFormat="1" x14ac:dyDescent="0.25"/>
    <row r="67975" customFormat="1" x14ac:dyDescent="0.25"/>
    <row r="67976" customFormat="1" x14ac:dyDescent="0.25"/>
    <row r="67977" customFormat="1" x14ac:dyDescent="0.25"/>
    <row r="67978" customFormat="1" x14ac:dyDescent="0.25"/>
    <row r="67979" customFormat="1" x14ac:dyDescent="0.25"/>
    <row r="67980" customFormat="1" x14ac:dyDescent="0.25"/>
    <row r="67981" customFormat="1" x14ac:dyDescent="0.25"/>
    <row r="67982" customFormat="1" x14ac:dyDescent="0.25"/>
    <row r="67983" customFormat="1" x14ac:dyDescent="0.25"/>
    <row r="67984" customFormat="1" x14ac:dyDescent="0.25"/>
    <row r="67985" customFormat="1" x14ac:dyDescent="0.25"/>
    <row r="67986" customFormat="1" x14ac:dyDescent="0.25"/>
    <row r="67987" customFormat="1" x14ac:dyDescent="0.25"/>
    <row r="67988" customFormat="1" x14ac:dyDescent="0.25"/>
    <row r="67989" customFormat="1" x14ac:dyDescent="0.25"/>
    <row r="67990" customFormat="1" x14ac:dyDescent="0.25"/>
    <row r="67991" customFormat="1" x14ac:dyDescent="0.25"/>
    <row r="67992" customFormat="1" x14ac:dyDescent="0.25"/>
    <row r="67993" customFormat="1" x14ac:dyDescent="0.25"/>
    <row r="67994" customFormat="1" x14ac:dyDescent="0.25"/>
    <row r="67995" customFormat="1" x14ac:dyDescent="0.25"/>
    <row r="67996" customFormat="1" x14ac:dyDescent="0.25"/>
    <row r="67997" customFormat="1" x14ac:dyDescent="0.25"/>
    <row r="67998" customFormat="1" x14ac:dyDescent="0.25"/>
    <row r="67999" customFormat="1" x14ac:dyDescent="0.25"/>
    <row r="68000" customFormat="1" x14ac:dyDescent="0.25"/>
    <row r="68001" customFormat="1" x14ac:dyDescent="0.25"/>
    <row r="68002" customFormat="1" x14ac:dyDescent="0.25"/>
    <row r="68003" customFormat="1" x14ac:dyDescent="0.25"/>
    <row r="68004" customFormat="1" x14ac:dyDescent="0.25"/>
    <row r="68005" customFormat="1" x14ac:dyDescent="0.25"/>
    <row r="68006" customFormat="1" x14ac:dyDescent="0.25"/>
    <row r="68007" customFormat="1" x14ac:dyDescent="0.25"/>
    <row r="68008" customFormat="1" x14ac:dyDescent="0.25"/>
    <row r="68009" customFormat="1" x14ac:dyDescent="0.25"/>
    <row r="68010" customFormat="1" x14ac:dyDescent="0.25"/>
    <row r="68011" customFormat="1" x14ac:dyDescent="0.25"/>
    <row r="68012" customFormat="1" x14ac:dyDescent="0.25"/>
    <row r="68013" customFormat="1" x14ac:dyDescent="0.25"/>
    <row r="68014" customFormat="1" x14ac:dyDescent="0.25"/>
    <row r="68015" customFormat="1" x14ac:dyDescent="0.25"/>
    <row r="68016" customFormat="1" x14ac:dyDescent="0.25"/>
    <row r="68017" customFormat="1" x14ac:dyDescent="0.25"/>
    <row r="68018" customFormat="1" x14ac:dyDescent="0.25"/>
    <row r="68019" customFormat="1" x14ac:dyDescent="0.25"/>
    <row r="68020" customFormat="1" x14ac:dyDescent="0.25"/>
    <row r="68021" customFormat="1" x14ac:dyDescent="0.25"/>
    <row r="68022" customFormat="1" x14ac:dyDescent="0.25"/>
    <row r="68023" customFormat="1" x14ac:dyDescent="0.25"/>
    <row r="68024" customFormat="1" x14ac:dyDescent="0.25"/>
    <row r="68025" customFormat="1" x14ac:dyDescent="0.25"/>
    <row r="68026" customFormat="1" x14ac:dyDescent="0.25"/>
    <row r="68027" customFormat="1" x14ac:dyDescent="0.25"/>
    <row r="68028" customFormat="1" x14ac:dyDescent="0.25"/>
    <row r="68029" customFormat="1" x14ac:dyDescent="0.25"/>
    <row r="68030" customFormat="1" x14ac:dyDescent="0.25"/>
    <row r="68031" customFormat="1" x14ac:dyDescent="0.25"/>
    <row r="68032" customFormat="1" x14ac:dyDescent="0.25"/>
    <row r="68033" customFormat="1" x14ac:dyDescent="0.25"/>
    <row r="68034" customFormat="1" x14ac:dyDescent="0.25"/>
    <row r="68035" customFormat="1" x14ac:dyDescent="0.25"/>
    <row r="68036" customFormat="1" x14ac:dyDescent="0.25"/>
    <row r="68037" customFormat="1" x14ac:dyDescent="0.25"/>
    <row r="68038" customFormat="1" x14ac:dyDescent="0.25"/>
    <row r="68039" customFormat="1" x14ac:dyDescent="0.25"/>
    <row r="68040" customFormat="1" x14ac:dyDescent="0.25"/>
    <row r="68041" customFormat="1" x14ac:dyDescent="0.25"/>
    <row r="68042" customFormat="1" x14ac:dyDescent="0.25"/>
    <row r="68043" customFormat="1" x14ac:dyDescent="0.25"/>
    <row r="68044" customFormat="1" x14ac:dyDescent="0.25"/>
    <row r="68045" customFormat="1" x14ac:dyDescent="0.25"/>
    <row r="68046" customFormat="1" x14ac:dyDescent="0.25"/>
    <row r="68047" customFormat="1" x14ac:dyDescent="0.25"/>
    <row r="68048" customFormat="1" x14ac:dyDescent="0.25"/>
    <row r="68049" customFormat="1" x14ac:dyDescent="0.25"/>
    <row r="68050" customFormat="1" x14ac:dyDescent="0.25"/>
    <row r="68051" customFormat="1" x14ac:dyDescent="0.25"/>
    <row r="68052" customFormat="1" x14ac:dyDescent="0.25"/>
    <row r="68053" customFormat="1" x14ac:dyDescent="0.25"/>
    <row r="68054" customFormat="1" x14ac:dyDescent="0.25"/>
    <row r="68055" customFormat="1" x14ac:dyDescent="0.25"/>
    <row r="68056" customFormat="1" x14ac:dyDescent="0.25"/>
    <row r="68057" customFormat="1" x14ac:dyDescent="0.25"/>
    <row r="68058" customFormat="1" x14ac:dyDescent="0.25"/>
    <row r="68059" customFormat="1" x14ac:dyDescent="0.25"/>
    <row r="68060" customFormat="1" x14ac:dyDescent="0.25"/>
    <row r="68061" customFormat="1" x14ac:dyDescent="0.25"/>
    <row r="68062" customFormat="1" x14ac:dyDescent="0.25"/>
    <row r="68063" customFormat="1" x14ac:dyDescent="0.25"/>
    <row r="68064" customFormat="1" x14ac:dyDescent="0.25"/>
    <row r="68065" customFormat="1" x14ac:dyDescent="0.25"/>
    <row r="68066" customFormat="1" x14ac:dyDescent="0.25"/>
    <row r="68067" customFormat="1" x14ac:dyDescent="0.25"/>
    <row r="68068" customFormat="1" x14ac:dyDescent="0.25"/>
    <row r="68069" customFormat="1" x14ac:dyDescent="0.25"/>
    <row r="68070" customFormat="1" x14ac:dyDescent="0.25"/>
    <row r="68071" customFormat="1" x14ac:dyDescent="0.25"/>
    <row r="68072" customFormat="1" x14ac:dyDescent="0.25"/>
    <row r="68073" customFormat="1" x14ac:dyDescent="0.25"/>
    <row r="68074" customFormat="1" x14ac:dyDescent="0.25"/>
    <row r="68075" customFormat="1" x14ac:dyDescent="0.25"/>
    <row r="68076" customFormat="1" x14ac:dyDescent="0.25"/>
    <row r="68077" customFormat="1" x14ac:dyDescent="0.25"/>
    <row r="68078" customFormat="1" x14ac:dyDescent="0.25"/>
    <row r="68079" customFormat="1" x14ac:dyDescent="0.25"/>
    <row r="68080" customFormat="1" x14ac:dyDescent="0.25"/>
    <row r="68081" customFormat="1" x14ac:dyDescent="0.25"/>
    <row r="68082" customFormat="1" x14ac:dyDescent="0.25"/>
    <row r="68083" customFormat="1" x14ac:dyDescent="0.25"/>
    <row r="68084" customFormat="1" x14ac:dyDescent="0.25"/>
    <row r="68085" customFormat="1" x14ac:dyDescent="0.25"/>
    <row r="68086" customFormat="1" x14ac:dyDescent="0.25"/>
    <row r="68087" customFormat="1" x14ac:dyDescent="0.25"/>
    <row r="68088" customFormat="1" x14ac:dyDescent="0.25"/>
    <row r="68089" customFormat="1" x14ac:dyDescent="0.25"/>
    <row r="68090" customFormat="1" x14ac:dyDescent="0.25"/>
    <row r="68091" customFormat="1" x14ac:dyDescent="0.25"/>
    <row r="68092" customFormat="1" x14ac:dyDescent="0.25"/>
    <row r="68093" customFormat="1" x14ac:dyDescent="0.25"/>
    <row r="68094" customFormat="1" x14ac:dyDescent="0.25"/>
    <row r="68095" customFormat="1" x14ac:dyDescent="0.25"/>
    <row r="68096" customFormat="1" x14ac:dyDescent="0.25"/>
    <row r="68097" customFormat="1" x14ac:dyDescent="0.25"/>
    <row r="68098" customFormat="1" x14ac:dyDescent="0.25"/>
    <row r="68099" customFormat="1" x14ac:dyDescent="0.25"/>
    <row r="68100" customFormat="1" x14ac:dyDescent="0.25"/>
    <row r="68101" customFormat="1" x14ac:dyDescent="0.25"/>
    <row r="68102" customFormat="1" x14ac:dyDescent="0.25"/>
    <row r="68103" customFormat="1" x14ac:dyDescent="0.25"/>
    <row r="68104" customFormat="1" x14ac:dyDescent="0.25"/>
    <row r="68105" customFormat="1" x14ac:dyDescent="0.25"/>
    <row r="68106" customFormat="1" x14ac:dyDescent="0.25"/>
    <row r="68107" customFormat="1" x14ac:dyDescent="0.25"/>
    <row r="68108" customFormat="1" x14ac:dyDescent="0.25"/>
    <row r="68109" customFormat="1" x14ac:dyDescent="0.25"/>
    <row r="68110" customFormat="1" x14ac:dyDescent="0.25"/>
    <row r="68111" customFormat="1" x14ac:dyDescent="0.25"/>
    <row r="68112" customFormat="1" x14ac:dyDescent="0.25"/>
    <row r="68113" customFormat="1" x14ac:dyDescent="0.25"/>
    <row r="68114" customFormat="1" x14ac:dyDescent="0.25"/>
    <row r="68115" customFormat="1" x14ac:dyDescent="0.25"/>
    <row r="68116" customFormat="1" x14ac:dyDescent="0.25"/>
    <row r="68117" customFormat="1" x14ac:dyDescent="0.25"/>
    <row r="68118" customFormat="1" x14ac:dyDescent="0.25"/>
    <row r="68119" customFormat="1" x14ac:dyDescent="0.25"/>
    <row r="68120" customFormat="1" x14ac:dyDescent="0.25"/>
    <row r="68121" customFormat="1" x14ac:dyDescent="0.25"/>
    <row r="68122" customFormat="1" x14ac:dyDescent="0.25"/>
    <row r="68123" customFormat="1" x14ac:dyDescent="0.25"/>
    <row r="68124" customFormat="1" x14ac:dyDescent="0.25"/>
    <row r="68125" customFormat="1" x14ac:dyDescent="0.25"/>
    <row r="68126" customFormat="1" x14ac:dyDescent="0.25"/>
    <row r="68127" customFormat="1" x14ac:dyDescent="0.25"/>
    <row r="68128" customFormat="1" x14ac:dyDescent="0.25"/>
    <row r="68129" customFormat="1" x14ac:dyDescent="0.25"/>
    <row r="68130" customFormat="1" x14ac:dyDescent="0.25"/>
    <row r="68131" customFormat="1" x14ac:dyDescent="0.25"/>
    <row r="68132" customFormat="1" x14ac:dyDescent="0.25"/>
    <row r="68133" customFormat="1" x14ac:dyDescent="0.25"/>
    <row r="68134" customFormat="1" x14ac:dyDescent="0.25"/>
    <row r="68135" customFormat="1" x14ac:dyDescent="0.25"/>
    <row r="68136" customFormat="1" x14ac:dyDescent="0.25"/>
    <row r="68137" customFormat="1" x14ac:dyDescent="0.25"/>
    <row r="68138" customFormat="1" x14ac:dyDescent="0.25"/>
    <row r="68139" customFormat="1" x14ac:dyDescent="0.25"/>
    <row r="68140" customFormat="1" x14ac:dyDescent="0.25"/>
    <row r="68141" customFormat="1" x14ac:dyDescent="0.25"/>
    <row r="68142" customFormat="1" x14ac:dyDescent="0.25"/>
    <row r="68143" customFormat="1" x14ac:dyDescent="0.25"/>
    <row r="68144" customFormat="1" x14ac:dyDescent="0.25"/>
    <row r="68145" customFormat="1" x14ac:dyDescent="0.25"/>
    <row r="68146" customFormat="1" x14ac:dyDescent="0.25"/>
    <row r="68147" customFormat="1" x14ac:dyDescent="0.25"/>
    <row r="68148" customFormat="1" x14ac:dyDescent="0.25"/>
    <row r="68149" customFormat="1" x14ac:dyDescent="0.25"/>
    <row r="68150" customFormat="1" x14ac:dyDescent="0.25"/>
    <row r="68151" customFormat="1" x14ac:dyDescent="0.25"/>
    <row r="68152" customFormat="1" x14ac:dyDescent="0.25"/>
    <row r="68153" customFormat="1" x14ac:dyDescent="0.25"/>
    <row r="68154" customFormat="1" x14ac:dyDescent="0.25"/>
    <row r="68155" customFormat="1" x14ac:dyDescent="0.25"/>
    <row r="68156" customFormat="1" x14ac:dyDescent="0.25"/>
    <row r="68157" customFormat="1" x14ac:dyDescent="0.25"/>
    <row r="68158" customFormat="1" x14ac:dyDescent="0.25"/>
    <row r="68159" customFormat="1" x14ac:dyDescent="0.25"/>
    <row r="68160" customFormat="1" x14ac:dyDescent="0.25"/>
    <row r="68161" customFormat="1" x14ac:dyDescent="0.25"/>
    <row r="68162" customFormat="1" x14ac:dyDescent="0.25"/>
    <row r="68163" customFormat="1" x14ac:dyDescent="0.25"/>
    <row r="68164" customFormat="1" x14ac:dyDescent="0.25"/>
    <row r="68165" customFormat="1" x14ac:dyDescent="0.25"/>
    <row r="68166" customFormat="1" x14ac:dyDescent="0.25"/>
    <row r="68167" customFormat="1" x14ac:dyDescent="0.25"/>
    <row r="68168" customFormat="1" x14ac:dyDescent="0.25"/>
    <row r="68169" customFormat="1" x14ac:dyDescent="0.25"/>
    <row r="68170" customFormat="1" x14ac:dyDescent="0.25"/>
    <row r="68171" customFormat="1" x14ac:dyDescent="0.25"/>
    <row r="68172" customFormat="1" x14ac:dyDescent="0.25"/>
    <row r="68173" customFormat="1" x14ac:dyDescent="0.25"/>
    <row r="68174" customFormat="1" x14ac:dyDescent="0.25"/>
    <row r="68175" customFormat="1" x14ac:dyDescent="0.25"/>
    <row r="68176" customFormat="1" x14ac:dyDescent="0.25"/>
    <row r="68177" customFormat="1" x14ac:dyDescent="0.25"/>
    <row r="68178" customFormat="1" x14ac:dyDescent="0.25"/>
    <row r="68179" customFormat="1" x14ac:dyDescent="0.25"/>
    <row r="68180" customFormat="1" x14ac:dyDescent="0.25"/>
    <row r="68181" customFormat="1" x14ac:dyDescent="0.25"/>
    <row r="68182" customFormat="1" x14ac:dyDescent="0.25"/>
    <row r="68183" customFormat="1" x14ac:dyDescent="0.25"/>
    <row r="68184" customFormat="1" x14ac:dyDescent="0.25"/>
    <row r="68185" customFormat="1" x14ac:dyDescent="0.25"/>
    <row r="68186" customFormat="1" x14ac:dyDescent="0.25"/>
    <row r="68187" customFormat="1" x14ac:dyDescent="0.25"/>
    <row r="68188" customFormat="1" x14ac:dyDescent="0.25"/>
    <row r="68189" customFormat="1" x14ac:dyDescent="0.25"/>
    <row r="68190" customFormat="1" x14ac:dyDescent="0.25"/>
    <row r="68191" customFormat="1" x14ac:dyDescent="0.25"/>
    <row r="68192" customFormat="1" x14ac:dyDescent="0.25"/>
    <row r="68193" customFormat="1" x14ac:dyDescent="0.25"/>
    <row r="68194" customFormat="1" x14ac:dyDescent="0.25"/>
    <row r="68195" customFormat="1" x14ac:dyDescent="0.25"/>
    <row r="68196" customFormat="1" x14ac:dyDescent="0.25"/>
    <row r="68197" customFormat="1" x14ac:dyDescent="0.25"/>
    <row r="68198" customFormat="1" x14ac:dyDescent="0.25"/>
    <row r="68199" customFormat="1" x14ac:dyDescent="0.25"/>
    <row r="68200" customFormat="1" x14ac:dyDescent="0.25"/>
    <row r="68201" customFormat="1" x14ac:dyDescent="0.25"/>
    <row r="68202" customFormat="1" x14ac:dyDescent="0.25"/>
    <row r="68203" customFormat="1" x14ac:dyDescent="0.25"/>
    <row r="68204" customFormat="1" x14ac:dyDescent="0.25"/>
    <row r="68205" customFormat="1" x14ac:dyDescent="0.25"/>
    <row r="68206" customFormat="1" x14ac:dyDescent="0.25"/>
    <row r="68207" customFormat="1" x14ac:dyDescent="0.25"/>
    <row r="68208" customFormat="1" x14ac:dyDescent="0.25"/>
    <row r="68209" customFormat="1" x14ac:dyDescent="0.25"/>
    <row r="68210" customFormat="1" x14ac:dyDescent="0.25"/>
    <row r="68211" customFormat="1" x14ac:dyDescent="0.25"/>
    <row r="68212" customFormat="1" x14ac:dyDescent="0.25"/>
    <row r="68213" customFormat="1" x14ac:dyDescent="0.25"/>
    <row r="68214" customFormat="1" x14ac:dyDescent="0.25"/>
    <row r="68215" customFormat="1" x14ac:dyDescent="0.25"/>
    <row r="68216" customFormat="1" x14ac:dyDescent="0.25"/>
    <row r="68217" customFormat="1" x14ac:dyDescent="0.25"/>
    <row r="68218" customFormat="1" x14ac:dyDescent="0.25"/>
    <row r="68219" customFormat="1" x14ac:dyDescent="0.25"/>
    <row r="68220" customFormat="1" x14ac:dyDescent="0.25"/>
    <row r="68221" customFormat="1" x14ac:dyDescent="0.25"/>
    <row r="68222" customFormat="1" x14ac:dyDescent="0.25"/>
    <row r="68223" customFormat="1" x14ac:dyDescent="0.25"/>
    <row r="68224" customFormat="1" x14ac:dyDescent="0.25"/>
    <row r="68225" customFormat="1" x14ac:dyDescent="0.25"/>
    <row r="68226" customFormat="1" x14ac:dyDescent="0.25"/>
    <row r="68227" customFormat="1" x14ac:dyDescent="0.25"/>
    <row r="68228" customFormat="1" x14ac:dyDescent="0.25"/>
    <row r="68229" customFormat="1" x14ac:dyDescent="0.25"/>
    <row r="68230" customFormat="1" x14ac:dyDescent="0.25"/>
    <row r="68231" customFormat="1" x14ac:dyDescent="0.25"/>
    <row r="68232" customFormat="1" x14ac:dyDescent="0.25"/>
    <row r="68233" customFormat="1" x14ac:dyDescent="0.25"/>
    <row r="68234" customFormat="1" x14ac:dyDescent="0.25"/>
    <row r="68235" customFormat="1" x14ac:dyDescent="0.25"/>
    <row r="68236" customFormat="1" x14ac:dyDescent="0.25"/>
    <row r="68237" customFormat="1" x14ac:dyDescent="0.25"/>
    <row r="68238" customFormat="1" x14ac:dyDescent="0.25"/>
    <row r="68239" customFormat="1" x14ac:dyDescent="0.25"/>
    <row r="68240" customFormat="1" x14ac:dyDescent="0.25"/>
    <row r="68241" customFormat="1" x14ac:dyDescent="0.25"/>
    <row r="68242" customFormat="1" x14ac:dyDescent="0.25"/>
    <row r="68243" customFormat="1" x14ac:dyDescent="0.25"/>
    <row r="68244" customFormat="1" x14ac:dyDescent="0.25"/>
    <row r="68245" customFormat="1" x14ac:dyDescent="0.25"/>
    <row r="68246" customFormat="1" x14ac:dyDescent="0.25"/>
    <row r="68247" customFormat="1" x14ac:dyDescent="0.25"/>
    <row r="68248" customFormat="1" x14ac:dyDescent="0.25"/>
    <row r="68249" customFormat="1" x14ac:dyDescent="0.25"/>
    <row r="68250" customFormat="1" x14ac:dyDescent="0.25"/>
    <row r="68251" customFormat="1" x14ac:dyDescent="0.25"/>
    <row r="68252" customFormat="1" x14ac:dyDescent="0.25"/>
    <row r="68253" customFormat="1" x14ac:dyDescent="0.25"/>
    <row r="68254" customFormat="1" x14ac:dyDescent="0.25"/>
    <row r="68255" customFormat="1" x14ac:dyDescent="0.25"/>
    <row r="68256" customFormat="1" x14ac:dyDescent="0.25"/>
    <row r="68257" customFormat="1" x14ac:dyDescent="0.25"/>
    <row r="68258" customFormat="1" x14ac:dyDescent="0.25"/>
    <row r="68259" customFormat="1" x14ac:dyDescent="0.25"/>
    <row r="68260" customFormat="1" x14ac:dyDescent="0.25"/>
    <row r="68261" customFormat="1" x14ac:dyDescent="0.25"/>
    <row r="68262" customFormat="1" x14ac:dyDescent="0.25"/>
    <row r="68263" customFormat="1" x14ac:dyDescent="0.25"/>
    <row r="68264" customFormat="1" x14ac:dyDescent="0.25"/>
    <row r="68265" customFormat="1" x14ac:dyDescent="0.25"/>
    <row r="68266" customFormat="1" x14ac:dyDescent="0.25"/>
    <row r="68267" customFormat="1" x14ac:dyDescent="0.25"/>
    <row r="68268" customFormat="1" x14ac:dyDescent="0.25"/>
    <row r="68269" customFormat="1" x14ac:dyDescent="0.25"/>
    <row r="68270" customFormat="1" x14ac:dyDescent="0.25"/>
    <row r="68271" customFormat="1" x14ac:dyDescent="0.25"/>
    <row r="68272" customFormat="1" x14ac:dyDescent="0.25"/>
    <row r="68273" customFormat="1" x14ac:dyDescent="0.25"/>
    <row r="68274" customFormat="1" x14ac:dyDescent="0.25"/>
    <row r="68275" customFormat="1" x14ac:dyDescent="0.25"/>
    <row r="68276" customFormat="1" x14ac:dyDescent="0.25"/>
    <row r="68277" customFormat="1" x14ac:dyDescent="0.25"/>
    <row r="68278" customFormat="1" x14ac:dyDescent="0.25"/>
    <row r="68279" customFormat="1" x14ac:dyDescent="0.25"/>
    <row r="68280" customFormat="1" x14ac:dyDescent="0.25"/>
    <row r="68281" customFormat="1" x14ac:dyDescent="0.25"/>
    <row r="68282" customFormat="1" x14ac:dyDescent="0.25"/>
    <row r="68283" customFormat="1" x14ac:dyDescent="0.25"/>
    <row r="68284" customFormat="1" x14ac:dyDescent="0.25"/>
    <row r="68285" customFormat="1" x14ac:dyDescent="0.25"/>
    <row r="68286" customFormat="1" x14ac:dyDescent="0.25"/>
    <row r="68287" customFormat="1" x14ac:dyDescent="0.25"/>
    <row r="68288" customFormat="1" x14ac:dyDescent="0.25"/>
    <row r="68289" customFormat="1" x14ac:dyDescent="0.25"/>
    <row r="68290" customFormat="1" x14ac:dyDescent="0.25"/>
    <row r="68291" customFormat="1" x14ac:dyDescent="0.25"/>
    <row r="68292" customFormat="1" x14ac:dyDescent="0.25"/>
    <row r="68293" customFormat="1" x14ac:dyDescent="0.25"/>
    <row r="68294" customFormat="1" x14ac:dyDescent="0.25"/>
    <row r="68295" customFormat="1" x14ac:dyDescent="0.25"/>
    <row r="68296" customFormat="1" x14ac:dyDescent="0.25"/>
    <row r="68297" customFormat="1" x14ac:dyDescent="0.25"/>
    <row r="68298" customFormat="1" x14ac:dyDescent="0.25"/>
    <row r="68299" customFormat="1" x14ac:dyDescent="0.25"/>
    <row r="68300" customFormat="1" x14ac:dyDescent="0.25"/>
    <row r="68301" customFormat="1" x14ac:dyDescent="0.25"/>
    <row r="68302" customFormat="1" x14ac:dyDescent="0.25"/>
    <row r="68303" customFormat="1" x14ac:dyDescent="0.25"/>
    <row r="68304" customFormat="1" x14ac:dyDescent="0.25"/>
    <row r="68305" customFormat="1" x14ac:dyDescent="0.25"/>
    <row r="68306" customFormat="1" x14ac:dyDescent="0.25"/>
    <row r="68307" customFormat="1" x14ac:dyDescent="0.25"/>
    <row r="68308" customFormat="1" x14ac:dyDescent="0.25"/>
    <row r="68309" customFormat="1" x14ac:dyDescent="0.25"/>
    <row r="68310" customFormat="1" x14ac:dyDescent="0.25"/>
    <row r="68311" customFormat="1" x14ac:dyDescent="0.25"/>
    <row r="68312" customFormat="1" x14ac:dyDescent="0.25"/>
    <row r="68313" customFormat="1" x14ac:dyDescent="0.25"/>
    <row r="68314" customFormat="1" x14ac:dyDescent="0.25"/>
    <row r="68315" customFormat="1" x14ac:dyDescent="0.25"/>
    <row r="68316" customFormat="1" x14ac:dyDescent="0.25"/>
    <row r="68317" customFormat="1" x14ac:dyDescent="0.25"/>
    <row r="68318" customFormat="1" x14ac:dyDescent="0.25"/>
    <row r="68319" customFormat="1" x14ac:dyDescent="0.25"/>
    <row r="68320" customFormat="1" x14ac:dyDescent="0.25"/>
    <row r="68321" customFormat="1" x14ac:dyDescent="0.25"/>
    <row r="68322" customFormat="1" x14ac:dyDescent="0.25"/>
    <row r="68323" customFormat="1" x14ac:dyDescent="0.25"/>
    <row r="68324" customFormat="1" x14ac:dyDescent="0.25"/>
    <row r="68325" customFormat="1" x14ac:dyDescent="0.25"/>
    <row r="68326" customFormat="1" x14ac:dyDescent="0.25"/>
    <row r="68327" customFormat="1" x14ac:dyDescent="0.25"/>
    <row r="68328" customFormat="1" x14ac:dyDescent="0.25"/>
    <row r="68329" customFormat="1" x14ac:dyDescent="0.25"/>
    <row r="68330" customFormat="1" x14ac:dyDescent="0.25"/>
    <row r="68331" customFormat="1" x14ac:dyDescent="0.25"/>
    <row r="68332" customFormat="1" x14ac:dyDescent="0.25"/>
    <row r="68333" customFormat="1" x14ac:dyDescent="0.25"/>
    <row r="68334" customFormat="1" x14ac:dyDescent="0.25"/>
    <row r="68335" customFormat="1" x14ac:dyDescent="0.25"/>
    <row r="68336" customFormat="1" x14ac:dyDescent="0.25"/>
    <row r="68337" customFormat="1" x14ac:dyDescent="0.25"/>
    <row r="68338" customFormat="1" x14ac:dyDescent="0.25"/>
    <row r="68339" customFormat="1" x14ac:dyDescent="0.25"/>
    <row r="68340" customFormat="1" x14ac:dyDescent="0.25"/>
    <row r="68341" customFormat="1" x14ac:dyDescent="0.25"/>
    <row r="68342" customFormat="1" x14ac:dyDescent="0.25"/>
    <row r="68343" customFormat="1" x14ac:dyDescent="0.25"/>
    <row r="68344" customFormat="1" x14ac:dyDescent="0.25"/>
    <row r="68345" customFormat="1" x14ac:dyDescent="0.25"/>
    <row r="68346" customFormat="1" x14ac:dyDescent="0.25"/>
    <row r="68347" customFormat="1" x14ac:dyDescent="0.25"/>
    <row r="68348" customFormat="1" x14ac:dyDescent="0.25"/>
    <row r="68349" customFormat="1" x14ac:dyDescent="0.25"/>
    <row r="68350" customFormat="1" x14ac:dyDescent="0.25"/>
    <row r="68351" customFormat="1" x14ac:dyDescent="0.25"/>
    <row r="68352" customFormat="1" x14ac:dyDescent="0.25"/>
    <row r="68353" customFormat="1" x14ac:dyDescent="0.25"/>
    <row r="68354" customFormat="1" x14ac:dyDescent="0.25"/>
    <row r="68355" customFormat="1" x14ac:dyDescent="0.25"/>
    <row r="68356" customFormat="1" x14ac:dyDescent="0.25"/>
    <row r="68357" customFormat="1" x14ac:dyDescent="0.25"/>
    <row r="68358" customFormat="1" x14ac:dyDescent="0.25"/>
    <row r="68359" customFormat="1" x14ac:dyDescent="0.25"/>
    <row r="68360" customFormat="1" x14ac:dyDescent="0.25"/>
    <row r="68361" customFormat="1" x14ac:dyDescent="0.25"/>
    <row r="68362" customFormat="1" x14ac:dyDescent="0.25"/>
    <row r="68363" customFormat="1" x14ac:dyDescent="0.25"/>
    <row r="68364" customFormat="1" x14ac:dyDescent="0.25"/>
    <row r="68365" customFormat="1" x14ac:dyDescent="0.25"/>
    <row r="68366" customFormat="1" x14ac:dyDescent="0.25"/>
    <row r="68367" customFormat="1" x14ac:dyDescent="0.25"/>
    <row r="68368" customFormat="1" x14ac:dyDescent="0.25"/>
    <row r="68369" customFormat="1" x14ac:dyDescent="0.25"/>
    <row r="68370" customFormat="1" x14ac:dyDescent="0.25"/>
    <row r="68371" customFormat="1" x14ac:dyDescent="0.25"/>
    <row r="68372" customFormat="1" x14ac:dyDescent="0.25"/>
    <row r="68373" customFormat="1" x14ac:dyDescent="0.25"/>
    <row r="68374" customFormat="1" x14ac:dyDescent="0.25"/>
    <row r="68375" customFormat="1" x14ac:dyDescent="0.25"/>
    <row r="68376" customFormat="1" x14ac:dyDescent="0.25"/>
    <row r="68377" customFormat="1" x14ac:dyDescent="0.25"/>
    <row r="68378" customFormat="1" x14ac:dyDescent="0.25"/>
    <row r="68379" customFormat="1" x14ac:dyDescent="0.25"/>
    <row r="68380" customFormat="1" x14ac:dyDescent="0.25"/>
    <row r="68381" customFormat="1" x14ac:dyDescent="0.25"/>
    <row r="68382" customFormat="1" x14ac:dyDescent="0.25"/>
    <row r="68383" customFormat="1" x14ac:dyDescent="0.25"/>
    <row r="68384" customFormat="1" x14ac:dyDescent="0.25"/>
    <row r="68385" customFormat="1" x14ac:dyDescent="0.25"/>
    <row r="68386" customFormat="1" x14ac:dyDescent="0.25"/>
    <row r="68387" customFormat="1" x14ac:dyDescent="0.25"/>
    <row r="68388" customFormat="1" x14ac:dyDescent="0.25"/>
    <row r="68389" customFormat="1" x14ac:dyDescent="0.25"/>
    <row r="68390" customFormat="1" x14ac:dyDescent="0.25"/>
    <row r="68391" customFormat="1" x14ac:dyDescent="0.25"/>
    <row r="68392" customFormat="1" x14ac:dyDescent="0.25"/>
    <row r="68393" customFormat="1" x14ac:dyDescent="0.25"/>
    <row r="68394" customFormat="1" x14ac:dyDescent="0.25"/>
    <row r="68395" customFormat="1" x14ac:dyDescent="0.25"/>
    <row r="68396" customFormat="1" x14ac:dyDescent="0.25"/>
    <row r="68397" customFormat="1" x14ac:dyDescent="0.25"/>
    <row r="68398" customFormat="1" x14ac:dyDescent="0.25"/>
    <row r="68399" customFormat="1" x14ac:dyDescent="0.25"/>
    <row r="68400" customFormat="1" x14ac:dyDescent="0.25"/>
    <row r="68401" customFormat="1" x14ac:dyDescent="0.25"/>
    <row r="68402" customFormat="1" x14ac:dyDescent="0.25"/>
    <row r="68403" customFormat="1" x14ac:dyDescent="0.25"/>
    <row r="68404" customFormat="1" x14ac:dyDescent="0.25"/>
    <row r="68405" customFormat="1" x14ac:dyDescent="0.25"/>
    <row r="68406" customFormat="1" x14ac:dyDescent="0.25"/>
    <row r="68407" customFormat="1" x14ac:dyDescent="0.25"/>
    <row r="68408" customFormat="1" x14ac:dyDescent="0.25"/>
    <row r="68409" customFormat="1" x14ac:dyDescent="0.25"/>
    <row r="68410" customFormat="1" x14ac:dyDescent="0.25"/>
    <row r="68411" customFormat="1" x14ac:dyDescent="0.25"/>
    <row r="68412" customFormat="1" x14ac:dyDescent="0.25"/>
    <row r="68413" customFormat="1" x14ac:dyDescent="0.25"/>
    <row r="68414" customFormat="1" x14ac:dyDescent="0.25"/>
    <row r="68415" customFormat="1" x14ac:dyDescent="0.25"/>
    <row r="68416" customFormat="1" x14ac:dyDescent="0.25"/>
    <row r="68417" customFormat="1" x14ac:dyDescent="0.25"/>
    <row r="68418" customFormat="1" x14ac:dyDescent="0.25"/>
    <row r="68419" customFormat="1" x14ac:dyDescent="0.25"/>
    <row r="68420" customFormat="1" x14ac:dyDescent="0.25"/>
    <row r="68421" customFormat="1" x14ac:dyDescent="0.25"/>
    <row r="68422" customFormat="1" x14ac:dyDescent="0.25"/>
    <row r="68423" customFormat="1" x14ac:dyDescent="0.25"/>
    <row r="68424" customFormat="1" x14ac:dyDescent="0.25"/>
    <row r="68425" customFormat="1" x14ac:dyDescent="0.25"/>
    <row r="68426" customFormat="1" x14ac:dyDescent="0.25"/>
    <row r="68427" customFormat="1" x14ac:dyDescent="0.25"/>
    <row r="68428" customFormat="1" x14ac:dyDescent="0.25"/>
    <row r="68429" customFormat="1" x14ac:dyDescent="0.25"/>
    <row r="68430" customFormat="1" x14ac:dyDescent="0.25"/>
    <row r="68431" customFormat="1" x14ac:dyDescent="0.25"/>
    <row r="68432" customFormat="1" x14ac:dyDescent="0.25"/>
    <row r="68433" customFormat="1" x14ac:dyDescent="0.25"/>
    <row r="68434" customFormat="1" x14ac:dyDescent="0.25"/>
    <row r="68435" customFormat="1" x14ac:dyDescent="0.25"/>
    <row r="68436" customFormat="1" x14ac:dyDescent="0.25"/>
    <row r="68437" customFormat="1" x14ac:dyDescent="0.25"/>
    <row r="68438" customFormat="1" x14ac:dyDescent="0.25"/>
    <row r="68439" customFormat="1" x14ac:dyDescent="0.25"/>
    <row r="68440" customFormat="1" x14ac:dyDescent="0.25"/>
    <row r="68441" customFormat="1" x14ac:dyDescent="0.25"/>
    <row r="68442" customFormat="1" x14ac:dyDescent="0.25"/>
    <row r="68443" customFormat="1" x14ac:dyDescent="0.25"/>
    <row r="68444" customFormat="1" x14ac:dyDescent="0.25"/>
    <row r="68445" customFormat="1" x14ac:dyDescent="0.25"/>
    <row r="68446" customFormat="1" x14ac:dyDescent="0.25"/>
    <row r="68447" customFormat="1" x14ac:dyDescent="0.25"/>
    <row r="68448" customFormat="1" x14ac:dyDescent="0.25"/>
    <row r="68449" customFormat="1" x14ac:dyDescent="0.25"/>
    <row r="68450" customFormat="1" x14ac:dyDescent="0.25"/>
    <row r="68451" customFormat="1" x14ac:dyDescent="0.25"/>
    <row r="68452" customFormat="1" x14ac:dyDescent="0.25"/>
    <row r="68453" customFormat="1" x14ac:dyDescent="0.25"/>
    <row r="68454" customFormat="1" x14ac:dyDescent="0.25"/>
    <row r="68455" customFormat="1" x14ac:dyDescent="0.25"/>
    <row r="68456" customFormat="1" x14ac:dyDescent="0.25"/>
    <row r="68457" customFormat="1" x14ac:dyDescent="0.25"/>
    <row r="68458" customFormat="1" x14ac:dyDescent="0.25"/>
    <row r="68459" customFormat="1" x14ac:dyDescent="0.25"/>
    <row r="68460" customFormat="1" x14ac:dyDescent="0.25"/>
    <row r="68461" customFormat="1" x14ac:dyDescent="0.25"/>
    <row r="68462" customFormat="1" x14ac:dyDescent="0.25"/>
    <row r="68463" customFormat="1" x14ac:dyDescent="0.25"/>
    <row r="68464" customFormat="1" x14ac:dyDescent="0.25"/>
    <row r="68465" customFormat="1" x14ac:dyDescent="0.25"/>
    <row r="68466" customFormat="1" x14ac:dyDescent="0.25"/>
    <row r="68467" customFormat="1" x14ac:dyDescent="0.25"/>
    <row r="68468" customFormat="1" x14ac:dyDescent="0.25"/>
    <row r="68469" customFormat="1" x14ac:dyDescent="0.25"/>
    <row r="68470" customFormat="1" x14ac:dyDescent="0.25"/>
    <row r="68471" customFormat="1" x14ac:dyDescent="0.25"/>
    <row r="68472" customFormat="1" x14ac:dyDescent="0.25"/>
    <row r="68473" customFormat="1" x14ac:dyDescent="0.25"/>
    <row r="68474" customFormat="1" x14ac:dyDescent="0.25"/>
    <row r="68475" customFormat="1" x14ac:dyDescent="0.25"/>
    <row r="68476" customFormat="1" x14ac:dyDescent="0.25"/>
    <row r="68477" customFormat="1" x14ac:dyDescent="0.25"/>
    <row r="68478" customFormat="1" x14ac:dyDescent="0.25"/>
    <row r="68479" customFormat="1" x14ac:dyDescent="0.25"/>
    <row r="68480" customFormat="1" x14ac:dyDescent="0.25"/>
    <row r="68481" customFormat="1" x14ac:dyDescent="0.25"/>
    <row r="68482" customFormat="1" x14ac:dyDescent="0.25"/>
    <row r="68483" customFormat="1" x14ac:dyDescent="0.25"/>
    <row r="68484" customFormat="1" x14ac:dyDescent="0.25"/>
    <row r="68485" customFormat="1" x14ac:dyDescent="0.25"/>
    <row r="68486" customFormat="1" x14ac:dyDescent="0.25"/>
    <row r="68487" customFormat="1" x14ac:dyDescent="0.25"/>
    <row r="68488" customFormat="1" x14ac:dyDescent="0.25"/>
    <row r="68489" customFormat="1" x14ac:dyDescent="0.25"/>
    <row r="68490" customFormat="1" x14ac:dyDescent="0.25"/>
    <row r="68491" customFormat="1" x14ac:dyDescent="0.25"/>
    <row r="68492" customFormat="1" x14ac:dyDescent="0.25"/>
    <row r="68493" customFormat="1" x14ac:dyDescent="0.25"/>
    <row r="68494" customFormat="1" x14ac:dyDescent="0.25"/>
    <row r="68495" customFormat="1" x14ac:dyDescent="0.25"/>
    <row r="68496" customFormat="1" x14ac:dyDescent="0.25"/>
    <row r="68497" customFormat="1" x14ac:dyDescent="0.25"/>
    <row r="68498" customFormat="1" x14ac:dyDescent="0.25"/>
    <row r="68499" customFormat="1" x14ac:dyDescent="0.25"/>
    <row r="68500" customFormat="1" x14ac:dyDescent="0.25"/>
    <row r="68501" customFormat="1" x14ac:dyDescent="0.25"/>
    <row r="68502" customFormat="1" x14ac:dyDescent="0.25"/>
    <row r="68503" customFormat="1" x14ac:dyDescent="0.25"/>
    <row r="68504" customFormat="1" x14ac:dyDescent="0.25"/>
    <row r="68505" customFormat="1" x14ac:dyDescent="0.25"/>
    <row r="68506" customFormat="1" x14ac:dyDescent="0.25"/>
    <row r="68507" customFormat="1" x14ac:dyDescent="0.25"/>
    <row r="68508" customFormat="1" x14ac:dyDescent="0.25"/>
    <row r="68509" customFormat="1" x14ac:dyDescent="0.25"/>
    <row r="68510" customFormat="1" x14ac:dyDescent="0.25"/>
    <row r="68511" customFormat="1" x14ac:dyDescent="0.25"/>
    <row r="68512" customFormat="1" x14ac:dyDescent="0.25"/>
    <row r="68513" customFormat="1" x14ac:dyDescent="0.25"/>
    <row r="68514" customFormat="1" x14ac:dyDescent="0.25"/>
    <row r="68515" customFormat="1" x14ac:dyDescent="0.25"/>
    <row r="68516" customFormat="1" x14ac:dyDescent="0.25"/>
    <row r="68517" customFormat="1" x14ac:dyDescent="0.25"/>
    <row r="68518" customFormat="1" x14ac:dyDescent="0.25"/>
    <row r="68519" customFormat="1" x14ac:dyDescent="0.25"/>
    <row r="68520" customFormat="1" x14ac:dyDescent="0.25"/>
    <row r="68521" customFormat="1" x14ac:dyDescent="0.25"/>
    <row r="68522" customFormat="1" x14ac:dyDescent="0.25"/>
    <row r="68523" customFormat="1" x14ac:dyDescent="0.25"/>
    <row r="68524" customFormat="1" x14ac:dyDescent="0.25"/>
    <row r="68525" customFormat="1" x14ac:dyDescent="0.25"/>
    <row r="68526" customFormat="1" x14ac:dyDescent="0.25"/>
    <row r="68527" customFormat="1" x14ac:dyDescent="0.25"/>
    <row r="68528" customFormat="1" x14ac:dyDescent="0.25"/>
    <row r="68529" customFormat="1" x14ac:dyDescent="0.25"/>
    <row r="68530" customFormat="1" x14ac:dyDescent="0.25"/>
    <row r="68531" customFormat="1" x14ac:dyDescent="0.25"/>
    <row r="68532" customFormat="1" x14ac:dyDescent="0.25"/>
    <row r="68533" customFormat="1" x14ac:dyDescent="0.25"/>
    <row r="68534" customFormat="1" x14ac:dyDescent="0.25"/>
    <row r="68535" customFormat="1" x14ac:dyDescent="0.25"/>
    <row r="68536" customFormat="1" x14ac:dyDescent="0.25"/>
    <row r="68537" customFormat="1" x14ac:dyDescent="0.25"/>
    <row r="68538" customFormat="1" x14ac:dyDescent="0.25"/>
    <row r="68539" customFormat="1" x14ac:dyDescent="0.25"/>
    <row r="68540" customFormat="1" x14ac:dyDescent="0.25"/>
    <row r="68541" customFormat="1" x14ac:dyDescent="0.25"/>
    <row r="68542" customFormat="1" x14ac:dyDescent="0.25"/>
    <row r="68543" customFormat="1" x14ac:dyDescent="0.25"/>
    <row r="68544" customFormat="1" x14ac:dyDescent="0.25"/>
    <row r="68545" customFormat="1" x14ac:dyDescent="0.25"/>
    <row r="68546" customFormat="1" x14ac:dyDescent="0.25"/>
    <row r="68547" customFormat="1" x14ac:dyDescent="0.25"/>
    <row r="68548" customFormat="1" x14ac:dyDescent="0.25"/>
    <row r="68549" customFormat="1" x14ac:dyDescent="0.25"/>
    <row r="68550" customFormat="1" x14ac:dyDescent="0.25"/>
    <row r="68551" customFormat="1" x14ac:dyDescent="0.25"/>
    <row r="68552" customFormat="1" x14ac:dyDescent="0.25"/>
    <row r="68553" customFormat="1" x14ac:dyDescent="0.25"/>
    <row r="68554" customFormat="1" x14ac:dyDescent="0.25"/>
    <row r="68555" customFormat="1" x14ac:dyDescent="0.25"/>
    <row r="68556" customFormat="1" x14ac:dyDescent="0.25"/>
    <row r="68557" customFormat="1" x14ac:dyDescent="0.25"/>
    <row r="68558" customFormat="1" x14ac:dyDescent="0.25"/>
    <row r="68559" customFormat="1" x14ac:dyDescent="0.25"/>
    <row r="68560" customFormat="1" x14ac:dyDescent="0.25"/>
    <row r="68561" customFormat="1" x14ac:dyDescent="0.25"/>
    <row r="68562" customFormat="1" x14ac:dyDescent="0.25"/>
    <row r="68563" customFormat="1" x14ac:dyDescent="0.25"/>
    <row r="68564" customFormat="1" x14ac:dyDescent="0.25"/>
    <row r="68565" customFormat="1" x14ac:dyDescent="0.25"/>
    <row r="68566" customFormat="1" x14ac:dyDescent="0.25"/>
    <row r="68567" customFormat="1" x14ac:dyDescent="0.25"/>
    <row r="68568" customFormat="1" x14ac:dyDescent="0.25"/>
    <row r="68569" customFormat="1" x14ac:dyDescent="0.25"/>
    <row r="68570" customFormat="1" x14ac:dyDescent="0.25"/>
    <row r="68571" customFormat="1" x14ac:dyDescent="0.25"/>
    <row r="68572" customFormat="1" x14ac:dyDescent="0.25"/>
    <row r="68573" customFormat="1" x14ac:dyDescent="0.25"/>
    <row r="68574" customFormat="1" x14ac:dyDescent="0.25"/>
    <row r="68575" customFormat="1" x14ac:dyDescent="0.25"/>
    <row r="68576" customFormat="1" x14ac:dyDescent="0.25"/>
    <row r="68577" customFormat="1" x14ac:dyDescent="0.25"/>
    <row r="68578" customFormat="1" x14ac:dyDescent="0.25"/>
    <row r="68579" customFormat="1" x14ac:dyDescent="0.25"/>
    <row r="68580" customFormat="1" x14ac:dyDescent="0.25"/>
    <row r="68581" customFormat="1" x14ac:dyDescent="0.25"/>
    <row r="68582" customFormat="1" x14ac:dyDescent="0.25"/>
    <row r="68583" customFormat="1" x14ac:dyDescent="0.25"/>
    <row r="68584" customFormat="1" x14ac:dyDescent="0.25"/>
    <row r="68585" customFormat="1" x14ac:dyDescent="0.25"/>
    <row r="68586" customFormat="1" x14ac:dyDescent="0.25"/>
    <row r="68587" customFormat="1" x14ac:dyDescent="0.25"/>
    <row r="68588" customFormat="1" x14ac:dyDescent="0.25"/>
    <row r="68589" customFormat="1" x14ac:dyDescent="0.25"/>
    <row r="68590" customFormat="1" x14ac:dyDescent="0.25"/>
    <row r="68591" customFormat="1" x14ac:dyDescent="0.25"/>
    <row r="68592" customFormat="1" x14ac:dyDescent="0.25"/>
    <row r="68593" customFormat="1" x14ac:dyDescent="0.25"/>
    <row r="68594" customFormat="1" x14ac:dyDescent="0.25"/>
    <row r="68595" customFormat="1" x14ac:dyDescent="0.25"/>
    <row r="68596" customFormat="1" x14ac:dyDescent="0.25"/>
    <row r="68597" customFormat="1" x14ac:dyDescent="0.25"/>
    <row r="68598" customFormat="1" x14ac:dyDescent="0.25"/>
    <row r="68599" customFormat="1" x14ac:dyDescent="0.25"/>
    <row r="68600" customFormat="1" x14ac:dyDescent="0.25"/>
    <row r="68601" customFormat="1" x14ac:dyDescent="0.25"/>
    <row r="68602" customFormat="1" x14ac:dyDescent="0.25"/>
    <row r="68603" customFormat="1" x14ac:dyDescent="0.25"/>
    <row r="68604" customFormat="1" x14ac:dyDescent="0.25"/>
    <row r="68605" customFormat="1" x14ac:dyDescent="0.25"/>
    <row r="68606" customFormat="1" x14ac:dyDescent="0.25"/>
    <row r="68607" customFormat="1" x14ac:dyDescent="0.25"/>
    <row r="68608" customFormat="1" x14ac:dyDescent="0.25"/>
    <row r="68609" customFormat="1" x14ac:dyDescent="0.25"/>
    <row r="68610" customFormat="1" x14ac:dyDescent="0.25"/>
    <row r="68611" customFormat="1" x14ac:dyDescent="0.25"/>
    <row r="68612" customFormat="1" x14ac:dyDescent="0.25"/>
    <row r="68613" customFormat="1" x14ac:dyDescent="0.25"/>
    <row r="68614" customFormat="1" x14ac:dyDescent="0.25"/>
    <row r="68615" customFormat="1" x14ac:dyDescent="0.25"/>
    <row r="68616" customFormat="1" x14ac:dyDescent="0.25"/>
    <row r="68617" customFormat="1" x14ac:dyDescent="0.25"/>
    <row r="68618" customFormat="1" x14ac:dyDescent="0.25"/>
    <row r="68619" customFormat="1" x14ac:dyDescent="0.25"/>
    <row r="68620" customFormat="1" x14ac:dyDescent="0.25"/>
    <row r="68621" customFormat="1" x14ac:dyDescent="0.25"/>
    <row r="68622" customFormat="1" x14ac:dyDescent="0.25"/>
    <row r="68623" customFormat="1" x14ac:dyDescent="0.25"/>
    <row r="68624" customFormat="1" x14ac:dyDescent="0.25"/>
    <row r="68625" customFormat="1" x14ac:dyDescent="0.25"/>
    <row r="68626" customFormat="1" x14ac:dyDescent="0.25"/>
    <row r="68627" customFormat="1" x14ac:dyDescent="0.25"/>
    <row r="68628" customFormat="1" x14ac:dyDescent="0.25"/>
    <row r="68629" customFormat="1" x14ac:dyDescent="0.25"/>
    <row r="68630" customFormat="1" x14ac:dyDescent="0.25"/>
    <row r="68631" customFormat="1" x14ac:dyDescent="0.25"/>
    <row r="68632" customFormat="1" x14ac:dyDescent="0.25"/>
    <row r="68633" customFormat="1" x14ac:dyDescent="0.25"/>
    <row r="68634" customFormat="1" x14ac:dyDescent="0.25"/>
    <row r="68635" customFormat="1" x14ac:dyDescent="0.25"/>
    <row r="68636" customFormat="1" x14ac:dyDescent="0.25"/>
    <row r="68637" customFormat="1" x14ac:dyDescent="0.25"/>
    <row r="68638" customFormat="1" x14ac:dyDescent="0.25"/>
    <row r="68639" customFormat="1" x14ac:dyDescent="0.25"/>
    <row r="68640" customFormat="1" x14ac:dyDescent="0.25"/>
    <row r="68641" customFormat="1" x14ac:dyDescent="0.25"/>
    <row r="68642" customFormat="1" x14ac:dyDescent="0.25"/>
    <row r="68643" customFormat="1" x14ac:dyDescent="0.25"/>
    <row r="68644" customFormat="1" x14ac:dyDescent="0.25"/>
    <row r="68645" customFormat="1" x14ac:dyDescent="0.25"/>
    <row r="68646" customFormat="1" x14ac:dyDescent="0.25"/>
    <row r="68647" customFormat="1" x14ac:dyDescent="0.25"/>
    <row r="68648" customFormat="1" x14ac:dyDescent="0.25"/>
    <row r="68649" customFormat="1" x14ac:dyDescent="0.25"/>
    <row r="68650" customFormat="1" x14ac:dyDescent="0.25"/>
    <row r="68651" customFormat="1" x14ac:dyDescent="0.25"/>
    <row r="68652" customFormat="1" x14ac:dyDescent="0.25"/>
    <row r="68653" customFormat="1" x14ac:dyDescent="0.25"/>
    <row r="68654" customFormat="1" x14ac:dyDescent="0.25"/>
    <row r="68655" customFormat="1" x14ac:dyDescent="0.25"/>
    <row r="68656" customFormat="1" x14ac:dyDescent="0.25"/>
    <row r="68657" customFormat="1" x14ac:dyDescent="0.25"/>
    <row r="68658" customFormat="1" x14ac:dyDescent="0.25"/>
    <row r="68659" customFormat="1" x14ac:dyDescent="0.25"/>
    <row r="68660" customFormat="1" x14ac:dyDescent="0.25"/>
    <row r="68661" customFormat="1" x14ac:dyDescent="0.25"/>
    <row r="68662" customFormat="1" x14ac:dyDescent="0.25"/>
    <row r="68663" customFormat="1" x14ac:dyDescent="0.25"/>
    <row r="68664" customFormat="1" x14ac:dyDescent="0.25"/>
    <row r="68665" customFormat="1" x14ac:dyDescent="0.25"/>
    <row r="68666" customFormat="1" x14ac:dyDescent="0.25"/>
    <row r="68667" customFormat="1" x14ac:dyDescent="0.25"/>
    <row r="68668" customFormat="1" x14ac:dyDescent="0.25"/>
    <row r="68669" customFormat="1" x14ac:dyDescent="0.25"/>
    <row r="68670" customFormat="1" x14ac:dyDescent="0.25"/>
    <row r="68671" customFormat="1" x14ac:dyDescent="0.25"/>
    <row r="68672" customFormat="1" x14ac:dyDescent="0.25"/>
    <row r="68673" customFormat="1" x14ac:dyDescent="0.25"/>
    <row r="68674" customFormat="1" x14ac:dyDescent="0.25"/>
    <row r="68675" customFormat="1" x14ac:dyDescent="0.25"/>
    <row r="68676" customFormat="1" x14ac:dyDescent="0.25"/>
    <row r="68677" customFormat="1" x14ac:dyDescent="0.25"/>
    <row r="68678" customFormat="1" x14ac:dyDescent="0.25"/>
    <row r="68679" customFormat="1" x14ac:dyDescent="0.25"/>
    <row r="68680" customFormat="1" x14ac:dyDescent="0.25"/>
    <row r="68681" customFormat="1" x14ac:dyDescent="0.25"/>
    <row r="68682" customFormat="1" x14ac:dyDescent="0.25"/>
    <row r="68683" customFormat="1" x14ac:dyDescent="0.25"/>
    <row r="68684" customFormat="1" x14ac:dyDescent="0.25"/>
    <row r="68685" customFormat="1" x14ac:dyDescent="0.25"/>
    <row r="68686" customFormat="1" x14ac:dyDescent="0.25"/>
    <row r="68687" customFormat="1" x14ac:dyDescent="0.25"/>
    <row r="68688" customFormat="1" x14ac:dyDescent="0.25"/>
    <row r="68689" customFormat="1" x14ac:dyDescent="0.25"/>
    <row r="68690" customFormat="1" x14ac:dyDescent="0.25"/>
    <row r="68691" customFormat="1" x14ac:dyDescent="0.25"/>
    <row r="68692" customFormat="1" x14ac:dyDescent="0.25"/>
    <row r="68693" customFormat="1" x14ac:dyDescent="0.25"/>
    <row r="68694" customFormat="1" x14ac:dyDescent="0.25"/>
    <row r="68695" customFormat="1" x14ac:dyDescent="0.25"/>
    <row r="68696" customFormat="1" x14ac:dyDescent="0.25"/>
    <row r="68697" customFormat="1" x14ac:dyDescent="0.25"/>
    <row r="68698" customFormat="1" x14ac:dyDescent="0.25"/>
    <row r="68699" customFormat="1" x14ac:dyDescent="0.25"/>
    <row r="68700" customFormat="1" x14ac:dyDescent="0.25"/>
    <row r="68701" customFormat="1" x14ac:dyDescent="0.25"/>
    <row r="68702" customFormat="1" x14ac:dyDescent="0.25"/>
    <row r="68703" customFormat="1" x14ac:dyDescent="0.25"/>
    <row r="68704" customFormat="1" x14ac:dyDescent="0.25"/>
    <row r="68705" customFormat="1" x14ac:dyDescent="0.25"/>
    <row r="68706" customFormat="1" x14ac:dyDescent="0.25"/>
    <row r="68707" customFormat="1" x14ac:dyDescent="0.25"/>
    <row r="68708" customFormat="1" x14ac:dyDescent="0.25"/>
    <row r="68709" customFormat="1" x14ac:dyDescent="0.25"/>
    <row r="68710" customFormat="1" x14ac:dyDescent="0.25"/>
    <row r="68711" customFormat="1" x14ac:dyDescent="0.25"/>
    <row r="68712" customFormat="1" x14ac:dyDescent="0.25"/>
    <row r="68713" customFormat="1" x14ac:dyDescent="0.25"/>
    <row r="68714" customFormat="1" x14ac:dyDescent="0.25"/>
    <row r="68715" customFormat="1" x14ac:dyDescent="0.25"/>
    <row r="68716" customFormat="1" x14ac:dyDescent="0.25"/>
    <row r="68717" customFormat="1" x14ac:dyDescent="0.25"/>
    <row r="68718" customFormat="1" x14ac:dyDescent="0.25"/>
    <row r="68719" customFormat="1" x14ac:dyDescent="0.25"/>
    <row r="68720" customFormat="1" x14ac:dyDescent="0.25"/>
    <row r="68721" customFormat="1" x14ac:dyDescent="0.25"/>
    <row r="68722" customFormat="1" x14ac:dyDescent="0.25"/>
    <row r="68723" customFormat="1" x14ac:dyDescent="0.25"/>
    <row r="68724" customFormat="1" x14ac:dyDescent="0.25"/>
    <row r="68725" customFormat="1" x14ac:dyDescent="0.25"/>
    <row r="68726" customFormat="1" x14ac:dyDescent="0.25"/>
    <row r="68727" customFormat="1" x14ac:dyDescent="0.25"/>
    <row r="68728" customFormat="1" x14ac:dyDescent="0.25"/>
    <row r="68729" customFormat="1" x14ac:dyDescent="0.25"/>
    <row r="68730" customFormat="1" x14ac:dyDescent="0.25"/>
    <row r="68731" customFormat="1" x14ac:dyDescent="0.25"/>
    <row r="68732" customFormat="1" x14ac:dyDescent="0.25"/>
    <row r="68733" customFormat="1" x14ac:dyDescent="0.25"/>
    <row r="68734" customFormat="1" x14ac:dyDescent="0.25"/>
    <row r="68735" customFormat="1" x14ac:dyDescent="0.25"/>
    <row r="68736" customFormat="1" x14ac:dyDescent="0.25"/>
    <row r="68737" customFormat="1" x14ac:dyDescent="0.25"/>
    <row r="68738" customFormat="1" x14ac:dyDescent="0.25"/>
    <row r="68739" customFormat="1" x14ac:dyDescent="0.25"/>
    <row r="68740" customFormat="1" x14ac:dyDescent="0.25"/>
    <row r="68741" customFormat="1" x14ac:dyDescent="0.25"/>
    <row r="68742" customFormat="1" x14ac:dyDescent="0.25"/>
    <row r="68743" customFormat="1" x14ac:dyDescent="0.25"/>
    <row r="68744" customFormat="1" x14ac:dyDescent="0.25"/>
    <row r="68745" customFormat="1" x14ac:dyDescent="0.25"/>
    <row r="68746" customFormat="1" x14ac:dyDescent="0.25"/>
    <row r="68747" customFormat="1" x14ac:dyDescent="0.25"/>
    <row r="68748" customFormat="1" x14ac:dyDescent="0.25"/>
    <row r="68749" customFormat="1" x14ac:dyDescent="0.25"/>
    <row r="68750" customFormat="1" x14ac:dyDescent="0.25"/>
    <row r="68751" customFormat="1" x14ac:dyDescent="0.25"/>
    <row r="68752" customFormat="1" x14ac:dyDescent="0.25"/>
    <row r="68753" customFormat="1" x14ac:dyDescent="0.25"/>
    <row r="68754" customFormat="1" x14ac:dyDescent="0.25"/>
    <row r="68755" customFormat="1" x14ac:dyDescent="0.25"/>
    <row r="68756" customFormat="1" x14ac:dyDescent="0.25"/>
    <row r="68757" customFormat="1" x14ac:dyDescent="0.25"/>
    <row r="68758" customFormat="1" x14ac:dyDescent="0.25"/>
    <row r="68759" customFormat="1" x14ac:dyDescent="0.25"/>
    <row r="68760" customFormat="1" x14ac:dyDescent="0.25"/>
    <row r="68761" customFormat="1" x14ac:dyDescent="0.25"/>
    <row r="68762" customFormat="1" x14ac:dyDescent="0.25"/>
    <row r="68763" customFormat="1" x14ac:dyDescent="0.25"/>
    <row r="68764" customFormat="1" x14ac:dyDescent="0.25"/>
    <row r="68765" customFormat="1" x14ac:dyDescent="0.25"/>
    <row r="68766" customFormat="1" x14ac:dyDescent="0.25"/>
    <row r="68767" customFormat="1" x14ac:dyDescent="0.25"/>
    <row r="68768" customFormat="1" x14ac:dyDescent="0.25"/>
    <row r="68769" customFormat="1" x14ac:dyDescent="0.25"/>
    <row r="68770" customFormat="1" x14ac:dyDescent="0.25"/>
    <row r="68771" customFormat="1" x14ac:dyDescent="0.25"/>
    <row r="68772" customFormat="1" x14ac:dyDescent="0.25"/>
    <row r="68773" customFormat="1" x14ac:dyDescent="0.25"/>
    <row r="68774" customFormat="1" x14ac:dyDescent="0.25"/>
    <row r="68775" customFormat="1" x14ac:dyDescent="0.25"/>
    <row r="68776" customFormat="1" x14ac:dyDescent="0.25"/>
    <row r="68777" customFormat="1" x14ac:dyDescent="0.25"/>
    <row r="68778" customFormat="1" x14ac:dyDescent="0.25"/>
    <row r="68779" customFormat="1" x14ac:dyDescent="0.25"/>
    <row r="68780" customFormat="1" x14ac:dyDescent="0.25"/>
    <row r="68781" customFormat="1" x14ac:dyDescent="0.25"/>
    <row r="68782" customFormat="1" x14ac:dyDescent="0.25"/>
    <row r="68783" customFormat="1" x14ac:dyDescent="0.25"/>
    <row r="68784" customFormat="1" x14ac:dyDescent="0.25"/>
    <row r="68785" customFormat="1" x14ac:dyDescent="0.25"/>
    <row r="68786" customFormat="1" x14ac:dyDescent="0.25"/>
    <row r="68787" customFormat="1" x14ac:dyDescent="0.25"/>
    <row r="68788" customFormat="1" x14ac:dyDescent="0.25"/>
    <row r="68789" customFormat="1" x14ac:dyDescent="0.25"/>
    <row r="68790" customFormat="1" x14ac:dyDescent="0.25"/>
    <row r="68791" customFormat="1" x14ac:dyDescent="0.25"/>
    <row r="68792" customFormat="1" x14ac:dyDescent="0.25"/>
    <row r="68793" customFormat="1" x14ac:dyDescent="0.25"/>
    <row r="68794" customFormat="1" x14ac:dyDescent="0.25"/>
    <row r="68795" customFormat="1" x14ac:dyDescent="0.25"/>
    <row r="68796" customFormat="1" x14ac:dyDescent="0.25"/>
    <row r="68797" customFormat="1" x14ac:dyDescent="0.25"/>
    <row r="68798" customFormat="1" x14ac:dyDescent="0.25"/>
    <row r="68799" customFormat="1" x14ac:dyDescent="0.25"/>
    <row r="68800" customFormat="1" x14ac:dyDescent="0.25"/>
    <row r="68801" customFormat="1" x14ac:dyDescent="0.25"/>
    <row r="68802" customFormat="1" x14ac:dyDescent="0.25"/>
    <row r="68803" customFormat="1" x14ac:dyDescent="0.25"/>
    <row r="68804" customFormat="1" x14ac:dyDescent="0.25"/>
    <row r="68805" customFormat="1" x14ac:dyDescent="0.25"/>
    <row r="68806" customFormat="1" x14ac:dyDescent="0.25"/>
    <row r="68807" customFormat="1" x14ac:dyDescent="0.25"/>
    <row r="68808" customFormat="1" x14ac:dyDescent="0.25"/>
    <row r="68809" customFormat="1" x14ac:dyDescent="0.25"/>
    <row r="68810" customFormat="1" x14ac:dyDescent="0.25"/>
    <row r="68811" customFormat="1" x14ac:dyDescent="0.25"/>
    <row r="68812" customFormat="1" x14ac:dyDescent="0.25"/>
    <row r="68813" customFormat="1" x14ac:dyDescent="0.25"/>
    <row r="68814" customFormat="1" x14ac:dyDescent="0.25"/>
    <row r="68815" customFormat="1" x14ac:dyDescent="0.25"/>
    <row r="68816" customFormat="1" x14ac:dyDescent="0.25"/>
    <row r="68817" customFormat="1" x14ac:dyDescent="0.25"/>
    <row r="68818" customFormat="1" x14ac:dyDescent="0.25"/>
    <row r="68819" customFormat="1" x14ac:dyDescent="0.25"/>
    <row r="68820" customFormat="1" x14ac:dyDescent="0.25"/>
    <row r="68821" customFormat="1" x14ac:dyDescent="0.25"/>
    <row r="68822" customFormat="1" x14ac:dyDescent="0.25"/>
    <row r="68823" customFormat="1" x14ac:dyDescent="0.25"/>
    <row r="68824" customFormat="1" x14ac:dyDescent="0.25"/>
    <row r="68825" customFormat="1" x14ac:dyDescent="0.25"/>
    <row r="68826" customFormat="1" x14ac:dyDescent="0.25"/>
    <row r="68827" customFormat="1" x14ac:dyDescent="0.25"/>
    <row r="68828" customFormat="1" x14ac:dyDescent="0.25"/>
    <row r="68829" customFormat="1" x14ac:dyDescent="0.25"/>
    <row r="68830" customFormat="1" x14ac:dyDescent="0.25"/>
    <row r="68831" customFormat="1" x14ac:dyDescent="0.25"/>
    <row r="68832" customFormat="1" x14ac:dyDescent="0.25"/>
    <row r="68833" customFormat="1" x14ac:dyDescent="0.25"/>
    <row r="68834" customFormat="1" x14ac:dyDescent="0.25"/>
    <row r="68835" customFormat="1" x14ac:dyDescent="0.25"/>
    <row r="68836" customFormat="1" x14ac:dyDescent="0.25"/>
    <row r="68837" customFormat="1" x14ac:dyDescent="0.25"/>
    <row r="68838" customFormat="1" x14ac:dyDescent="0.25"/>
    <row r="68839" customFormat="1" x14ac:dyDescent="0.25"/>
    <row r="68840" customFormat="1" x14ac:dyDescent="0.25"/>
    <row r="68841" customFormat="1" x14ac:dyDescent="0.25"/>
    <row r="68842" customFormat="1" x14ac:dyDescent="0.25"/>
    <row r="68843" customFormat="1" x14ac:dyDescent="0.25"/>
    <row r="68844" customFormat="1" x14ac:dyDescent="0.25"/>
    <row r="68845" customFormat="1" x14ac:dyDescent="0.25"/>
    <row r="68846" customFormat="1" x14ac:dyDescent="0.25"/>
    <row r="68847" customFormat="1" x14ac:dyDescent="0.25"/>
    <row r="68848" customFormat="1" x14ac:dyDescent="0.25"/>
    <row r="68849" customFormat="1" x14ac:dyDescent="0.25"/>
    <row r="68850" customFormat="1" x14ac:dyDescent="0.25"/>
    <row r="68851" customFormat="1" x14ac:dyDescent="0.25"/>
    <row r="68852" customFormat="1" x14ac:dyDescent="0.25"/>
    <row r="68853" customFormat="1" x14ac:dyDescent="0.25"/>
    <row r="68854" customFormat="1" x14ac:dyDescent="0.25"/>
    <row r="68855" customFormat="1" x14ac:dyDescent="0.25"/>
    <row r="68856" customFormat="1" x14ac:dyDescent="0.25"/>
    <row r="68857" customFormat="1" x14ac:dyDescent="0.25"/>
    <row r="68858" customFormat="1" x14ac:dyDescent="0.25"/>
    <row r="68859" customFormat="1" x14ac:dyDescent="0.25"/>
    <row r="68860" customFormat="1" x14ac:dyDescent="0.25"/>
    <row r="68861" customFormat="1" x14ac:dyDescent="0.25"/>
    <row r="68862" customFormat="1" x14ac:dyDescent="0.25"/>
    <row r="68863" customFormat="1" x14ac:dyDescent="0.25"/>
    <row r="68864" customFormat="1" x14ac:dyDescent="0.25"/>
    <row r="68865" customFormat="1" x14ac:dyDescent="0.25"/>
    <row r="68866" customFormat="1" x14ac:dyDescent="0.25"/>
    <row r="68867" customFormat="1" x14ac:dyDescent="0.25"/>
    <row r="68868" customFormat="1" x14ac:dyDescent="0.25"/>
    <row r="68869" customFormat="1" x14ac:dyDescent="0.25"/>
    <row r="68870" customFormat="1" x14ac:dyDescent="0.25"/>
    <row r="68871" customFormat="1" x14ac:dyDescent="0.25"/>
    <row r="68872" customFormat="1" x14ac:dyDescent="0.25"/>
    <row r="68873" customFormat="1" x14ac:dyDescent="0.25"/>
    <row r="68874" customFormat="1" x14ac:dyDescent="0.25"/>
    <row r="68875" customFormat="1" x14ac:dyDescent="0.25"/>
    <row r="68876" customFormat="1" x14ac:dyDescent="0.25"/>
    <row r="68877" customFormat="1" x14ac:dyDescent="0.25"/>
    <row r="68878" customFormat="1" x14ac:dyDescent="0.25"/>
    <row r="68879" customFormat="1" x14ac:dyDescent="0.25"/>
    <row r="68880" customFormat="1" x14ac:dyDescent="0.25"/>
    <row r="68881" customFormat="1" x14ac:dyDescent="0.25"/>
    <row r="68882" customFormat="1" x14ac:dyDescent="0.25"/>
    <row r="68883" customFormat="1" x14ac:dyDescent="0.25"/>
    <row r="68884" customFormat="1" x14ac:dyDescent="0.25"/>
    <row r="68885" customFormat="1" x14ac:dyDescent="0.25"/>
    <row r="68886" customFormat="1" x14ac:dyDescent="0.25"/>
    <row r="68887" customFormat="1" x14ac:dyDescent="0.25"/>
    <row r="68888" customFormat="1" x14ac:dyDescent="0.25"/>
    <row r="68889" customFormat="1" x14ac:dyDescent="0.25"/>
    <row r="68890" customFormat="1" x14ac:dyDescent="0.25"/>
    <row r="68891" customFormat="1" x14ac:dyDescent="0.25"/>
    <row r="68892" customFormat="1" x14ac:dyDescent="0.25"/>
    <row r="68893" customFormat="1" x14ac:dyDescent="0.25"/>
    <row r="68894" customFormat="1" x14ac:dyDescent="0.25"/>
    <row r="68895" customFormat="1" x14ac:dyDescent="0.25"/>
    <row r="68896" customFormat="1" x14ac:dyDescent="0.25"/>
    <row r="68897" customFormat="1" x14ac:dyDescent="0.25"/>
    <row r="68898" customFormat="1" x14ac:dyDescent="0.25"/>
    <row r="68899" customFormat="1" x14ac:dyDescent="0.25"/>
    <row r="68900" customFormat="1" x14ac:dyDescent="0.25"/>
    <row r="68901" customFormat="1" x14ac:dyDescent="0.25"/>
    <row r="68902" customFormat="1" x14ac:dyDescent="0.25"/>
    <row r="68903" customFormat="1" x14ac:dyDescent="0.25"/>
    <row r="68904" customFormat="1" x14ac:dyDescent="0.25"/>
    <row r="68905" customFormat="1" x14ac:dyDescent="0.25"/>
    <row r="68906" customFormat="1" x14ac:dyDescent="0.25"/>
    <row r="68907" customFormat="1" x14ac:dyDescent="0.25"/>
    <row r="68908" customFormat="1" x14ac:dyDescent="0.25"/>
    <row r="68909" customFormat="1" x14ac:dyDescent="0.25"/>
    <row r="68910" customFormat="1" x14ac:dyDescent="0.25"/>
    <row r="68911" customFormat="1" x14ac:dyDescent="0.25"/>
    <row r="68912" customFormat="1" x14ac:dyDescent="0.25"/>
    <row r="68913" customFormat="1" x14ac:dyDescent="0.25"/>
    <row r="68914" customFormat="1" x14ac:dyDescent="0.25"/>
    <row r="68915" customFormat="1" x14ac:dyDescent="0.25"/>
    <row r="68916" customFormat="1" x14ac:dyDescent="0.25"/>
    <row r="68917" customFormat="1" x14ac:dyDescent="0.25"/>
    <row r="68918" customFormat="1" x14ac:dyDescent="0.25"/>
    <row r="68919" customFormat="1" x14ac:dyDescent="0.25"/>
    <row r="68920" customFormat="1" x14ac:dyDescent="0.25"/>
    <row r="68921" customFormat="1" x14ac:dyDescent="0.25"/>
    <row r="68922" customFormat="1" x14ac:dyDescent="0.25"/>
    <row r="68923" customFormat="1" x14ac:dyDescent="0.25"/>
    <row r="68924" customFormat="1" x14ac:dyDescent="0.25"/>
    <row r="68925" customFormat="1" x14ac:dyDescent="0.25"/>
    <row r="68926" customFormat="1" x14ac:dyDescent="0.25"/>
    <row r="68927" customFormat="1" x14ac:dyDescent="0.25"/>
    <row r="68928" customFormat="1" x14ac:dyDescent="0.25"/>
    <row r="68929" customFormat="1" x14ac:dyDescent="0.25"/>
    <row r="68930" customFormat="1" x14ac:dyDescent="0.25"/>
    <row r="68931" customFormat="1" x14ac:dyDescent="0.25"/>
    <row r="68932" customFormat="1" x14ac:dyDescent="0.25"/>
    <row r="68933" customFormat="1" x14ac:dyDescent="0.25"/>
    <row r="68934" customFormat="1" x14ac:dyDescent="0.25"/>
    <row r="68935" customFormat="1" x14ac:dyDescent="0.25"/>
    <row r="68936" customFormat="1" x14ac:dyDescent="0.25"/>
    <row r="68937" customFormat="1" x14ac:dyDescent="0.25"/>
    <row r="68938" customFormat="1" x14ac:dyDescent="0.25"/>
    <row r="68939" customFormat="1" x14ac:dyDescent="0.25"/>
    <row r="68940" customFormat="1" x14ac:dyDescent="0.25"/>
    <row r="68941" customFormat="1" x14ac:dyDescent="0.25"/>
    <row r="68942" customFormat="1" x14ac:dyDescent="0.25"/>
    <row r="68943" customFormat="1" x14ac:dyDescent="0.25"/>
    <row r="68944" customFormat="1" x14ac:dyDescent="0.25"/>
    <row r="68945" customFormat="1" x14ac:dyDescent="0.25"/>
    <row r="68946" customFormat="1" x14ac:dyDescent="0.25"/>
    <row r="68947" customFormat="1" x14ac:dyDescent="0.25"/>
    <row r="68948" customFormat="1" x14ac:dyDescent="0.25"/>
    <row r="68949" customFormat="1" x14ac:dyDescent="0.25"/>
    <row r="68950" customFormat="1" x14ac:dyDescent="0.25"/>
    <row r="68951" customFormat="1" x14ac:dyDescent="0.25"/>
    <row r="68952" customFormat="1" x14ac:dyDescent="0.25"/>
    <row r="68953" customFormat="1" x14ac:dyDescent="0.25"/>
    <row r="68954" customFormat="1" x14ac:dyDescent="0.25"/>
    <row r="68955" customFormat="1" x14ac:dyDescent="0.25"/>
    <row r="68956" customFormat="1" x14ac:dyDescent="0.25"/>
    <row r="68957" customFormat="1" x14ac:dyDescent="0.25"/>
    <row r="68958" customFormat="1" x14ac:dyDescent="0.25"/>
    <row r="68959" customFormat="1" x14ac:dyDescent="0.25"/>
    <row r="68960" customFormat="1" x14ac:dyDescent="0.25"/>
    <row r="68961" customFormat="1" x14ac:dyDescent="0.25"/>
    <row r="68962" customFormat="1" x14ac:dyDescent="0.25"/>
    <row r="68963" customFormat="1" x14ac:dyDescent="0.25"/>
    <row r="68964" customFormat="1" x14ac:dyDescent="0.25"/>
    <row r="68965" customFormat="1" x14ac:dyDescent="0.25"/>
    <row r="68966" customFormat="1" x14ac:dyDescent="0.25"/>
    <row r="68967" customFormat="1" x14ac:dyDescent="0.25"/>
    <row r="68968" customFormat="1" x14ac:dyDescent="0.25"/>
    <row r="68969" customFormat="1" x14ac:dyDescent="0.25"/>
    <row r="68970" customFormat="1" x14ac:dyDescent="0.25"/>
    <row r="68971" customFormat="1" x14ac:dyDescent="0.25"/>
    <row r="68972" customFormat="1" x14ac:dyDescent="0.25"/>
    <row r="68973" customFormat="1" x14ac:dyDescent="0.25"/>
    <row r="68974" customFormat="1" x14ac:dyDescent="0.25"/>
    <row r="68975" customFormat="1" x14ac:dyDescent="0.25"/>
    <row r="68976" customFormat="1" x14ac:dyDescent="0.25"/>
    <row r="68977" customFormat="1" x14ac:dyDescent="0.25"/>
    <row r="68978" customFormat="1" x14ac:dyDescent="0.25"/>
    <row r="68979" customFormat="1" x14ac:dyDescent="0.25"/>
    <row r="68980" customFormat="1" x14ac:dyDescent="0.25"/>
    <row r="68981" customFormat="1" x14ac:dyDescent="0.25"/>
    <row r="68982" customFormat="1" x14ac:dyDescent="0.25"/>
    <row r="68983" customFormat="1" x14ac:dyDescent="0.25"/>
    <row r="68984" customFormat="1" x14ac:dyDescent="0.25"/>
    <row r="68985" customFormat="1" x14ac:dyDescent="0.25"/>
    <row r="68986" customFormat="1" x14ac:dyDescent="0.25"/>
    <row r="68987" customFormat="1" x14ac:dyDescent="0.25"/>
    <row r="68988" customFormat="1" x14ac:dyDescent="0.25"/>
    <row r="68989" customFormat="1" x14ac:dyDescent="0.25"/>
    <row r="68990" customFormat="1" x14ac:dyDescent="0.25"/>
    <row r="68991" customFormat="1" x14ac:dyDescent="0.25"/>
    <row r="68992" customFormat="1" x14ac:dyDescent="0.25"/>
    <row r="68993" customFormat="1" x14ac:dyDescent="0.25"/>
    <row r="68994" customFormat="1" x14ac:dyDescent="0.25"/>
    <row r="68995" customFormat="1" x14ac:dyDescent="0.25"/>
    <row r="68996" customFormat="1" x14ac:dyDescent="0.25"/>
    <row r="68997" customFormat="1" x14ac:dyDescent="0.25"/>
    <row r="68998" customFormat="1" x14ac:dyDescent="0.25"/>
    <row r="68999" customFormat="1" x14ac:dyDescent="0.25"/>
    <row r="69000" customFormat="1" x14ac:dyDescent="0.25"/>
    <row r="69001" customFormat="1" x14ac:dyDescent="0.25"/>
    <row r="69002" customFormat="1" x14ac:dyDescent="0.25"/>
    <row r="69003" customFormat="1" x14ac:dyDescent="0.25"/>
    <row r="69004" customFormat="1" x14ac:dyDescent="0.25"/>
    <row r="69005" customFormat="1" x14ac:dyDescent="0.25"/>
    <row r="69006" customFormat="1" x14ac:dyDescent="0.25"/>
    <row r="69007" customFormat="1" x14ac:dyDescent="0.25"/>
    <row r="69008" customFormat="1" x14ac:dyDescent="0.25"/>
    <row r="69009" customFormat="1" x14ac:dyDescent="0.25"/>
    <row r="69010" customFormat="1" x14ac:dyDescent="0.25"/>
    <row r="69011" customFormat="1" x14ac:dyDescent="0.25"/>
    <row r="69012" customFormat="1" x14ac:dyDescent="0.25"/>
    <row r="69013" customFormat="1" x14ac:dyDescent="0.25"/>
    <row r="69014" customFormat="1" x14ac:dyDescent="0.25"/>
    <row r="69015" customFormat="1" x14ac:dyDescent="0.25"/>
    <row r="69016" customFormat="1" x14ac:dyDescent="0.25"/>
    <row r="69017" customFormat="1" x14ac:dyDescent="0.25"/>
    <row r="69018" customFormat="1" x14ac:dyDescent="0.25"/>
    <row r="69019" customFormat="1" x14ac:dyDescent="0.25"/>
    <row r="69020" customFormat="1" x14ac:dyDescent="0.25"/>
    <row r="69021" customFormat="1" x14ac:dyDescent="0.25"/>
    <row r="69022" customFormat="1" x14ac:dyDescent="0.25"/>
    <row r="69023" customFormat="1" x14ac:dyDescent="0.25"/>
    <row r="69024" customFormat="1" x14ac:dyDescent="0.25"/>
    <row r="69025" customFormat="1" x14ac:dyDescent="0.25"/>
    <row r="69026" customFormat="1" x14ac:dyDescent="0.25"/>
    <row r="69027" customFormat="1" x14ac:dyDescent="0.25"/>
    <row r="69028" customFormat="1" x14ac:dyDescent="0.25"/>
    <row r="69029" customFormat="1" x14ac:dyDescent="0.25"/>
    <row r="69030" customFormat="1" x14ac:dyDescent="0.25"/>
    <row r="69031" customFormat="1" x14ac:dyDescent="0.25"/>
    <row r="69032" customFormat="1" x14ac:dyDescent="0.25"/>
    <row r="69033" customFormat="1" x14ac:dyDescent="0.25"/>
    <row r="69034" customFormat="1" x14ac:dyDescent="0.25"/>
    <row r="69035" customFormat="1" x14ac:dyDescent="0.25"/>
    <row r="69036" customFormat="1" x14ac:dyDescent="0.25"/>
    <row r="69037" customFormat="1" x14ac:dyDescent="0.25"/>
    <row r="69038" customFormat="1" x14ac:dyDescent="0.25"/>
    <row r="69039" customFormat="1" x14ac:dyDescent="0.25"/>
    <row r="69040" customFormat="1" x14ac:dyDescent="0.25"/>
    <row r="69041" customFormat="1" x14ac:dyDescent="0.25"/>
    <row r="69042" customFormat="1" x14ac:dyDescent="0.25"/>
    <row r="69043" customFormat="1" x14ac:dyDescent="0.25"/>
    <row r="69044" customFormat="1" x14ac:dyDescent="0.25"/>
    <row r="69045" customFormat="1" x14ac:dyDescent="0.25"/>
    <row r="69046" customFormat="1" x14ac:dyDescent="0.25"/>
    <row r="69047" customFormat="1" x14ac:dyDescent="0.25"/>
    <row r="69048" customFormat="1" x14ac:dyDescent="0.25"/>
    <row r="69049" customFormat="1" x14ac:dyDescent="0.25"/>
    <row r="69050" customFormat="1" x14ac:dyDescent="0.25"/>
    <row r="69051" customFormat="1" x14ac:dyDescent="0.25"/>
    <row r="69052" customFormat="1" x14ac:dyDescent="0.25"/>
    <row r="69053" customFormat="1" x14ac:dyDescent="0.25"/>
    <row r="69054" customFormat="1" x14ac:dyDescent="0.25"/>
    <row r="69055" customFormat="1" x14ac:dyDescent="0.25"/>
    <row r="69056" customFormat="1" x14ac:dyDescent="0.25"/>
    <row r="69057" customFormat="1" x14ac:dyDescent="0.25"/>
    <row r="69058" customFormat="1" x14ac:dyDescent="0.25"/>
    <row r="69059" customFormat="1" x14ac:dyDescent="0.25"/>
    <row r="69060" customFormat="1" x14ac:dyDescent="0.25"/>
    <row r="69061" customFormat="1" x14ac:dyDescent="0.25"/>
    <row r="69062" customFormat="1" x14ac:dyDescent="0.25"/>
    <row r="69063" customFormat="1" x14ac:dyDescent="0.25"/>
    <row r="69064" customFormat="1" x14ac:dyDescent="0.25"/>
    <row r="69065" customFormat="1" x14ac:dyDescent="0.25"/>
    <row r="69066" customFormat="1" x14ac:dyDescent="0.25"/>
    <row r="69067" customFormat="1" x14ac:dyDescent="0.25"/>
    <row r="69068" customFormat="1" x14ac:dyDescent="0.25"/>
    <row r="69069" customFormat="1" x14ac:dyDescent="0.25"/>
    <row r="69070" customFormat="1" x14ac:dyDescent="0.25"/>
    <row r="69071" customFormat="1" x14ac:dyDescent="0.25"/>
    <row r="69072" customFormat="1" x14ac:dyDescent="0.25"/>
    <row r="69073" customFormat="1" x14ac:dyDescent="0.25"/>
    <row r="69074" customFormat="1" x14ac:dyDescent="0.25"/>
    <row r="69075" customFormat="1" x14ac:dyDescent="0.25"/>
    <row r="69076" customFormat="1" x14ac:dyDescent="0.25"/>
    <row r="69077" customFormat="1" x14ac:dyDescent="0.25"/>
    <row r="69078" customFormat="1" x14ac:dyDescent="0.25"/>
    <row r="69079" customFormat="1" x14ac:dyDescent="0.25"/>
    <row r="69080" customFormat="1" x14ac:dyDescent="0.25"/>
    <row r="69081" customFormat="1" x14ac:dyDescent="0.25"/>
    <row r="69082" customFormat="1" x14ac:dyDescent="0.25"/>
    <row r="69083" customFormat="1" x14ac:dyDescent="0.25"/>
    <row r="69084" customFormat="1" x14ac:dyDescent="0.25"/>
    <row r="69085" customFormat="1" x14ac:dyDescent="0.25"/>
    <row r="69086" customFormat="1" x14ac:dyDescent="0.25"/>
    <row r="69087" customFormat="1" x14ac:dyDescent="0.25"/>
    <row r="69088" customFormat="1" x14ac:dyDescent="0.25"/>
    <row r="69089" customFormat="1" x14ac:dyDescent="0.25"/>
    <row r="69090" customFormat="1" x14ac:dyDescent="0.25"/>
    <row r="69091" customFormat="1" x14ac:dyDescent="0.25"/>
    <row r="69092" customFormat="1" x14ac:dyDescent="0.25"/>
    <row r="69093" customFormat="1" x14ac:dyDescent="0.25"/>
    <row r="69094" customFormat="1" x14ac:dyDescent="0.25"/>
    <row r="69095" customFormat="1" x14ac:dyDescent="0.25"/>
    <row r="69096" customFormat="1" x14ac:dyDescent="0.25"/>
    <row r="69097" customFormat="1" x14ac:dyDescent="0.25"/>
    <row r="69098" customFormat="1" x14ac:dyDescent="0.25"/>
    <row r="69099" customFormat="1" x14ac:dyDescent="0.25"/>
    <row r="69100" customFormat="1" x14ac:dyDescent="0.25"/>
    <row r="69101" customFormat="1" x14ac:dyDescent="0.25"/>
    <row r="69102" customFormat="1" x14ac:dyDescent="0.25"/>
    <row r="69103" customFormat="1" x14ac:dyDescent="0.25"/>
    <row r="69104" customFormat="1" x14ac:dyDescent="0.25"/>
    <row r="69105" customFormat="1" x14ac:dyDescent="0.25"/>
    <row r="69106" customFormat="1" x14ac:dyDescent="0.25"/>
    <row r="69107" customFormat="1" x14ac:dyDescent="0.25"/>
    <row r="69108" customFormat="1" x14ac:dyDescent="0.25"/>
    <row r="69109" customFormat="1" x14ac:dyDescent="0.25"/>
    <row r="69110" customFormat="1" x14ac:dyDescent="0.25"/>
    <row r="69111" customFormat="1" x14ac:dyDescent="0.25"/>
    <row r="69112" customFormat="1" x14ac:dyDescent="0.25"/>
    <row r="69113" customFormat="1" x14ac:dyDescent="0.25"/>
    <row r="69114" customFormat="1" x14ac:dyDescent="0.25"/>
    <row r="69115" customFormat="1" x14ac:dyDescent="0.25"/>
    <row r="69116" customFormat="1" x14ac:dyDescent="0.25"/>
    <row r="69117" customFormat="1" x14ac:dyDescent="0.25"/>
    <row r="69118" customFormat="1" x14ac:dyDescent="0.25"/>
    <row r="69119" customFormat="1" x14ac:dyDescent="0.25"/>
    <row r="69120" customFormat="1" x14ac:dyDescent="0.25"/>
    <row r="69121" customFormat="1" x14ac:dyDescent="0.25"/>
    <row r="69122" customFormat="1" x14ac:dyDescent="0.25"/>
    <row r="69123" customFormat="1" x14ac:dyDescent="0.25"/>
    <row r="69124" customFormat="1" x14ac:dyDescent="0.25"/>
    <row r="69125" customFormat="1" x14ac:dyDescent="0.25"/>
    <row r="69126" customFormat="1" x14ac:dyDescent="0.25"/>
    <row r="69127" customFormat="1" x14ac:dyDescent="0.25"/>
    <row r="69128" customFormat="1" x14ac:dyDescent="0.25"/>
    <row r="69129" customFormat="1" x14ac:dyDescent="0.25"/>
    <row r="69130" customFormat="1" x14ac:dyDescent="0.25"/>
    <row r="69131" customFormat="1" x14ac:dyDescent="0.25"/>
    <row r="69132" customFormat="1" x14ac:dyDescent="0.25"/>
    <row r="69133" customFormat="1" x14ac:dyDescent="0.25"/>
    <row r="69134" customFormat="1" x14ac:dyDescent="0.25"/>
    <row r="69135" customFormat="1" x14ac:dyDescent="0.25"/>
    <row r="69136" customFormat="1" x14ac:dyDescent="0.25"/>
    <row r="69137" customFormat="1" x14ac:dyDescent="0.25"/>
    <row r="69138" customFormat="1" x14ac:dyDescent="0.25"/>
    <row r="69139" customFormat="1" x14ac:dyDescent="0.25"/>
    <row r="69140" customFormat="1" x14ac:dyDescent="0.25"/>
    <row r="69141" customFormat="1" x14ac:dyDescent="0.25"/>
    <row r="69142" customFormat="1" x14ac:dyDescent="0.25"/>
    <row r="69143" customFormat="1" x14ac:dyDescent="0.25"/>
    <row r="69144" customFormat="1" x14ac:dyDescent="0.25"/>
    <row r="69145" customFormat="1" x14ac:dyDescent="0.25"/>
    <row r="69146" customFormat="1" x14ac:dyDescent="0.25"/>
    <row r="69147" customFormat="1" x14ac:dyDescent="0.25"/>
    <row r="69148" customFormat="1" x14ac:dyDescent="0.25"/>
    <row r="69149" customFormat="1" x14ac:dyDescent="0.25"/>
    <row r="69150" customFormat="1" x14ac:dyDescent="0.25"/>
    <row r="69151" customFormat="1" x14ac:dyDescent="0.25"/>
    <row r="69152" customFormat="1" x14ac:dyDescent="0.25"/>
    <row r="69153" customFormat="1" x14ac:dyDescent="0.25"/>
    <row r="69154" customFormat="1" x14ac:dyDescent="0.25"/>
    <row r="69155" customFormat="1" x14ac:dyDescent="0.25"/>
    <row r="69156" customFormat="1" x14ac:dyDescent="0.25"/>
    <row r="69157" customFormat="1" x14ac:dyDescent="0.25"/>
    <row r="69158" customFormat="1" x14ac:dyDescent="0.25"/>
    <row r="69159" customFormat="1" x14ac:dyDescent="0.25"/>
    <row r="69160" customFormat="1" x14ac:dyDescent="0.25"/>
    <row r="69161" customFormat="1" x14ac:dyDescent="0.25"/>
    <row r="69162" customFormat="1" x14ac:dyDescent="0.25"/>
    <row r="69163" customFormat="1" x14ac:dyDescent="0.25"/>
    <row r="69164" customFormat="1" x14ac:dyDescent="0.25"/>
    <row r="69165" customFormat="1" x14ac:dyDescent="0.25"/>
    <row r="69166" customFormat="1" x14ac:dyDescent="0.25"/>
    <row r="69167" customFormat="1" x14ac:dyDescent="0.25"/>
    <row r="69168" customFormat="1" x14ac:dyDescent="0.25"/>
    <row r="69169" customFormat="1" x14ac:dyDescent="0.25"/>
    <row r="69170" customFormat="1" x14ac:dyDescent="0.25"/>
    <row r="69171" customFormat="1" x14ac:dyDescent="0.25"/>
    <row r="69172" customFormat="1" x14ac:dyDescent="0.25"/>
    <row r="69173" customFormat="1" x14ac:dyDescent="0.25"/>
    <row r="69174" customFormat="1" x14ac:dyDescent="0.25"/>
    <row r="69175" customFormat="1" x14ac:dyDescent="0.25"/>
    <row r="69176" customFormat="1" x14ac:dyDescent="0.25"/>
    <row r="69177" customFormat="1" x14ac:dyDescent="0.25"/>
    <row r="69178" customFormat="1" x14ac:dyDescent="0.25"/>
    <row r="69179" customFormat="1" x14ac:dyDescent="0.25"/>
    <row r="69180" customFormat="1" x14ac:dyDescent="0.25"/>
    <row r="69181" customFormat="1" x14ac:dyDescent="0.25"/>
    <row r="69182" customFormat="1" x14ac:dyDescent="0.25"/>
    <row r="69183" customFormat="1" x14ac:dyDescent="0.25"/>
    <row r="69184" customFormat="1" x14ac:dyDescent="0.25"/>
    <row r="69185" customFormat="1" x14ac:dyDescent="0.25"/>
    <row r="69186" customFormat="1" x14ac:dyDescent="0.25"/>
    <row r="69187" customFormat="1" x14ac:dyDescent="0.25"/>
    <row r="69188" customFormat="1" x14ac:dyDescent="0.25"/>
    <row r="69189" customFormat="1" x14ac:dyDescent="0.25"/>
    <row r="69190" customFormat="1" x14ac:dyDescent="0.25"/>
    <row r="69191" customFormat="1" x14ac:dyDescent="0.25"/>
    <row r="69192" customFormat="1" x14ac:dyDescent="0.25"/>
    <row r="69193" customFormat="1" x14ac:dyDescent="0.25"/>
    <row r="69194" customFormat="1" x14ac:dyDescent="0.25"/>
    <row r="69195" customFormat="1" x14ac:dyDescent="0.25"/>
    <row r="69196" customFormat="1" x14ac:dyDescent="0.25"/>
    <row r="69197" customFormat="1" x14ac:dyDescent="0.25"/>
    <row r="69198" customFormat="1" x14ac:dyDescent="0.25"/>
    <row r="69199" customFormat="1" x14ac:dyDescent="0.25"/>
    <row r="69200" customFormat="1" x14ac:dyDescent="0.25"/>
    <row r="69201" customFormat="1" x14ac:dyDescent="0.25"/>
    <row r="69202" customFormat="1" x14ac:dyDescent="0.25"/>
    <row r="69203" customFormat="1" x14ac:dyDescent="0.25"/>
    <row r="69204" customFormat="1" x14ac:dyDescent="0.25"/>
    <row r="69205" customFormat="1" x14ac:dyDescent="0.25"/>
    <row r="69206" customFormat="1" x14ac:dyDescent="0.25"/>
    <row r="69207" customFormat="1" x14ac:dyDescent="0.25"/>
    <row r="69208" customFormat="1" x14ac:dyDescent="0.25"/>
    <row r="69209" customFormat="1" x14ac:dyDescent="0.25"/>
    <row r="69210" customFormat="1" x14ac:dyDescent="0.25"/>
    <row r="69211" customFormat="1" x14ac:dyDescent="0.25"/>
    <row r="69212" customFormat="1" x14ac:dyDescent="0.25"/>
    <row r="69213" customFormat="1" x14ac:dyDescent="0.25"/>
    <row r="69214" customFormat="1" x14ac:dyDescent="0.25"/>
    <row r="69215" customFormat="1" x14ac:dyDescent="0.25"/>
    <row r="69216" customFormat="1" x14ac:dyDescent="0.25"/>
    <row r="69217" customFormat="1" x14ac:dyDescent="0.25"/>
    <row r="69218" customFormat="1" x14ac:dyDescent="0.25"/>
    <row r="69219" customFormat="1" x14ac:dyDescent="0.25"/>
    <row r="69220" customFormat="1" x14ac:dyDescent="0.25"/>
    <row r="69221" customFormat="1" x14ac:dyDescent="0.25"/>
    <row r="69222" customFormat="1" x14ac:dyDescent="0.25"/>
    <row r="69223" customFormat="1" x14ac:dyDescent="0.25"/>
    <row r="69224" customFormat="1" x14ac:dyDescent="0.25"/>
    <row r="69225" customFormat="1" x14ac:dyDescent="0.25"/>
    <row r="69226" customFormat="1" x14ac:dyDescent="0.25"/>
    <row r="69227" customFormat="1" x14ac:dyDescent="0.25"/>
    <row r="69228" customFormat="1" x14ac:dyDescent="0.25"/>
    <row r="69229" customFormat="1" x14ac:dyDescent="0.25"/>
    <row r="69230" customFormat="1" x14ac:dyDescent="0.25"/>
    <row r="69231" customFormat="1" x14ac:dyDescent="0.25"/>
    <row r="69232" customFormat="1" x14ac:dyDescent="0.25"/>
    <row r="69233" customFormat="1" x14ac:dyDescent="0.25"/>
    <row r="69234" customFormat="1" x14ac:dyDescent="0.25"/>
    <row r="69235" customFormat="1" x14ac:dyDescent="0.25"/>
    <row r="69236" customFormat="1" x14ac:dyDescent="0.25"/>
    <row r="69237" customFormat="1" x14ac:dyDescent="0.25"/>
    <row r="69238" customFormat="1" x14ac:dyDescent="0.25"/>
    <row r="69239" customFormat="1" x14ac:dyDescent="0.25"/>
    <row r="69240" customFormat="1" x14ac:dyDescent="0.25"/>
    <row r="69241" customFormat="1" x14ac:dyDescent="0.25"/>
    <row r="69242" customFormat="1" x14ac:dyDescent="0.25"/>
    <row r="69243" customFormat="1" x14ac:dyDescent="0.25"/>
    <row r="69244" customFormat="1" x14ac:dyDescent="0.25"/>
    <row r="69245" customFormat="1" x14ac:dyDescent="0.25"/>
    <row r="69246" customFormat="1" x14ac:dyDescent="0.25"/>
    <row r="69247" customFormat="1" x14ac:dyDescent="0.25"/>
    <row r="69248" customFormat="1" x14ac:dyDescent="0.25"/>
    <row r="69249" customFormat="1" x14ac:dyDescent="0.25"/>
    <row r="69250" customFormat="1" x14ac:dyDescent="0.25"/>
    <row r="69251" customFormat="1" x14ac:dyDescent="0.25"/>
    <row r="69252" customFormat="1" x14ac:dyDescent="0.25"/>
    <row r="69253" customFormat="1" x14ac:dyDescent="0.25"/>
    <row r="69254" customFormat="1" x14ac:dyDescent="0.25"/>
    <row r="69255" customFormat="1" x14ac:dyDescent="0.25"/>
    <row r="69256" customFormat="1" x14ac:dyDescent="0.25"/>
    <row r="69257" customFormat="1" x14ac:dyDescent="0.25"/>
    <row r="69258" customFormat="1" x14ac:dyDescent="0.25"/>
    <row r="69259" customFormat="1" x14ac:dyDescent="0.25"/>
    <row r="69260" customFormat="1" x14ac:dyDescent="0.25"/>
    <row r="69261" customFormat="1" x14ac:dyDescent="0.25"/>
    <row r="69262" customFormat="1" x14ac:dyDescent="0.25"/>
    <row r="69263" customFormat="1" x14ac:dyDescent="0.25"/>
    <row r="69264" customFormat="1" x14ac:dyDescent="0.25"/>
    <row r="69265" customFormat="1" x14ac:dyDescent="0.25"/>
    <row r="69266" customFormat="1" x14ac:dyDescent="0.25"/>
    <row r="69267" customFormat="1" x14ac:dyDescent="0.25"/>
    <row r="69268" customFormat="1" x14ac:dyDescent="0.25"/>
    <row r="69269" customFormat="1" x14ac:dyDescent="0.25"/>
    <row r="69270" customFormat="1" x14ac:dyDescent="0.25"/>
    <row r="69271" customFormat="1" x14ac:dyDescent="0.25"/>
    <row r="69272" customFormat="1" x14ac:dyDescent="0.25"/>
    <row r="69273" customFormat="1" x14ac:dyDescent="0.25"/>
    <row r="69274" customFormat="1" x14ac:dyDescent="0.25"/>
    <row r="69275" customFormat="1" x14ac:dyDescent="0.25"/>
    <row r="69276" customFormat="1" x14ac:dyDescent="0.25"/>
    <row r="69277" customFormat="1" x14ac:dyDescent="0.25"/>
    <row r="69278" customFormat="1" x14ac:dyDescent="0.25"/>
    <row r="69279" customFormat="1" x14ac:dyDescent="0.25"/>
    <row r="69280" customFormat="1" x14ac:dyDescent="0.25"/>
    <row r="69281" customFormat="1" x14ac:dyDescent="0.25"/>
    <row r="69282" customFormat="1" x14ac:dyDescent="0.25"/>
    <row r="69283" customFormat="1" x14ac:dyDescent="0.25"/>
    <row r="69284" customFormat="1" x14ac:dyDescent="0.25"/>
    <row r="69285" customFormat="1" x14ac:dyDescent="0.25"/>
    <row r="69286" customFormat="1" x14ac:dyDescent="0.25"/>
    <row r="69287" customFormat="1" x14ac:dyDescent="0.25"/>
    <row r="69288" customFormat="1" x14ac:dyDescent="0.25"/>
    <row r="69289" customFormat="1" x14ac:dyDescent="0.25"/>
    <row r="69290" customFormat="1" x14ac:dyDescent="0.25"/>
    <row r="69291" customFormat="1" x14ac:dyDescent="0.25"/>
    <row r="69292" customFormat="1" x14ac:dyDescent="0.25"/>
    <row r="69293" customFormat="1" x14ac:dyDescent="0.25"/>
    <row r="69294" customFormat="1" x14ac:dyDescent="0.25"/>
    <row r="69295" customFormat="1" x14ac:dyDescent="0.25"/>
    <row r="69296" customFormat="1" x14ac:dyDescent="0.25"/>
    <row r="69297" customFormat="1" x14ac:dyDescent="0.25"/>
    <row r="69298" customFormat="1" x14ac:dyDescent="0.25"/>
    <row r="69299" customFormat="1" x14ac:dyDescent="0.25"/>
    <row r="69300" customFormat="1" x14ac:dyDescent="0.25"/>
    <row r="69301" customFormat="1" x14ac:dyDescent="0.25"/>
    <row r="69302" customFormat="1" x14ac:dyDescent="0.25"/>
    <row r="69303" customFormat="1" x14ac:dyDescent="0.25"/>
    <row r="69304" customFormat="1" x14ac:dyDescent="0.25"/>
    <row r="69305" customFormat="1" x14ac:dyDescent="0.25"/>
    <row r="69306" customFormat="1" x14ac:dyDescent="0.25"/>
    <row r="69307" customFormat="1" x14ac:dyDescent="0.25"/>
    <row r="69308" customFormat="1" x14ac:dyDescent="0.25"/>
    <row r="69309" customFormat="1" x14ac:dyDescent="0.25"/>
    <row r="69310" customFormat="1" x14ac:dyDescent="0.25"/>
    <row r="69311" customFormat="1" x14ac:dyDescent="0.25"/>
    <row r="69312" customFormat="1" x14ac:dyDescent="0.25"/>
    <row r="69313" customFormat="1" x14ac:dyDescent="0.25"/>
    <row r="69314" customFormat="1" x14ac:dyDescent="0.25"/>
    <row r="69315" customFormat="1" x14ac:dyDescent="0.25"/>
    <row r="69316" customFormat="1" x14ac:dyDescent="0.25"/>
    <row r="69317" customFormat="1" x14ac:dyDescent="0.25"/>
    <row r="69318" customFormat="1" x14ac:dyDescent="0.25"/>
    <row r="69319" customFormat="1" x14ac:dyDescent="0.25"/>
    <row r="69320" customFormat="1" x14ac:dyDescent="0.25"/>
    <row r="69321" customFormat="1" x14ac:dyDescent="0.25"/>
    <row r="69322" customFormat="1" x14ac:dyDescent="0.25"/>
    <row r="69323" customFormat="1" x14ac:dyDescent="0.25"/>
    <row r="69324" customFormat="1" x14ac:dyDescent="0.25"/>
    <row r="69325" customFormat="1" x14ac:dyDescent="0.25"/>
    <row r="69326" customFormat="1" x14ac:dyDescent="0.25"/>
    <row r="69327" customFormat="1" x14ac:dyDescent="0.25"/>
    <row r="69328" customFormat="1" x14ac:dyDescent="0.25"/>
    <row r="69329" customFormat="1" x14ac:dyDescent="0.25"/>
    <row r="69330" customFormat="1" x14ac:dyDescent="0.25"/>
    <row r="69331" customFormat="1" x14ac:dyDescent="0.25"/>
    <row r="69332" customFormat="1" x14ac:dyDescent="0.25"/>
    <row r="69333" customFormat="1" x14ac:dyDescent="0.25"/>
    <row r="69334" customFormat="1" x14ac:dyDescent="0.25"/>
    <row r="69335" customFormat="1" x14ac:dyDescent="0.25"/>
    <row r="69336" customFormat="1" x14ac:dyDescent="0.25"/>
    <row r="69337" customFormat="1" x14ac:dyDescent="0.25"/>
    <row r="69338" customFormat="1" x14ac:dyDescent="0.25"/>
    <row r="69339" customFormat="1" x14ac:dyDescent="0.25"/>
    <row r="69340" customFormat="1" x14ac:dyDescent="0.25"/>
    <row r="69341" customFormat="1" x14ac:dyDescent="0.25"/>
    <row r="69342" customFormat="1" x14ac:dyDescent="0.25"/>
    <row r="69343" customFormat="1" x14ac:dyDescent="0.25"/>
    <row r="69344" customFormat="1" x14ac:dyDescent="0.25"/>
    <row r="69345" customFormat="1" x14ac:dyDescent="0.25"/>
    <row r="69346" customFormat="1" x14ac:dyDescent="0.25"/>
    <row r="69347" customFormat="1" x14ac:dyDescent="0.25"/>
    <row r="69348" customFormat="1" x14ac:dyDescent="0.25"/>
    <row r="69349" customFormat="1" x14ac:dyDescent="0.25"/>
    <row r="69350" customFormat="1" x14ac:dyDescent="0.25"/>
    <row r="69351" customFormat="1" x14ac:dyDescent="0.25"/>
    <row r="69352" customFormat="1" x14ac:dyDescent="0.25"/>
    <row r="69353" customFormat="1" x14ac:dyDescent="0.25"/>
    <row r="69354" customFormat="1" x14ac:dyDescent="0.25"/>
    <row r="69355" customFormat="1" x14ac:dyDescent="0.25"/>
    <row r="69356" customFormat="1" x14ac:dyDescent="0.25"/>
    <row r="69357" customFormat="1" x14ac:dyDescent="0.25"/>
    <row r="69358" customFormat="1" x14ac:dyDescent="0.25"/>
    <row r="69359" customFormat="1" x14ac:dyDescent="0.25"/>
    <row r="69360" customFormat="1" x14ac:dyDescent="0.25"/>
    <row r="69361" customFormat="1" x14ac:dyDescent="0.25"/>
    <row r="69362" customFormat="1" x14ac:dyDescent="0.25"/>
    <row r="69363" customFormat="1" x14ac:dyDescent="0.25"/>
    <row r="69364" customFormat="1" x14ac:dyDescent="0.25"/>
    <row r="69365" customFormat="1" x14ac:dyDescent="0.25"/>
    <row r="69366" customFormat="1" x14ac:dyDescent="0.25"/>
    <row r="69367" customFormat="1" x14ac:dyDescent="0.25"/>
    <row r="69368" customFormat="1" x14ac:dyDescent="0.25"/>
    <row r="69369" customFormat="1" x14ac:dyDescent="0.25"/>
    <row r="69370" customFormat="1" x14ac:dyDescent="0.25"/>
    <row r="69371" customFormat="1" x14ac:dyDescent="0.25"/>
    <row r="69372" customFormat="1" x14ac:dyDescent="0.25"/>
    <row r="69373" customFormat="1" x14ac:dyDescent="0.25"/>
    <row r="69374" customFormat="1" x14ac:dyDescent="0.25"/>
    <row r="69375" customFormat="1" x14ac:dyDescent="0.25"/>
    <row r="69376" customFormat="1" x14ac:dyDescent="0.25"/>
    <row r="69377" customFormat="1" x14ac:dyDescent="0.25"/>
    <row r="69378" customFormat="1" x14ac:dyDescent="0.25"/>
    <row r="69379" customFormat="1" x14ac:dyDescent="0.25"/>
    <row r="69380" customFormat="1" x14ac:dyDescent="0.25"/>
    <row r="69381" customFormat="1" x14ac:dyDescent="0.25"/>
    <row r="69382" customFormat="1" x14ac:dyDescent="0.25"/>
    <row r="69383" customFormat="1" x14ac:dyDescent="0.25"/>
    <row r="69384" customFormat="1" x14ac:dyDescent="0.25"/>
    <row r="69385" customFormat="1" x14ac:dyDescent="0.25"/>
    <row r="69386" customFormat="1" x14ac:dyDescent="0.25"/>
    <row r="69387" customFormat="1" x14ac:dyDescent="0.25"/>
    <row r="69388" customFormat="1" x14ac:dyDescent="0.25"/>
    <row r="69389" customFormat="1" x14ac:dyDescent="0.25"/>
    <row r="69390" customFormat="1" x14ac:dyDescent="0.25"/>
    <row r="69391" customFormat="1" x14ac:dyDescent="0.25"/>
    <row r="69392" customFormat="1" x14ac:dyDescent="0.25"/>
    <row r="69393" customFormat="1" x14ac:dyDescent="0.25"/>
    <row r="69394" customFormat="1" x14ac:dyDescent="0.25"/>
    <row r="69395" customFormat="1" x14ac:dyDescent="0.25"/>
    <row r="69396" customFormat="1" x14ac:dyDescent="0.25"/>
    <row r="69397" customFormat="1" x14ac:dyDescent="0.25"/>
    <row r="69398" customFormat="1" x14ac:dyDescent="0.25"/>
    <row r="69399" customFormat="1" x14ac:dyDescent="0.25"/>
    <row r="69400" customFormat="1" x14ac:dyDescent="0.25"/>
    <row r="69401" customFormat="1" x14ac:dyDescent="0.25"/>
    <row r="69402" customFormat="1" x14ac:dyDescent="0.25"/>
    <row r="69403" customFormat="1" x14ac:dyDescent="0.25"/>
    <row r="69404" customFormat="1" x14ac:dyDescent="0.25"/>
    <row r="69405" customFormat="1" x14ac:dyDescent="0.25"/>
    <row r="69406" customFormat="1" x14ac:dyDescent="0.25"/>
    <row r="69407" customFormat="1" x14ac:dyDescent="0.25"/>
    <row r="69408" customFormat="1" x14ac:dyDescent="0.25"/>
    <row r="69409" customFormat="1" x14ac:dyDescent="0.25"/>
    <row r="69410" customFormat="1" x14ac:dyDescent="0.25"/>
    <row r="69411" customFormat="1" x14ac:dyDescent="0.25"/>
    <row r="69412" customFormat="1" x14ac:dyDescent="0.25"/>
    <row r="69413" customFormat="1" x14ac:dyDescent="0.25"/>
    <row r="69414" customFormat="1" x14ac:dyDescent="0.25"/>
    <row r="69415" customFormat="1" x14ac:dyDescent="0.25"/>
    <row r="69416" customFormat="1" x14ac:dyDescent="0.25"/>
    <row r="69417" customFormat="1" x14ac:dyDescent="0.25"/>
    <row r="69418" customFormat="1" x14ac:dyDescent="0.25"/>
    <row r="69419" customFormat="1" x14ac:dyDescent="0.25"/>
    <row r="69420" customFormat="1" x14ac:dyDescent="0.25"/>
    <row r="69421" customFormat="1" x14ac:dyDescent="0.25"/>
    <row r="69422" customFormat="1" x14ac:dyDescent="0.25"/>
    <row r="69423" customFormat="1" x14ac:dyDescent="0.25"/>
    <row r="69424" customFormat="1" x14ac:dyDescent="0.25"/>
    <row r="69425" customFormat="1" x14ac:dyDescent="0.25"/>
    <row r="69426" customFormat="1" x14ac:dyDescent="0.25"/>
    <row r="69427" customFormat="1" x14ac:dyDescent="0.25"/>
    <row r="69428" customFormat="1" x14ac:dyDescent="0.25"/>
    <row r="69429" customFormat="1" x14ac:dyDescent="0.25"/>
    <row r="69430" customFormat="1" x14ac:dyDescent="0.25"/>
    <row r="69431" customFormat="1" x14ac:dyDescent="0.25"/>
    <row r="69432" customFormat="1" x14ac:dyDescent="0.25"/>
    <row r="69433" customFormat="1" x14ac:dyDescent="0.25"/>
    <row r="69434" customFormat="1" x14ac:dyDescent="0.25"/>
    <row r="69435" customFormat="1" x14ac:dyDescent="0.25"/>
    <row r="69436" customFormat="1" x14ac:dyDescent="0.25"/>
    <row r="69437" customFormat="1" x14ac:dyDescent="0.25"/>
    <row r="69438" customFormat="1" x14ac:dyDescent="0.25"/>
    <row r="69439" customFormat="1" x14ac:dyDescent="0.25"/>
    <row r="69440" customFormat="1" x14ac:dyDescent="0.25"/>
    <row r="69441" customFormat="1" x14ac:dyDescent="0.25"/>
    <row r="69442" customFormat="1" x14ac:dyDescent="0.25"/>
    <row r="69443" customFormat="1" x14ac:dyDescent="0.25"/>
    <row r="69444" customFormat="1" x14ac:dyDescent="0.25"/>
    <row r="69445" customFormat="1" x14ac:dyDescent="0.25"/>
    <row r="69446" customFormat="1" x14ac:dyDescent="0.25"/>
    <row r="69447" customFormat="1" x14ac:dyDescent="0.25"/>
    <row r="69448" customFormat="1" x14ac:dyDescent="0.25"/>
    <row r="69449" customFormat="1" x14ac:dyDescent="0.25"/>
    <row r="69450" customFormat="1" x14ac:dyDescent="0.25"/>
    <row r="69451" customFormat="1" x14ac:dyDescent="0.25"/>
    <row r="69452" customFormat="1" x14ac:dyDescent="0.25"/>
    <row r="69453" customFormat="1" x14ac:dyDescent="0.25"/>
    <row r="69454" customFormat="1" x14ac:dyDescent="0.25"/>
    <row r="69455" customFormat="1" x14ac:dyDescent="0.25"/>
    <row r="69456" customFormat="1" x14ac:dyDescent="0.25"/>
    <row r="69457" customFormat="1" x14ac:dyDescent="0.25"/>
    <row r="69458" customFormat="1" x14ac:dyDescent="0.25"/>
    <row r="69459" customFormat="1" x14ac:dyDescent="0.25"/>
    <row r="69460" customFormat="1" x14ac:dyDescent="0.25"/>
    <row r="69461" customFormat="1" x14ac:dyDescent="0.25"/>
    <row r="69462" customFormat="1" x14ac:dyDescent="0.25"/>
    <row r="69463" customFormat="1" x14ac:dyDescent="0.25"/>
    <row r="69464" customFormat="1" x14ac:dyDescent="0.25"/>
    <row r="69465" customFormat="1" x14ac:dyDescent="0.25"/>
    <row r="69466" customFormat="1" x14ac:dyDescent="0.25"/>
    <row r="69467" customFormat="1" x14ac:dyDescent="0.25"/>
    <row r="69468" customFormat="1" x14ac:dyDescent="0.25"/>
    <row r="69469" customFormat="1" x14ac:dyDescent="0.25"/>
    <row r="69470" customFormat="1" x14ac:dyDescent="0.25"/>
    <row r="69471" customFormat="1" x14ac:dyDescent="0.25"/>
    <row r="69472" customFormat="1" x14ac:dyDescent="0.25"/>
    <row r="69473" customFormat="1" x14ac:dyDescent="0.25"/>
    <row r="69474" customFormat="1" x14ac:dyDescent="0.25"/>
    <row r="69475" customFormat="1" x14ac:dyDescent="0.25"/>
    <row r="69476" customFormat="1" x14ac:dyDescent="0.25"/>
    <row r="69477" customFormat="1" x14ac:dyDescent="0.25"/>
    <row r="69478" customFormat="1" x14ac:dyDescent="0.25"/>
    <row r="69479" customFormat="1" x14ac:dyDescent="0.25"/>
    <row r="69480" customFormat="1" x14ac:dyDescent="0.25"/>
    <row r="69481" customFormat="1" x14ac:dyDescent="0.25"/>
    <row r="69482" customFormat="1" x14ac:dyDescent="0.25"/>
    <row r="69483" customFormat="1" x14ac:dyDescent="0.25"/>
    <row r="69484" customFormat="1" x14ac:dyDescent="0.25"/>
    <row r="69485" customFormat="1" x14ac:dyDescent="0.25"/>
    <row r="69486" customFormat="1" x14ac:dyDescent="0.25"/>
    <row r="69487" customFormat="1" x14ac:dyDescent="0.25"/>
    <row r="69488" customFormat="1" x14ac:dyDescent="0.25"/>
    <row r="69489" customFormat="1" x14ac:dyDescent="0.25"/>
    <row r="69490" customFormat="1" x14ac:dyDescent="0.25"/>
    <row r="69491" customFormat="1" x14ac:dyDescent="0.25"/>
    <row r="69492" customFormat="1" x14ac:dyDescent="0.25"/>
    <row r="69493" customFormat="1" x14ac:dyDescent="0.25"/>
    <row r="69494" customFormat="1" x14ac:dyDescent="0.25"/>
    <row r="69495" customFormat="1" x14ac:dyDescent="0.25"/>
    <row r="69496" customFormat="1" x14ac:dyDescent="0.25"/>
    <row r="69497" customFormat="1" x14ac:dyDescent="0.25"/>
    <row r="69498" customFormat="1" x14ac:dyDescent="0.25"/>
    <row r="69499" customFormat="1" x14ac:dyDescent="0.25"/>
    <row r="69500" customFormat="1" x14ac:dyDescent="0.25"/>
    <row r="69501" customFormat="1" x14ac:dyDescent="0.25"/>
    <row r="69502" customFormat="1" x14ac:dyDescent="0.25"/>
    <row r="69503" customFormat="1" x14ac:dyDescent="0.25"/>
    <row r="69504" customFormat="1" x14ac:dyDescent="0.25"/>
    <row r="69505" customFormat="1" x14ac:dyDescent="0.25"/>
    <row r="69506" customFormat="1" x14ac:dyDescent="0.25"/>
    <row r="69507" customFormat="1" x14ac:dyDescent="0.25"/>
    <row r="69508" customFormat="1" x14ac:dyDescent="0.25"/>
    <row r="69509" customFormat="1" x14ac:dyDescent="0.25"/>
    <row r="69510" customFormat="1" x14ac:dyDescent="0.25"/>
    <row r="69511" customFormat="1" x14ac:dyDescent="0.25"/>
    <row r="69512" customFormat="1" x14ac:dyDescent="0.25"/>
    <row r="69513" customFormat="1" x14ac:dyDescent="0.25"/>
    <row r="69514" customFormat="1" x14ac:dyDescent="0.25"/>
    <row r="69515" customFormat="1" x14ac:dyDescent="0.25"/>
    <row r="69516" customFormat="1" x14ac:dyDescent="0.25"/>
    <row r="69517" customFormat="1" x14ac:dyDescent="0.25"/>
    <row r="69518" customFormat="1" x14ac:dyDescent="0.25"/>
    <row r="69519" customFormat="1" x14ac:dyDescent="0.25"/>
    <row r="69520" customFormat="1" x14ac:dyDescent="0.25"/>
    <row r="69521" customFormat="1" x14ac:dyDescent="0.25"/>
    <row r="69522" customFormat="1" x14ac:dyDescent="0.25"/>
    <row r="69523" customFormat="1" x14ac:dyDescent="0.25"/>
    <row r="69524" customFormat="1" x14ac:dyDescent="0.25"/>
    <row r="69525" customFormat="1" x14ac:dyDescent="0.25"/>
    <row r="69526" customFormat="1" x14ac:dyDescent="0.25"/>
    <row r="69527" customFormat="1" x14ac:dyDescent="0.25"/>
    <row r="69528" customFormat="1" x14ac:dyDescent="0.25"/>
    <row r="69529" customFormat="1" x14ac:dyDescent="0.25"/>
    <row r="69530" customFormat="1" x14ac:dyDescent="0.25"/>
    <row r="69531" customFormat="1" x14ac:dyDescent="0.25"/>
    <row r="69532" customFormat="1" x14ac:dyDescent="0.25"/>
    <row r="69533" customFormat="1" x14ac:dyDescent="0.25"/>
    <row r="69534" customFormat="1" x14ac:dyDescent="0.25"/>
    <row r="69535" customFormat="1" x14ac:dyDescent="0.25"/>
    <row r="69536" customFormat="1" x14ac:dyDescent="0.25"/>
    <row r="69537" customFormat="1" x14ac:dyDescent="0.25"/>
    <row r="69538" customFormat="1" x14ac:dyDescent="0.25"/>
    <row r="69539" customFormat="1" x14ac:dyDescent="0.25"/>
    <row r="69540" customFormat="1" x14ac:dyDescent="0.25"/>
    <row r="69541" customFormat="1" x14ac:dyDescent="0.25"/>
    <row r="69542" customFormat="1" x14ac:dyDescent="0.25"/>
    <row r="69543" customFormat="1" x14ac:dyDescent="0.25"/>
    <row r="69544" customFormat="1" x14ac:dyDescent="0.25"/>
    <row r="69545" customFormat="1" x14ac:dyDescent="0.25"/>
    <row r="69546" customFormat="1" x14ac:dyDescent="0.25"/>
    <row r="69547" customFormat="1" x14ac:dyDescent="0.25"/>
    <row r="69548" customFormat="1" x14ac:dyDescent="0.25"/>
    <row r="69549" customFormat="1" x14ac:dyDescent="0.25"/>
    <row r="69550" customFormat="1" x14ac:dyDescent="0.25"/>
    <row r="69551" customFormat="1" x14ac:dyDescent="0.25"/>
    <row r="69552" customFormat="1" x14ac:dyDescent="0.25"/>
    <row r="69553" customFormat="1" x14ac:dyDescent="0.25"/>
    <row r="69554" customFormat="1" x14ac:dyDescent="0.25"/>
    <row r="69555" customFormat="1" x14ac:dyDescent="0.25"/>
    <row r="69556" customFormat="1" x14ac:dyDescent="0.25"/>
    <row r="69557" customFormat="1" x14ac:dyDescent="0.25"/>
    <row r="69558" customFormat="1" x14ac:dyDescent="0.25"/>
    <row r="69559" customFormat="1" x14ac:dyDescent="0.25"/>
    <row r="69560" customFormat="1" x14ac:dyDescent="0.25"/>
    <row r="69561" customFormat="1" x14ac:dyDescent="0.25"/>
    <row r="69562" customFormat="1" x14ac:dyDescent="0.25"/>
    <row r="69563" customFormat="1" x14ac:dyDescent="0.25"/>
    <row r="69564" customFormat="1" x14ac:dyDescent="0.25"/>
    <row r="69565" customFormat="1" x14ac:dyDescent="0.25"/>
    <row r="69566" customFormat="1" x14ac:dyDescent="0.25"/>
    <row r="69567" customFormat="1" x14ac:dyDescent="0.25"/>
    <row r="69568" customFormat="1" x14ac:dyDescent="0.25"/>
    <row r="69569" customFormat="1" x14ac:dyDescent="0.25"/>
    <row r="69570" customFormat="1" x14ac:dyDescent="0.25"/>
    <row r="69571" customFormat="1" x14ac:dyDescent="0.25"/>
    <row r="69572" customFormat="1" x14ac:dyDescent="0.25"/>
    <row r="69573" customFormat="1" x14ac:dyDescent="0.25"/>
    <row r="69574" customFormat="1" x14ac:dyDescent="0.25"/>
    <row r="69575" customFormat="1" x14ac:dyDescent="0.25"/>
    <row r="69576" customFormat="1" x14ac:dyDescent="0.25"/>
    <row r="69577" customFormat="1" x14ac:dyDescent="0.25"/>
    <row r="69578" customFormat="1" x14ac:dyDescent="0.25"/>
    <row r="69579" customFormat="1" x14ac:dyDescent="0.25"/>
    <row r="69580" customFormat="1" x14ac:dyDescent="0.25"/>
    <row r="69581" customFormat="1" x14ac:dyDescent="0.25"/>
    <row r="69582" customFormat="1" x14ac:dyDescent="0.25"/>
    <row r="69583" customFormat="1" x14ac:dyDescent="0.25"/>
    <row r="69584" customFormat="1" x14ac:dyDescent="0.25"/>
    <row r="69585" customFormat="1" x14ac:dyDescent="0.25"/>
    <row r="69586" customFormat="1" x14ac:dyDescent="0.25"/>
    <row r="69587" customFormat="1" x14ac:dyDescent="0.25"/>
    <row r="69588" customFormat="1" x14ac:dyDescent="0.25"/>
    <row r="69589" customFormat="1" x14ac:dyDescent="0.25"/>
    <row r="69590" customFormat="1" x14ac:dyDescent="0.25"/>
    <row r="69591" customFormat="1" x14ac:dyDescent="0.25"/>
    <row r="69592" customFormat="1" x14ac:dyDescent="0.25"/>
    <row r="69593" customFormat="1" x14ac:dyDescent="0.25"/>
    <row r="69594" customFormat="1" x14ac:dyDescent="0.25"/>
    <row r="69595" customFormat="1" x14ac:dyDescent="0.25"/>
    <row r="69596" customFormat="1" x14ac:dyDescent="0.25"/>
    <row r="69597" customFormat="1" x14ac:dyDescent="0.25"/>
    <row r="69598" customFormat="1" x14ac:dyDescent="0.25"/>
    <row r="69599" customFormat="1" x14ac:dyDescent="0.25"/>
    <row r="69600" customFormat="1" x14ac:dyDescent="0.25"/>
    <row r="69601" customFormat="1" x14ac:dyDescent="0.25"/>
    <row r="69602" customFormat="1" x14ac:dyDescent="0.25"/>
    <row r="69603" customFormat="1" x14ac:dyDescent="0.25"/>
    <row r="69604" customFormat="1" x14ac:dyDescent="0.25"/>
    <row r="69605" customFormat="1" x14ac:dyDescent="0.25"/>
    <row r="69606" customFormat="1" x14ac:dyDescent="0.25"/>
    <row r="69607" customFormat="1" x14ac:dyDescent="0.25"/>
    <row r="69608" customFormat="1" x14ac:dyDescent="0.25"/>
    <row r="69609" customFormat="1" x14ac:dyDescent="0.25"/>
    <row r="69610" customFormat="1" x14ac:dyDescent="0.25"/>
    <row r="69611" customFormat="1" x14ac:dyDescent="0.25"/>
    <row r="69612" customFormat="1" x14ac:dyDescent="0.25"/>
    <row r="69613" customFormat="1" x14ac:dyDescent="0.25"/>
    <row r="69614" customFormat="1" x14ac:dyDescent="0.25"/>
    <row r="69615" customFormat="1" x14ac:dyDescent="0.25"/>
    <row r="69616" customFormat="1" x14ac:dyDescent="0.25"/>
    <row r="69617" customFormat="1" x14ac:dyDescent="0.25"/>
    <row r="69618" customFormat="1" x14ac:dyDescent="0.25"/>
    <row r="69619" customFormat="1" x14ac:dyDescent="0.25"/>
    <row r="69620" customFormat="1" x14ac:dyDescent="0.25"/>
    <row r="69621" customFormat="1" x14ac:dyDescent="0.25"/>
    <row r="69622" customFormat="1" x14ac:dyDescent="0.25"/>
    <row r="69623" customFormat="1" x14ac:dyDescent="0.25"/>
    <row r="69624" customFormat="1" x14ac:dyDescent="0.25"/>
    <row r="69625" customFormat="1" x14ac:dyDescent="0.25"/>
    <row r="69626" customFormat="1" x14ac:dyDescent="0.25"/>
    <row r="69627" customFormat="1" x14ac:dyDescent="0.25"/>
    <row r="69628" customFormat="1" x14ac:dyDescent="0.25"/>
    <row r="69629" customFormat="1" x14ac:dyDescent="0.25"/>
    <row r="69630" customFormat="1" x14ac:dyDescent="0.25"/>
    <row r="69631" customFormat="1" x14ac:dyDescent="0.25"/>
    <row r="69632" customFormat="1" x14ac:dyDescent="0.25"/>
    <row r="69633" customFormat="1" x14ac:dyDescent="0.25"/>
    <row r="69634" customFormat="1" x14ac:dyDescent="0.25"/>
    <row r="69635" customFormat="1" x14ac:dyDescent="0.25"/>
    <row r="69636" customFormat="1" x14ac:dyDescent="0.25"/>
    <row r="69637" customFormat="1" x14ac:dyDescent="0.25"/>
    <row r="69638" customFormat="1" x14ac:dyDescent="0.25"/>
    <row r="69639" customFormat="1" x14ac:dyDescent="0.25"/>
    <row r="69640" customFormat="1" x14ac:dyDescent="0.25"/>
    <row r="69641" customFormat="1" x14ac:dyDescent="0.25"/>
    <row r="69642" customFormat="1" x14ac:dyDescent="0.25"/>
    <row r="69643" customFormat="1" x14ac:dyDescent="0.25"/>
    <row r="69644" customFormat="1" x14ac:dyDescent="0.25"/>
    <row r="69645" customFormat="1" x14ac:dyDescent="0.25"/>
    <row r="69646" customFormat="1" x14ac:dyDescent="0.25"/>
    <row r="69647" customFormat="1" x14ac:dyDescent="0.25"/>
    <row r="69648" customFormat="1" x14ac:dyDescent="0.25"/>
    <row r="69649" customFormat="1" x14ac:dyDescent="0.25"/>
    <row r="69650" customFormat="1" x14ac:dyDescent="0.25"/>
    <row r="69651" customFormat="1" x14ac:dyDescent="0.25"/>
    <row r="69652" customFormat="1" x14ac:dyDescent="0.25"/>
    <row r="69653" customFormat="1" x14ac:dyDescent="0.25"/>
    <row r="69654" customFormat="1" x14ac:dyDescent="0.25"/>
    <row r="69655" customFormat="1" x14ac:dyDescent="0.25"/>
    <row r="69656" customFormat="1" x14ac:dyDescent="0.25"/>
    <row r="69657" customFormat="1" x14ac:dyDescent="0.25"/>
    <row r="69658" customFormat="1" x14ac:dyDescent="0.25"/>
    <row r="69659" customFormat="1" x14ac:dyDescent="0.25"/>
    <row r="69660" customFormat="1" x14ac:dyDescent="0.25"/>
    <row r="69661" customFormat="1" x14ac:dyDescent="0.25"/>
    <row r="69662" customFormat="1" x14ac:dyDescent="0.25"/>
    <row r="69663" customFormat="1" x14ac:dyDescent="0.25"/>
    <row r="69664" customFormat="1" x14ac:dyDescent="0.25"/>
    <row r="69665" customFormat="1" x14ac:dyDescent="0.25"/>
    <row r="69666" customFormat="1" x14ac:dyDescent="0.25"/>
    <row r="69667" customFormat="1" x14ac:dyDescent="0.25"/>
    <row r="69668" customFormat="1" x14ac:dyDescent="0.25"/>
    <row r="69669" customFormat="1" x14ac:dyDescent="0.25"/>
    <row r="69670" customFormat="1" x14ac:dyDescent="0.25"/>
    <row r="69671" customFormat="1" x14ac:dyDescent="0.25"/>
    <row r="69672" customFormat="1" x14ac:dyDescent="0.25"/>
    <row r="69673" customFormat="1" x14ac:dyDescent="0.25"/>
    <row r="69674" customFormat="1" x14ac:dyDescent="0.25"/>
    <row r="69675" customFormat="1" x14ac:dyDescent="0.25"/>
    <row r="69676" customFormat="1" x14ac:dyDescent="0.25"/>
    <row r="69677" customFormat="1" x14ac:dyDescent="0.25"/>
    <row r="69678" customFormat="1" x14ac:dyDescent="0.25"/>
    <row r="69679" customFormat="1" x14ac:dyDescent="0.25"/>
    <row r="69680" customFormat="1" x14ac:dyDescent="0.25"/>
    <row r="69681" customFormat="1" x14ac:dyDescent="0.25"/>
    <row r="69682" customFormat="1" x14ac:dyDescent="0.25"/>
    <row r="69683" customFormat="1" x14ac:dyDescent="0.25"/>
    <row r="69684" customFormat="1" x14ac:dyDescent="0.25"/>
    <row r="69685" customFormat="1" x14ac:dyDescent="0.25"/>
    <row r="69686" customFormat="1" x14ac:dyDescent="0.25"/>
    <row r="69687" customFormat="1" x14ac:dyDescent="0.25"/>
    <row r="69688" customFormat="1" x14ac:dyDescent="0.25"/>
    <row r="69689" customFormat="1" x14ac:dyDescent="0.25"/>
    <row r="69690" customFormat="1" x14ac:dyDescent="0.25"/>
    <row r="69691" customFormat="1" x14ac:dyDescent="0.25"/>
    <row r="69692" customFormat="1" x14ac:dyDescent="0.25"/>
    <row r="69693" customFormat="1" x14ac:dyDescent="0.25"/>
    <row r="69694" customFormat="1" x14ac:dyDescent="0.25"/>
    <row r="69695" customFormat="1" x14ac:dyDescent="0.25"/>
    <row r="69696" customFormat="1" x14ac:dyDescent="0.25"/>
    <row r="69697" customFormat="1" x14ac:dyDescent="0.25"/>
    <row r="69698" customFormat="1" x14ac:dyDescent="0.25"/>
    <row r="69699" customFormat="1" x14ac:dyDescent="0.25"/>
    <row r="69700" customFormat="1" x14ac:dyDescent="0.25"/>
    <row r="69701" customFormat="1" x14ac:dyDescent="0.25"/>
    <row r="69702" customFormat="1" x14ac:dyDescent="0.25"/>
    <row r="69703" customFormat="1" x14ac:dyDescent="0.25"/>
    <row r="69704" customFormat="1" x14ac:dyDescent="0.25"/>
    <row r="69705" customFormat="1" x14ac:dyDescent="0.25"/>
    <row r="69706" customFormat="1" x14ac:dyDescent="0.25"/>
    <row r="69707" customFormat="1" x14ac:dyDescent="0.25"/>
    <row r="69708" customFormat="1" x14ac:dyDescent="0.25"/>
    <row r="69709" customFormat="1" x14ac:dyDescent="0.25"/>
    <row r="69710" customFormat="1" x14ac:dyDescent="0.25"/>
    <row r="69711" customFormat="1" x14ac:dyDescent="0.25"/>
    <row r="69712" customFormat="1" x14ac:dyDescent="0.25"/>
    <row r="69713" customFormat="1" x14ac:dyDescent="0.25"/>
    <row r="69714" customFormat="1" x14ac:dyDescent="0.25"/>
    <row r="69715" customFormat="1" x14ac:dyDescent="0.25"/>
    <row r="69716" customFormat="1" x14ac:dyDescent="0.25"/>
    <row r="69717" customFormat="1" x14ac:dyDescent="0.25"/>
    <row r="69718" customFormat="1" x14ac:dyDescent="0.25"/>
    <row r="69719" customFormat="1" x14ac:dyDescent="0.25"/>
    <row r="69720" customFormat="1" x14ac:dyDescent="0.25"/>
    <row r="69721" customFormat="1" x14ac:dyDescent="0.25"/>
    <row r="69722" customFormat="1" x14ac:dyDescent="0.25"/>
    <row r="69723" customFormat="1" x14ac:dyDescent="0.25"/>
    <row r="69724" customFormat="1" x14ac:dyDescent="0.25"/>
    <row r="69725" customFormat="1" x14ac:dyDescent="0.25"/>
    <row r="69726" customFormat="1" x14ac:dyDescent="0.25"/>
    <row r="69727" customFormat="1" x14ac:dyDescent="0.25"/>
    <row r="69728" customFormat="1" x14ac:dyDescent="0.25"/>
    <row r="69729" customFormat="1" x14ac:dyDescent="0.25"/>
    <row r="69730" customFormat="1" x14ac:dyDescent="0.25"/>
    <row r="69731" customFormat="1" x14ac:dyDescent="0.25"/>
    <row r="69732" customFormat="1" x14ac:dyDescent="0.25"/>
    <row r="69733" customFormat="1" x14ac:dyDescent="0.25"/>
    <row r="69734" customFormat="1" x14ac:dyDescent="0.25"/>
    <row r="69735" customFormat="1" x14ac:dyDescent="0.25"/>
    <row r="69736" customFormat="1" x14ac:dyDescent="0.25"/>
    <row r="69737" customFormat="1" x14ac:dyDescent="0.25"/>
    <row r="69738" customFormat="1" x14ac:dyDescent="0.25"/>
    <row r="69739" customFormat="1" x14ac:dyDescent="0.25"/>
    <row r="69740" customFormat="1" x14ac:dyDescent="0.25"/>
    <row r="69741" customFormat="1" x14ac:dyDescent="0.25"/>
    <row r="69742" customFormat="1" x14ac:dyDescent="0.25"/>
    <row r="69743" customFormat="1" x14ac:dyDescent="0.25"/>
    <row r="69744" customFormat="1" x14ac:dyDescent="0.25"/>
    <row r="69745" customFormat="1" x14ac:dyDescent="0.25"/>
    <row r="69746" customFormat="1" x14ac:dyDescent="0.25"/>
    <row r="69747" customFormat="1" x14ac:dyDescent="0.25"/>
    <row r="69748" customFormat="1" x14ac:dyDescent="0.25"/>
    <row r="69749" customFormat="1" x14ac:dyDescent="0.25"/>
    <row r="69750" customFormat="1" x14ac:dyDescent="0.25"/>
    <row r="69751" customFormat="1" x14ac:dyDescent="0.25"/>
    <row r="69752" customFormat="1" x14ac:dyDescent="0.25"/>
    <row r="69753" customFormat="1" x14ac:dyDescent="0.25"/>
    <row r="69754" customFormat="1" x14ac:dyDescent="0.25"/>
    <row r="69755" customFormat="1" x14ac:dyDescent="0.25"/>
    <row r="69756" customFormat="1" x14ac:dyDescent="0.25"/>
    <row r="69757" customFormat="1" x14ac:dyDescent="0.25"/>
    <row r="69758" customFormat="1" x14ac:dyDescent="0.25"/>
    <row r="69759" customFormat="1" x14ac:dyDescent="0.25"/>
    <row r="69760" customFormat="1" x14ac:dyDescent="0.25"/>
    <row r="69761" customFormat="1" x14ac:dyDescent="0.25"/>
    <row r="69762" customFormat="1" x14ac:dyDescent="0.25"/>
    <row r="69763" customFormat="1" x14ac:dyDescent="0.25"/>
    <row r="69764" customFormat="1" x14ac:dyDescent="0.25"/>
    <row r="69765" customFormat="1" x14ac:dyDescent="0.25"/>
    <row r="69766" customFormat="1" x14ac:dyDescent="0.25"/>
    <row r="69767" customFormat="1" x14ac:dyDescent="0.25"/>
    <row r="69768" customFormat="1" x14ac:dyDescent="0.25"/>
    <row r="69769" customFormat="1" x14ac:dyDescent="0.25"/>
    <row r="69770" customFormat="1" x14ac:dyDescent="0.25"/>
    <row r="69771" customFormat="1" x14ac:dyDescent="0.25"/>
    <row r="69772" customFormat="1" x14ac:dyDescent="0.25"/>
    <row r="69773" customFormat="1" x14ac:dyDescent="0.25"/>
    <row r="69774" customFormat="1" x14ac:dyDescent="0.25"/>
    <row r="69775" customFormat="1" x14ac:dyDescent="0.25"/>
    <row r="69776" customFormat="1" x14ac:dyDescent="0.25"/>
    <row r="69777" customFormat="1" x14ac:dyDescent="0.25"/>
    <row r="69778" customFormat="1" x14ac:dyDescent="0.25"/>
    <row r="69779" customFormat="1" x14ac:dyDescent="0.25"/>
    <row r="69780" customFormat="1" x14ac:dyDescent="0.25"/>
    <row r="69781" customFormat="1" x14ac:dyDescent="0.25"/>
    <row r="69782" customFormat="1" x14ac:dyDescent="0.25"/>
    <row r="69783" customFormat="1" x14ac:dyDescent="0.25"/>
    <row r="69784" customFormat="1" x14ac:dyDescent="0.25"/>
    <row r="69785" customFormat="1" x14ac:dyDescent="0.25"/>
    <row r="69786" customFormat="1" x14ac:dyDescent="0.25"/>
    <row r="69787" customFormat="1" x14ac:dyDescent="0.25"/>
    <row r="69788" customFormat="1" x14ac:dyDescent="0.25"/>
    <row r="69789" customFormat="1" x14ac:dyDescent="0.25"/>
    <row r="69790" customFormat="1" x14ac:dyDescent="0.25"/>
    <row r="69791" customFormat="1" x14ac:dyDescent="0.25"/>
    <row r="69792" customFormat="1" x14ac:dyDescent="0.25"/>
    <row r="69793" customFormat="1" x14ac:dyDescent="0.25"/>
    <row r="69794" customFormat="1" x14ac:dyDescent="0.25"/>
    <row r="69795" customFormat="1" x14ac:dyDescent="0.25"/>
    <row r="69796" customFormat="1" x14ac:dyDescent="0.25"/>
    <row r="69797" customFormat="1" x14ac:dyDescent="0.25"/>
    <row r="69798" customFormat="1" x14ac:dyDescent="0.25"/>
    <row r="69799" customFormat="1" x14ac:dyDescent="0.25"/>
    <row r="69800" customFormat="1" x14ac:dyDescent="0.25"/>
    <row r="69801" customFormat="1" x14ac:dyDescent="0.25"/>
    <row r="69802" customFormat="1" x14ac:dyDescent="0.25"/>
    <row r="69803" customFormat="1" x14ac:dyDescent="0.25"/>
    <row r="69804" customFormat="1" x14ac:dyDescent="0.25"/>
    <row r="69805" customFormat="1" x14ac:dyDescent="0.25"/>
    <row r="69806" customFormat="1" x14ac:dyDescent="0.25"/>
    <row r="69807" customFormat="1" x14ac:dyDescent="0.25"/>
    <row r="69808" customFormat="1" x14ac:dyDescent="0.25"/>
    <row r="69809" customFormat="1" x14ac:dyDescent="0.25"/>
    <row r="69810" customFormat="1" x14ac:dyDescent="0.25"/>
    <row r="69811" customFormat="1" x14ac:dyDescent="0.25"/>
    <row r="69812" customFormat="1" x14ac:dyDescent="0.25"/>
    <row r="69813" customFormat="1" x14ac:dyDescent="0.25"/>
    <row r="69814" customFormat="1" x14ac:dyDescent="0.25"/>
    <row r="69815" customFormat="1" x14ac:dyDescent="0.25"/>
    <row r="69816" customFormat="1" x14ac:dyDescent="0.25"/>
    <row r="69817" customFormat="1" x14ac:dyDescent="0.25"/>
    <row r="69818" customFormat="1" x14ac:dyDescent="0.25"/>
    <row r="69819" customFormat="1" x14ac:dyDescent="0.25"/>
    <row r="69820" customFormat="1" x14ac:dyDescent="0.25"/>
    <row r="69821" customFormat="1" x14ac:dyDescent="0.25"/>
    <row r="69822" customFormat="1" x14ac:dyDescent="0.25"/>
    <row r="69823" customFormat="1" x14ac:dyDescent="0.25"/>
    <row r="69824" customFormat="1" x14ac:dyDescent="0.25"/>
    <row r="69825" customFormat="1" x14ac:dyDescent="0.25"/>
    <row r="69826" customFormat="1" x14ac:dyDescent="0.25"/>
    <row r="69827" customFormat="1" x14ac:dyDescent="0.25"/>
    <row r="69828" customFormat="1" x14ac:dyDescent="0.25"/>
    <row r="69829" customFormat="1" x14ac:dyDescent="0.25"/>
    <row r="69830" customFormat="1" x14ac:dyDescent="0.25"/>
    <row r="69831" customFormat="1" x14ac:dyDescent="0.25"/>
    <row r="69832" customFormat="1" x14ac:dyDescent="0.25"/>
    <row r="69833" customFormat="1" x14ac:dyDescent="0.25"/>
    <row r="69834" customFormat="1" x14ac:dyDescent="0.25"/>
    <row r="69835" customFormat="1" x14ac:dyDescent="0.25"/>
    <row r="69836" customFormat="1" x14ac:dyDescent="0.25"/>
    <row r="69837" customFormat="1" x14ac:dyDescent="0.25"/>
    <row r="69838" customFormat="1" x14ac:dyDescent="0.25"/>
    <row r="69839" customFormat="1" x14ac:dyDescent="0.25"/>
    <row r="69840" customFormat="1" x14ac:dyDescent="0.25"/>
    <row r="69841" customFormat="1" x14ac:dyDescent="0.25"/>
    <row r="69842" customFormat="1" x14ac:dyDescent="0.25"/>
    <row r="69843" customFormat="1" x14ac:dyDescent="0.25"/>
    <row r="69844" customFormat="1" x14ac:dyDescent="0.25"/>
    <row r="69845" customFormat="1" x14ac:dyDescent="0.25"/>
    <row r="69846" customFormat="1" x14ac:dyDescent="0.25"/>
    <row r="69847" customFormat="1" x14ac:dyDescent="0.25"/>
    <row r="69848" customFormat="1" x14ac:dyDescent="0.25"/>
    <row r="69849" customFormat="1" x14ac:dyDescent="0.25"/>
    <row r="69850" customFormat="1" x14ac:dyDescent="0.25"/>
    <row r="69851" customFormat="1" x14ac:dyDescent="0.25"/>
    <row r="69852" customFormat="1" x14ac:dyDescent="0.25"/>
    <row r="69853" customFormat="1" x14ac:dyDescent="0.25"/>
    <row r="69854" customFormat="1" x14ac:dyDescent="0.25"/>
    <row r="69855" customFormat="1" x14ac:dyDescent="0.25"/>
    <row r="69856" customFormat="1" x14ac:dyDescent="0.25"/>
    <row r="69857" customFormat="1" x14ac:dyDescent="0.25"/>
    <row r="69858" customFormat="1" x14ac:dyDescent="0.25"/>
    <row r="69859" customFormat="1" x14ac:dyDescent="0.25"/>
    <row r="69860" customFormat="1" x14ac:dyDescent="0.25"/>
    <row r="69861" customFormat="1" x14ac:dyDescent="0.25"/>
    <row r="69862" customFormat="1" x14ac:dyDescent="0.25"/>
    <row r="69863" customFormat="1" x14ac:dyDescent="0.25"/>
    <row r="69864" customFormat="1" x14ac:dyDescent="0.25"/>
    <row r="69865" customFormat="1" x14ac:dyDescent="0.25"/>
    <row r="69866" customFormat="1" x14ac:dyDescent="0.25"/>
    <row r="69867" customFormat="1" x14ac:dyDescent="0.25"/>
    <row r="69868" customFormat="1" x14ac:dyDescent="0.25"/>
    <row r="69869" customFormat="1" x14ac:dyDescent="0.25"/>
    <row r="69870" customFormat="1" x14ac:dyDescent="0.25"/>
    <row r="69871" customFormat="1" x14ac:dyDescent="0.25"/>
    <row r="69872" customFormat="1" x14ac:dyDescent="0.25"/>
    <row r="69873" customFormat="1" x14ac:dyDescent="0.25"/>
    <row r="69874" customFormat="1" x14ac:dyDescent="0.25"/>
    <row r="69875" customFormat="1" x14ac:dyDescent="0.25"/>
    <row r="69876" customFormat="1" x14ac:dyDescent="0.25"/>
    <row r="69877" customFormat="1" x14ac:dyDescent="0.25"/>
    <row r="69878" customFormat="1" x14ac:dyDescent="0.25"/>
    <row r="69879" customFormat="1" x14ac:dyDescent="0.25"/>
    <row r="69880" customFormat="1" x14ac:dyDescent="0.25"/>
    <row r="69881" customFormat="1" x14ac:dyDescent="0.25"/>
    <row r="69882" customFormat="1" x14ac:dyDescent="0.25"/>
    <row r="69883" customFormat="1" x14ac:dyDescent="0.25"/>
    <row r="69884" customFormat="1" x14ac:dyDescent="0.25"/>
    <row r="69885" customFormat="1" x14ac:dyDescent="0.25"/>
    <row r="69886" customFormat="1" x14ac:dyDescent="0.25"/>
    <row r="69887" customFormat="1" x14ac:dyDescent="0.25"/>
    <row r="69888" customFormat="1" x14ac:dyDescent="0.25"/>
    <row r="69889" customFormat="1" x14ac:dyDescent="0.25"/>
    <row r="69890" customFormat="1" x14ac:dyDescent="0.25"/>
    <row r="69891" customFormat="1" x14ac:dyDescent="0.25"/>
    <row r="69892" customFormat="1" x14ac:dyDescent="0.25"/>
    <row r="69893" customFormat="1" x14ac:dyDescent="0.25"/>
    <row r="69894" customFormat="1" x14ac:dyDescent="0.25"/>
    <row r="69895" customFormat="1" x14ac:dyDescent="0.25"/>
    <row r="69896" customFormat="1" x14ac:dyDescent="0.25"/>
    <row r="69897" customFormat="1" x14ac:dyDescent="0.25"/>
    <row r="69898" customFormat="1" x14ac:dyDescent="0.25"/>
    <row r="69899" customFormat="1" x14ac:dyDescent="0.25"/>
    <row r="69900" customFormat="1" x14ac:dyDescent="0.25"/>
    <row r="69901" customFormat="1" x14ac:dyDescent="0.25"/>
    <row r="69902" customFormat="1" x14ac:dyDescent="0.25"/>
    <row r="69903" customFormat="1" x14ac:dyDescent="0.25"/>
    <row r="69904" customFormat="1" x14ac:dyDescent="0.25"/>
    <row r="69905" customFormat="1" x14ac:dyDescent="0.25"/>
    <row r="69906" customFormat="1" x14ac:dyDescent="0.25"/>
    <row r="69907" customFormat="1" x14ac:dyDescent="0.25"/>
    <row r="69908" customFormat="1" x14ac:dyDescent="0.25"/>
    <row r="69909" customFormat="1" x14ac:dyDescent="0.25"/>
    <row r="69910" customFormat="1" x14ac:dyDescent="0.25"/>
    <row r="69911" customFormat="1" x14ac:dyDescent="0.25"/>
    <row r="69912" customFormat="1" x14ac:dyDescent="0.25"/>
    <row r="69913" customFormat="1" x14ac:dyDescent="0.25"/>
    <row r="69914" customFormat="1" x14ac:dyDescent="0.25"/>
    <row r="69915" customFormat="1" x14ac:dyDescent="0.25"/>
    <row r="69916" customFormat="1" x14ac:dyDescent="0.25"/>
    <row r="69917" customFormat="1" x14ac:dyDescent="0.25"/>
    <row r="69918" customFormat="1" x14ac:dyDescent="0.25"/>
    <row r="69919" customFormat="1" x14ac:dyDescent="0.25"/>
    <row r="69920" customFormat="1" x14ac:dyDescent="0.25"/>
    <row r="69921" customFormat="1" x14ac:dyDescent="0.25"/>
    <row r="69922" customFormat="1" x14ac:dyDescent="0.25"/>
    <row r="69923" customFormat="1" x14ac:dyDescent="0.25"/>
    <row r="69924" customFormat="1" x14ac:dyDescent="0.25"/>
    <row r="69925" customFormat="1" x14ac:dyDescent="0.25"/>
    <row r="69926" customFormat="1" x14ac:dyDescent="0.25"/>
    <row r="69927" customFormat="1" x14ac:dyDescent="0.25"/>
    <row r="69928" customFormat="1" x14ac:dyDescent="0.25"/>
    <row r="69929" customFormat="1" x14ac:dyDescent="0.25"/>
    <row r="69930" customFormat="1" x14ac:dyDescent="0.25"/>
    <row r="69931" customFormat="1" x14ac:dyDescent="0.25"/>
    <row r="69932" customFormat="1" x14ac:dyDescent="0.25"/>
    <row r="69933" customFormat="1" x14ac:dyDescent="0.25"/>
    <row r="69934" customFormat="1" x14ac:dyDescent="0.25"/>
    <row r="69935" customFormat="1" x14ac:dyDescent="0.25"/>
    <row r="69936" customFormat="1" x14ac:dyDescent="0.25"/>
    <row r="69937" customFormat="1" x14ac:dyDescent="0.25"/>
    <row r="69938" customFormat="1" x14ac:dyDescent="0.25"/>
    <row r="69939" customFormat="1" x14ac:dyDescent="0.25"/>
    <row r="69940" customFormat="1" x14ac:dyDescent="0.25"/>
    <row r="69941" customFormat="1" x14ac:dyDescent="0.25"/>
    <row r="69942" customFormat="1" x14ac:dyDescent="0.25"/>
    <row r="69943" customFormat="1" x14ac:dyDescent="0.25"/>
    <row r="69944" customFormat="1" x14ac:dyDescent="0.25"/>
    <row r="69945" customFormat="1" x14ac:dyDescent="0.25"/>
    <row r="69946" customFormat="1" x14ac:dyDescent="0.25"/>
    <row r="69947" customFormat="1" x14ac:dyDescent="0.25"/>
    <row r="69948" customFormat="1" x14ac:dyDescent="0.25"/>
    <row r="69949" customFormat="1" x14ac:dyDescent="0.25"/>
    <row r="69950" customFormat="1" x14ac:dyDescent="0.25"/>
    <row r="69951" customFormat="1" x14ac:dyDescent="0.25"/>
    <row r="69952" customFormat="1" x14ac:dyDescent="0.25"/>
    <row r="69953" customFormat="1" x14ac:dyDescent="0.25"/>
    <row r="69954" customFormat="1" x14ac:dyDescent="0.25"/>
    <row r="69955" customFormat="1" x14ac:dyDescent="0.25"/>
    <row r="69956" customFormat="1" x14ac:dyDescent="0.25"/>
    <row r="69957" customFormat="1" x14ac:dyDescent="0.25"/>
    <row r="69958" customFormat="1" x14ac:dyDescent="0.25"/>
    <row r="69959" customFormat="1" x14ac:dyDescent="0.25"/>
    <row r="69960" customFormat="1" x14ac:dyDescent="0.25"/>
    <row r="69961" customFormat="1" x14ac:dyDescent="0.25"/>
    <row r="69962" customFormat="1" x14ac:dyDescent="0.25"/>
    <row r="69963" customFormat="1" x14ac:dyDescent="0.25"/>
    <row r="69964" customFormat="1" x14ac:dyDescent="0.25"/>
    <row r="69965" customFormat="1" x14ac:dyDescent="0.25"/>
    <row r="69966" customFormat="1" x14ac:dyDescent="0.25"/>
    <row r="69967" customFormat="1" x14ac:dyDescent="0.25"/>
    <row r="69968" customFormat="1" x14ac:dyDescent="0.25"/>
    <row r="69969" customFormat="1" x14ac:dyDescent="0.25"/>
    <row r="69970" customFormat="1" x14ac:dyDescent="0.25"/>
    <row r="69971" customFormat="1" x14ac:dyDescent="0.25"/>
    <row r="69972" customFormat="1" x14ac:dyDescent="0.25"/>
    <row r="69973" customFormat="1" x14ac:dyDescent="0.25"/>
    <row r="69974" customFormat="1" x14ac:dyDescent="0.25"/>
    <row r="69975" customFormat="1" x14ac:dyDescent="0.25"/>
    <row r="69976" customFormat="1" x14ac:dyDescent="0.25"/>
    <row r="69977" customFormat="1" x14ac:dyDescent="0.25"/>
    <row r="69978" customFormat="1" x14ac:dyDescent="0.25"/>
    <row r="69979" customFormat="1" x14ac:dyDescent="0.25"/>
    <row r="69980" customFormat="1" x14ac:dyDescent="0.25"/>
    <row r="69981" customFormat="1" x14ac:dyDescent="0.25"/>
    <row r="69982" customFormat="1" x14ac:dyDescent="0.25"/>
    <row r="69983" customFormat="1" x14ac:dyDescent="0.25"/>
    <row r="69984" customFormat="1" x14ac:dyDescent="0.25"/>
    <row r="69985" customFormat="1" x14ac:dyDescent="0.25"/>
    <row r="69986" customFormat="1" x14ac:dyDescent="0.25"/>
    <row r="69987" customFormat="1" x14ac:dyDescent="0.25"/>
    <row r="69988" customFormat="1" x14ac:dyDescent="0.25"/>
    <row r="69989" customFormat="1" x14ac:dyDescent="0.25"/>
    <row r="69990" customFormat="1" x14ac:dyDescent="0.25"/>
    <row r="69991" customFormat="1" x14ac:dyDescent="0.25"/>
    <row r="69992" customFormat="1" x14ac:dyDescent="0.25"/>
    <row r="69993" customFormat="1" x14ac:dyDescent="0.25"/>
    <row r="69994" customFormat="1" x14ac:dyDescent="0.25"/>
    <row r="69995" customFormat="1" x14ac:dyDescent="0.25"/>
    <row r="69996" customFormat="1" x14ac:dyDescent="0.25"/>
    <row r="69997" customFormat="1" x14ac:dyDescent="0.25"/>
    <row r="69998" customFormat="1" x14ac:dyDescent="0.25"/>
    <row r="69999" customFormat="1" x14ac:dyDescent="0.25"/>
    <row r="70000" customFormat="1" x14ac:dyDescent="0.25"/>
    <row r="70001" customFormat="1" x14ac:dyDescent="0.25"/>
    <row r="70002" customFormat="1" x14ac:dyDescent="0.25"/>
    <row r="70003" customFormat="1" x14ac:dyDescent="0.25"/>
    <row r="70004" customFormat="1" x14ac:dyDescent="0.25"/>
    <row r="70005" customFormat="1" x14ac:dyDescent="0.25"/>
    <row r="70006" customFormat="1" x14ac:dyDescent="0.25"/>
    <row r="70007" customFormat="1" x14ac:dyDescent="0.25"/>
    <row r="70008" customFormat="1" x14ac:dyDescent="0.25"/>
    <row r="70009" customFormat="1" x14ac:dyDescent="0.25"/>
    <row r="70010" customFormat="1" x14ac:dyDescent="0.25"/>
    <row r="70011" customFormat="1" x14ac:dyDescent="0.25"/>
    <row r="70012" customFormat="1" x14ac:dyDescent="0.25"/>
    <row r="70013" customFormat="1" x14ac:dyDescent="0.25"/>
    <row r="70014" customFormat="1" x14ac:dyDescent="0.25"/>
    <row r="70015" customFormat="1" x14ac:dyDescent="0.25"/>
    <row r="70016" customFormat="1" x14ac:dyDescent="0.25"/>
    <row r="70017" customFormat="1" x14ac:dyDescent="0.25"/>
    <row r="70018" customFormat="1" x14ac:dyDescent="0.25"/>
    <row r="70019" customFormat="1" x14ac:dyDescent="0.25"/>
    <row r="70020" customFormat="1" x14ac:dyDescent="0.25"/>
    <row r="70021" customFormat="1" x14ac:dyDescent="0.25"/>
    <row r="70022" customFormat="1" x14ac:dyDescent="0.25"/>
    <row r="70023" customFormat="1" x14ac:dyDescent="0.25"/>
    <row r="70024" customFormat="1" x14ac:dyDescent="0.25"/>
    <row r="70025" customFormat="1" x14ac:dyDescent="0.25"/>
    <row r="70026" customFormat="1" x14ac:dyDescent="0.25"/>
    <row r="70027" customFormat="1" x14ac:dyDescent="0.25"/>
    <row r="70028" customFormat="1" x14ac:dyDescent="0.25"/>
    <row r="70029" customFormat="1" x14ac:dyDescent="0.25"/>
    <row r="70030" customFormat="1" x14ac:dyDescent="0.25"/>
    <row r="70031" customFormat="1" x14ac:dyDescent="0.25"/>
    <row r="70032" customFormat="1" x14ac:dyDescent="0.25"/>
    <row r="70033" customFormat="1" x14ac:dyDescent="0.25"/>
    <row r="70034" customFormat="1" x14ac:dyDescent="0.25"/>
    <row r="70035" customFormat="1" x14ac:dyDescent="0.25"/>
    <row r="70036" customFormat="1" x14ac:dyDescent="0.25"/>
    <row r="70037" customFormat="1" x14ac:dyDescent="0.25"/>
    <row r="70038" customFormat="1" x14ac:dyDescent="0.25"/>
    <row r="70039" customFormat="1" x14ac:dyDescent="0.25"/>
    <row r="70040" customFormat="1" x14ac:dyDescent="0.25"/>
    <row r="70041" customFormat="1" x14ac:dyDescent="0.25"/>
    <row r="70042" customFormat="1" x14ac:dyDescent="0.25"/>
    <row r="70043" customFormat="1" x14ac:dyDescent="0.25"/>
    <row r="70044" customFormat="1" x14ac:dyDescent="0.25"/>
    <row r="70045" customFormat="1" x14ac:dyDescent="0.25"/>
    <row r="70046" customFormat="1" x14ac:dyDescent="0.25"/>
    <row r="70047" customFormat="1" x14ac:dyDescent="0.25"/>
    <row r="70048" customFormat="1" x14ac:dyDescent="0.25"/>
    <row r="70049" customFormat="1" x14ac:dyDescent="0.25"/>
    <row r="70050" customFormat="1" x14ac:dyDescent="0.25"/>
    <row r="70051" customFormat="1" x14ac:dyDescent="0.25"/>
    <row r="70052" customFormat="1" x14ac:dyDescent="0.25"/>
    <row r="70053" customFormat="1" x14ac:dyDescent="0.25"/>
    <row r="70054" customFormat="1" x14ac:dyDescent="0.25"/>
    <row r="70055" customFormat="1" x14ac:dyDescent="0.25"/>
    <row r="70056" customFormat="1" x14ac:dyDescent="0.25"/>
    <row r="70057" customFormat="1" x14ac:dyDescent="0.25"/>
    <row r="70058" customFormat="1" x14ac:dyDescent="0.25"/>
    <row r="70059" customFormat="1" x14ac:dyDescent="0.25"/>
    <row r="70060" customFormat="1" x14ac:dyDescent="0.25"/>
    <row r="70061" customFormat="1" x14ac:dyDescent="0.25"/>
    <row r="70062" customFormat="1" x14ac:dyDescent="0.25"/>
    <row r="70063" customFormat="1" x14ac:dyDescent="0.25"/>
    <row r="70064" customFormat="1" x14ac:dyDescent="0.25"/>
    <row r="70065" customFormat="1" x14ac:dyDescent="0.25"/>
    <row r="70066" customFormat="1" x14ac:dyDescent="0.25"/>
    <row r="70067" customFormat="1" x14ac:dyDescent="0.25"/>
    <row r="70068" customFormat="1" x14ac:dyDescent="0.25"/>
    <row r="70069" customFormat="1" x14ac:dyDescent="0.25"/>
    <row r="70070" customFormat="1" x14ac:dyDescent="0.25"/>
    <row r="70071" customFormat="1" x14ac:dyDescent="0.25"/>
    <row r="70072" customFormat="1" x14ac:dyDescent="0.25"/>
    <row r="70073" customFormat="1" x14ac:dyDescent="0.25"/>
    <row r="70074" customFormat="1" x14ac:dyDescent="0.25"/>
    <row r="70075" customFormat="1" x14ac:dyDescent="0.25"/>
    <row r="70076" customFormat="1" x14ac:dyDescent="0.25"/>
    <row r="70077" customFormat="1" x14ac:dyDescent="0.25"/>
    <row r="70078" customFormat="1" x14ac:dyDescent="0.25"/>
    <row r="70079" customFormat="1" x14ac:dyDescent="0.25"/>
    <row r="70080" customFormat="1" x14ac:dyDescent="0.25"/>
    <row r="70081" customFormat="1" x14ac:dyDescent="0.25"/>
    <row r="70082" customFormat="1" x14ac:dyDescent="0.25"/>
    <row r="70083" customFormat="1" x14ac:dyDescent="0.25"/>
    <row r="70084" customFormat="1" x14ac:dyDescent="0.25"/>
    <row r="70085" customFormat="1" x14ac:dyDescent="0.25"/>
    <row r="70086" customFormat="1" x14ac:dyDescent="0.25"/>
    <row r="70087" customFormat="1" x14ac:dyDescent="0.25"/>
    <row r="70088" customFormat="1" x14ac:dyDescent="0.25"/>
    <row r="70089" customFormat="1" x14ac:dyDescent="0.25"/>
    <row r="70090" customFormat="1" x14ac:dyDescent="0.25"/>
    <row r="70091" customFormat="1" x14ac:dyDescent="0.25"/>
    <row r="70092" customFormat="1" x14ac:dyDescent="0.25"/>
    <row r="70093" customFormat="1" x14ac:dyDescent="0.25"/>
    <row r="70094" customFormat="1" x14ac:dyDescent="0.25"/>
    <row r="70095" customFormat="1" x14ac:dyDescent="0.25"/>
    <row r="70096" customFormat="1" x14ac:dyDescent="0.25"/>
    <row r="70097" customFormat="1" x14ac:dyDescent="0.25"/>
    <row r="70098" customFormat="1" x14ac:dyDescent="0.25"/>
    <row r="70099" customFormat="1" x14ac:dyDescent="0.25"/>
    <row r="70100" customFormat="1" x14ac:dyDescent="0.25"/>
    <row r="70101" customFormat="1" x14ac:dyDescent="0.25"/>
    <row r="70102" customFormat="1" x14ac:dyDescent="0.25"/>
    <row r="70103" customFormat="1" x14ac:dyDescent="0.25"/>
    <row r="70104" customFormat="1" x14ac:dyDescent="0.25"/>
    <row r="70105" customFormat="1" x14ac:dyDescent="0.25"/>
    <row r="70106" customFormat="1" x14ac:dyDescent="0.25"/>
    <row r="70107" customFormat="1" x14ac:dyDescent="0.25"/>
    <row r="70108" customFormat="1" x14ac:dyDescent="0.25"/>
    <row r="70109" customFormat="1" x14ac:dyDescent="0.25"/>
    <row r="70110" customFormat="1" x14ac:dyDescent="0.25"/>
    <row r="70111" customFormat="1" x14ac:dyDescent="0.25"/>
    <row r="70112" customFormat="1" x14ac:dyDescent="0.25"/>
    <row r="70113" customFormat="1" x14ac:dyDescent="0.25"/>
    <row r="70114" customFormat="1" x14ac:dyDescent="0.25"/>
    <row r="70115" customFormat="1" x14ac:dyDescent="0.25"/>
    <row r="70116" customFormat="1" x14ac:dyDescent="0.25"/>
    <row r="70117" customFormat="1" x14ac:dyDescent="0.25"/>
    <row r="70118" customFormat="1" x14ac:dyDescent="0.25"/>
    <row r="70119" customFormat="1" x14ac:dyDescent="0.25"/>
    <row r="70120" customFormat="1" x14ac:dyDescent="0.25"/>
    <row r="70121" customFormat="1" x14ac:dyDescent="0.25"/>
    <row r="70122" customFormat="1" x14ac:dyDescent="0.25"/>
    <row r="70123" customFormat="1" x14ac:dyDescent="0.25"/>
    <row r="70124" customFormat="1" x14ac:dyDescent="0.25"/>
    <row r="70125" customFormat="1" x14ac:dyDescent="0.25"/>
    <row r="70126" customFormat="1" x14ac:dyDescent="0.25"/>
    <row r="70127" customFormat="1" x14ac:dyDescent="0.25"/>
    <row r="70128" customFormat="1" x14ac:dyDescent="0.25"/>
    <row r="70129" customFormat="1" x14ac:dyDescent="0.25"/>
    <row r="70130" customFormat="1" x14ac:dyDescent="0.25"/>
    <row r="70131" customFormat="1" x14ac:dyDescent="0.25"/>
    <row r="70132" customFormat="1" x14ac:dyDescent="0.25"/>
    <row r="70133" customFormat="1" x14ac:dyDescent="0.25"/>
    <row r="70134" customFormat="1" x14ac:dyDescent="0.25"/>
    <row r="70135" customFormat="1" x14ac:dyDescent="0.25"/>
    <row r="70136" customFormat="1" x14ac:dyDescent="0.25"/>
    <row r="70137" customFormat="1" x14ac:dyDescent="0.25"/>
    <row r="70138" customFormat="1" x14ac:dyDescent="0.25"/>
    <row r="70139" customFormat="1" x14ac:dyDescent="0.25"/>
    <row r="70140" customFormat="1" x14ac:dyDescent="0.25"/>
    <row r="70141" customFormat="1" x14ac:dyDescent="0.25"/>
    <row r="70142" customFormat="1" x14ac:dyDescent="0.25"/>
    <row r="70143" customFormat="1" x14ac:dyDescent="0.25"/>
    <row r="70144" customFormat="1" x14ac:dyDescent="0.25"/>
    <row r="70145" customFormat="1" x14ac:dyDescent="0.25"/>
    <row r="70146" customFormat="1" x14ac:dyDescent="0.25"/>
    <row r="70147" customFormat="1" x14ac:dyDescent="0.25"/>
    <row r="70148" customFormat="1" x14ac:dyDescent="0.25"/>
    <row r="70149" customFormat="1" x14ac:dyDescent="0.25"/>
    <row r="70150" customFormat="1" x14ac:dyDescent="0.25"/>
    <row r="70151" customFormat="1" x14ac:dyDescent="0.25"/>
    <row r="70152" customFormat="1" x14ac:dyDescent="0.25"/>
    <row r="70153" customFormat="1" x14ac:dyDescent="0.25"/>
    <row r="70154" customFormat="1" x14ac:dyDescent="0.25"/>
    <row r="70155" customFormat="1" x14ac:dyDescent="0.25"/>
    <row r="70156" customFormat="1" x14ac:dyDescent="0.25"/>
    <row r="70157" customFormat="1" x14ac:dyDescent="0.25"/>
    <row r="70158" customFormat="1" x14ac:dyDescent="0.25"/>
    <row r="70159" customFormat="1" x14ac:dyDescent="0.25"/>
    <row r="70160" customFormat="1" x14ac:dyDescent="0.25"/>
    <row r="70161" customFormat="1" x14ac:dyDescent="0.25"/>
    <row r="70162" customFormat="1" x14ac:dyDescent="0.25"/>
    <row r="70163" customFormat="1" x14ac:dyDescent="0.25"/>
    <row r="70164" customFormat="1" x14ac:dyDescent="0.25"/>
    <row r="70165" customFormat="1" x14ac:dyDescent="0.25"/>
    <row r="70166" customFormat="1" x14ac:dyDescent="0.25"/>
    <row r="70167" customFormat="1" x14ac:dyDescent="0.25"/>
    <row r="70168" customFormat="1" x14ac:dyDescent="0.25"/>
    <row r="70169" customFormat="1" x14ac:dyDescent="0.25"/>
    <row r="70170" customFormat="1" x14ac:dyDescent="0.25"/>
    <row r="70171" customFormat="1" x14ac:dyDescent="0.25"/>
    <row r="70172" customFormat="1" x14ac:dyDescent="0.25"/>
    <row r="70173" customFormat="1" x14ac:dyDescent="0.25"/>
    <row r="70174" customFormat="1" x14ac:dyDescent="0.25"/>
    <row r="70175" customFormat="1" x14ac:dyDescent="0.25"/>
    <row r="70176" customFormat="1" x14ac:dyDescent="0.25"/>
    <row r="70177" customFormat="1" x14ac:dyDescent="0.25"/>
    <row r="70178" customFormat="1" x14ac:dyDescent="0.25"/>
    <row r="70179" customFormat="1" x14ac:dyDescent="0.25"/>
    <row r="70180" customFormat="1" x14ac:dyDescent="0.25"/>
    <row r="70181" customFormat="1" x14ac:dyDescent="0.25"/>
    <row r="70182" customFormat="1" x14ac:dyDescent="0.25"/>
    <row r="70183" customFormat="1" x14ac:dyDescent="0.25"/>
    <row r="70184" customFormat="1" x14ac:dyDescent="0.25"/>
    <row r="70185" customFormat="1" x14ac:dyDescent="0.25"/>
    <row r="70186" customFormat="1" x14ac:dyDescent="0.25"/>
    <row r="70187" customFormat="1" x14ac:dyDescent="0.25"/>
    <row r="70188" customFormat="1" x14ac:dyDescent="0.25"/>
    <row r="70189" customFormat="1" x14ac:dyDescent="0.25"/>
    <row r="70190" customFormat="1" x14ac:dyDescent="0.25"/>
    <row r="70191" customFormat="1" x14ac:dyDescent="0.25"/>
    <row r="70192" customFormat="1" x14ac:dyDescent="0.25"/>
    <row r="70193" customFormat="1" x14ac:dyDescent="0.25"/>
    <row r="70194" customFormat="1" x14ac:dyDescent="0.25"/>
    <row r="70195" customFormat="1" x14ac:dyDescent="0.25"/>
    <row r="70196" customFormat="1" x14ac:dyDescent="0.25"/>
    <row r="70197" customFormat="1" x14ac:dyDescent="0.25"/>
    <row r="70198" customFormat="1" x14ac:dyDescent="0.25"/>
    <row r="70199" customFormat="1" x14ac:dyDescent="0.25"/>
    <row r="70200" customFormat="1" x14ac:dyDescent="0.25"/>
    <row r="70201" customFormat="1" x14ac:dyDescent="0.25"/>
    <row r="70202" customFormat="1" x14ac:dyDescent="0.25"/>
    <row r="70203" customFormat="1" x14ac:dyDescent="0.25"/>
    <row r="70204" customFormat="1" x14ac:dyDescent="0.25"/>
    <row r="70205" customFormat="1" x14ac:dyDescent="0.25"/>
    <row r="70206" customFormat="1" x14ac:dyDescent="0.25"/>
    <row r="70207" customFormat="1" x14ac:dyDescent="0.25"/>
    <row r="70208" customFormat="1" x14ac:dyDescent="0.25"/>
    <row r="70209" customFormat="1" x14ac:dyDescent="0.25"/>
    <row r="70210" customFormat="1" x14ac:dyDescent="0.25"/>
    <row r="70211" customFormat="1" x14ac:dyDescent="0.25"/>
    <row r="70212" customFormat="1" x14ac:dyDescent="0.25"/>
    <row r="70213" customFormat="1" x14ac:dyDescent="0.25"/>
    <row r="70214" customFormat="1" x14ac:dyDescent="0.25"/>
    <row r="70215" customFormat="1" x14ac:dyDescent="0.25"/>
    <row r="70216" customFormat="1" x14ac:dyDescent="0.25"/>
    <row r="70217" customFormat="1" x14ac:dyDescent="0.25"/>
    <row r="70218" customFormat="1" x14ac:dyDescent="0.25"/>
    <row r="70219" customFormat="1" x14ac:dyDescent="0.25"/>
    <row r="70220" customFormat="1" x14ac:dyDescent="0.25"/>
    <row r="70221" customFormat="1" x14ac:dyDescent="0.25"/>
    <row r="70222" customFormat="1" x14ac:dyDescent="0.25"/>
    <row r="70223" customFormat="1" x14ac:dyDescent="0.25"/>
    <row r="70224" customFormat="1" x14ac:dyDescent="0.25"/>
    <row r="70225" customFormat="1" x14ac:dyDescent="0.25"/>
    <row r="70226" customFormat="1" x14ac:dyDescent="0.25"/>
    <row r="70227" customFormat="1" x14ac:dyDescent="0.25"/>
    <row r="70228" customFormat="1" x14ac:dyDescent="0.25"/>
    <row r="70229" customFormat="1" x14ac:dyDescent="0.25"/>
    <row r="70230" customFormat="1" x14ac:dyDescent="0.25"/>
    <row r="70231" customFormat="1" x14ac:dyDescent="0.25"/>
    <row r="70232" customFormat="1" x14ac:dyDescent="0.25"/>
    <row r="70233" customFormat="1" x14ac:dyDescent="0.25"/>
    <row r="70234" customFormat="1" x14ac:dyDescent="0.25"/>
    <row r="70235" customFormat="1" x14ac:dyDescent="0.25"/>
    <row r="70236" customFormat="1" x14ac:dyDescent="0.25"/>
    <row r="70237" customFormat="1" x14ac:dyDescent="0.25"/>
    <row r="70238" customFormat="1" x14ac:dyDescent="0.25"/>
    <row r="70239" customFormat="1" x14ac:dyDescent="0.25"/>
    <row r="70240" customFormat="1" x14ac:dyDescent="0.25"/>
    <row r="70241" customFormat="1" x14ac:dyDescent="0.25"/>
    <row r="70242" customFormat="1" x14ac:dyDescent="0.25"/>
    <row r="70243" customFormat="1" x14ac:dyDescent="0.25"/>
    <row r="70244" customFormat="1" x14ac:dyDescent="0.25"/>
    <row r="70245" customFormat="1" x14ac:dyDescent="0.25"/>
    <row r="70246" customFormat="1" x14ac:dyDescent="0.25"/>
    <row r="70247" customFormat="1" x14ac:dyDescent="0.25"/>
    <row r="70248" customFormat="1" x14ac:dyDescent="0.25"/>
    <row r="70249" customFormat="1" x14ac:dyDescent="0.25"/>
    <row r="70250" customFormat="1" x14ac:dyDescent="0.25"/>
    <row r="70251" customFormat="1" x14ac:dyDescent="0.25"/>
    <row r="70252" customFormat="1" x14ac:dyDescent="0.25"/>
    <row r="70253" customFormat="1" x14ac:dyDescent="0.25"/>
    <row r="70254" customFormat="1" x14ac:dyDescent="0.25"/>
    <row r="70255" customFormat="1" x14ac:dyDescent="0.25"/>
    <row r="70256" customFormat="1" x14ac:dyDescent="0.25"/>
    <row r="70257" customFormat="1" x14ac:dyDescent="0.25"/>
    <row r="70258" customFormat="1" x14ac:dyDescent="0.25"/>
    <row r="70259" customFormat="1" x14ac:dyDescent="0.25"/>
    <row r="70260" customFormat="1" x14ac:dyDescent="0.25"/>
    <row r="70261" customFormat="1" x14ac:dyDescent="0.25"/>
    <row r="70262" customFormat="1" x14ac:dyDescent="0.25"/>
    <row r="70263" customFormat="1" x14ac:dyDescent="0.25"/>
    <row r="70264" customFormat="1" x14ac:dyDescent="0.25"/>
    <row r="70265" customFormat="1" x14ac:dyDescent="0.25"/>
    <row r="70266" customFormat="1" x14ac:dyDescent="0.25"/>
    <row r="70267" customFormat="1" x14ac:dyDescent="0.25"/>
    <row r="70268" customFormat="1" x14ac:dyDescent="0.25"/>
    <row r="70269" customFormat="1" x14ac:dyDescent="0.25"/>
    <row r="70270" customFormat="1" x14ac:dyDescent="0.25"/>
    <row r="70271" customFormat="1" x14ac:dyDescent="0.25"/>
    <row r="70272" customFormat="1" x14ac:dyDescent="0.25"/>
    <row r="70273" customFormat="1" x14ac:dyDescent="0.25"/>
    <row r="70274" customFormat="1" x14ac:dyDescent="0.25"/>
    <row r="70275" customFormat="1" x14ac:dyDescent="0.25"/>
    <row r="70276" customFormat="1" x14ac:dyDescent="0.25"/>
    <row r="70277" customFormat="1" x14ac:dyDescent="0.25"/>
    <row r="70278" customFormat="1" x14ac:dyDescent="0.25"/>
    <row r="70279" customFormat="1" x14ac:dyDescent="0.25"/>
    <row r="70280" customFormat="1" x14ac:dyDescent="0.25"/>
    <row r="70281" customFormat="1" x14ac:dyDescent="0.25"/>
    <row r="70282" customFormat="1" x14ac:dyDescent="0.25"/>
    <row r="70283" customFormat="1" x14ac:dyDescent="0.25"/>
    <row r="70284" customFormat="1" x14ac:dyDescent="0.25"/>
    <row r="70285" customFormat="1" x14ac:dyDescent="0.25"/>
    <row r="70286" customFormat="1" x14ac:dyDescent="0.25"/>
    <row r="70287" customFormat="1" x14ac:dyDescent="0.25"/>
    <row r="70288" customFormat="1" x14ac:dyDescent="0.25"/>
    <row r="70289" customFormat="1" x14ac:dyDescent="0.25"/>
    <row r="70290" customFormat="1" x14ac:dyDescent="0.25"/>
    <row r="70291" customFormat="1" x14ac:dyDescent="0.25"/>
    <row r="70292" customFormat="1" x14ac:dyDescent="0.25"/>
    <row r="70293" customFormat="1" x14ac:dyDescent="0.25"/>
    <row r="70294" customFormat="1" x14ac:dyDescent="0.25"/>
    <row r="70295" customFormat="1" x14ac:dyDescent="0.25"/>
    <row r="70296" customFormat="1" x14ac:dyDescent="0.25"/>
    <row r="70297" customFormat="1" x14ac:dyDescent="0.25"/>
    <row r="70298" customFormat="1" x14ac:dyDescent="0.25"/>
    <row r="70299" customFormat="1" x14ac:dyDescent="0.25"/>
    <row r="70300" customFormat="1" x14ac:dyDescent="0.25"/>
    <row r="70301" customFormat="1" x14ac:dyDescent="0.25"/>
    <row r="70302" customFormat="1" x14ac:dyDescent="0.25"/>
    <row r="70303" customFormat="1" x14ac:dyDescent="0.25"/>
    <row r="70304" customFormat="1" x14ac:dyDescent="0.25"/>
    <row r="70305" customFormat="1" x14ac:dyDescent="0.25"/>
    <row r="70306" customFormat="1" x14ac:dyDescent="0.25"/>
    <row r="70307" customFormat="1" x14ac:dyDescent="0.25"/>
    <row r="70308" customFormat="1" x14ac:dyDescent="0.25"/>
    <row r="70309" customFormat="1" x14ac:dyDescent="0.25"/>
    <row r="70310" customFormat="1" x14ac:dyDescent="0.25"/>
    <row r="70311" customFormat="1" x14ac:dyDescent="0.25"/>
    <row r="70312" customFormat="1" x14ac:dyDescent="0.25"/>
    <row r="70313" customFormat="1" x14ac:dyDescent="0.25"/>
    <row r="70314" customFormat="1" x14ac:dyDescent="0.25"/>
    <row r="70315" customFormat="1" x14ac:dyDescent="0.25"/>
    <row r="70316" customFormat="1" x14ac:dyDescent="0.25"/>
    <row r="70317" customFormat="1" x14ac:dyDescent="0.25"/>
    <row r="70318" customFormat="1" x14ac:dyDescent="0.25"/>
    <row r="70319" customFormat="1" x14ac:dyDescent="0.25"/>
    <row r="70320" customFormat="1" x14ac:dyDescent="0.25"/>
    <row r="70321" customFormat="1" x14ac:dyDescent="0.25"/>
    <row r="70322" customFormat="1" x14ac:dyDescent="0.25"/>
    <row r="70323" customFormat="1" x14ac:dyDescent="0.25"/>
    <row r="70324" customFormat="1" x14ac:dyDescent="0.25"/>
    <row r="70325" customFormat="1" x14ac:dyDescent="0.25"/>
    <row r="70326" customFormat="1" x14ac:dyDescent="0.25"/>
    <row r="70327" customFormat="1" x14ac:dyDescent="0.25"/>
    <row r="70328" customFormat="1" x14ac:dyDescent="0.25"/>
    <row r="70329" customFormat="1" x14ac:dyDescent="0.25"/>
    <row r="70330" customFormat="1" x14ac:dyDescent="0.25"/>
    <row r="70331" customFormat="1" x14ac:dyDescent="0.25"/>
    <row r="70332" customFormat="1" x14ac:dyDescent="0.25"/>
    <row r="70333" customFormat="1" x14ac:dyDescent="0.25"/>
    <row r="70334" customFormat="1" x14ac:dyDescent="0.25"/>
    <row r="70335" customFormat="1" x14ac:dyDescent="0.25"/>
    <row r="70336" customFormat="1" x14ac:dyDescent="0.25"/>
    <row r="70337" customFormat="1" x14ac:dyDescent="0.25"/>
    <row r="70338" customFormat="1" x14ac:dyDescent="0.25"/>
    <row r="70339" customFormat="1" x14ac:dyDescent="0.25"/>
    <row r="70340" customFormat="1" x14ac:dyDescent="0.25"/>
    <row r="70341" customFormat="1" x14ac:dyDescent="0.25"/>
    <row r="70342" customFormat="1" x14ac:dyDescent="0.25"/>
    <row r="70343" customFormat="1" x14ac:dyDescent="0.25"/>
    <row r="70344" customFormat="1" x14ac:dyDescent="0.25"/>
    <row r="70345" customFormat="1" x14ac:dyDescent="0.25"/>
    <row r="70346" customFormat="1" x14ac:dyDescent="0.25"/>
    <row r="70347" customFormat="1" x14ac:dyDescent="0.25"/>
    <row r="70348" customFormat="1" x14ac:dyDescent="0.25"/>
    <row r="70349" customFormat="1" x14ac:dyDescent="0.25"/>
    <row r="70350" customFormat="1" x14ac:dyDescent="0.25"/>
    <row r="70351" customFormat="1" x14ac:dyDescent="0.25"/>
    <row r="70352" customFormat="1" x14ac:dyDescent="0.25"/>
    <row r="70353" customFormat="1" x14ac:dyDescent="0.25"/>
    <row r="70354" customFormat="1" x14ac:dyDescent="0.25"/>
    <row r="70355" customFormat="1" x14ac:dyDescent="0.25"/>
    <row r="70356" customFormat="1" x14ac:dyDescent="0.25"/>
    <row r="70357" customFormat="1" x14ac:dyDescent="0.25"/>
    <row r="70358" customFormat="1" x14ac:dyDescent="0.25"/>
    <row r="70359" customFormat="1" x14ac:dyDescent="0.25"/>
    <row r="70360" customFormat="1" x14ac:dyDescent="0.25"/>
    <row r="70361" customFormat="1" x14ac:dyDescent="0.25"/>
    <row r="70362" customFormat="1" x14ac:dyDescent="0.25"/>
    <row r="70363" customFormat="1" x14ac:dyDescent="0.25"/>
    <row r="70364" customFormat="1" x14ac:dyDescent="0.25"/>
    <row r="70365" customFormat="1" x14ac:dyDescent="0.25"/>
    <row r="70366" customFormat="1" x14ac:dyDescent="0.25"/>
    <row r="70367" customFormat="1" x14ac:dyDescent="0.25"/>
    <row r="70368" customFormat="1" x14ac:dyDescent="0.25"/>
    <row r="70369" customFormat="1" x14ac:dyDescent="0.25"/>
    <row r="70370" customFormat="1" x14ac:dyDescent="0.25"/>
    <row r="70371" customFormat="1" x14ac:dyDescent="0.25"/>
    <row r="70372" customFormat="1" x14ac:dyDescent="0.25"/>
    <row r="70373" customFormat="1" x14ac:dyDescent="0.25"/>
    <row r="70374" customFormat="1" x14ac:dyDescent="0.25"/>
    <row r="70375" customFormat="1" x14ac:dyDescent="0.25"/>
    <row r="70376" customFormat="1" x14ac:dyDescent="0.25"/>
    <row r="70377" customFormat="1" x14ac:dyDescent="0.25"/>
    <row r="70378" customFormat="1" x14ac:dyDescent="0.25"/>
    <row r="70379" customFormat="1" x14ac:dyDescent="0.25"/>
    <row r="70380" customFormat="1" x14ac:dyDescent="0.25"/>
    <row r="70381" customFormat="1" x14ac:dyDescent="0.25"/>
    <row r="70382" customFormat="1" x14ac:dyDescent="0.25"/>
    <row r="70383" customFormat="1" x14ac:dyDescent="0.25"/>
    <row r="70384" customFormat="1" x14ac:dyDescent="0.25"/>
    <row r="70385" customFormat="1" x14ac:dyDescent="0.25"/>
    <row r="70386" customFormat="1" x14ac:dyDescent="0.25"/>
    <row r="70387" customFormat="1" x14ac:dyDescent="0.25"/>
    <row r="70388" customFormat="1" x14ac:dyDescent="0.25"/>
    <row r="70389" customFormat="1" x14ac:dyDescent="0.25"/>
    <row r="70390" customFormat="1" x14ac:dyDescent="0.25"/>
    <row r="70391" customFormat="1" x14ac:dyDescent="0.25"/>
    <row r="70392" customFormat="1" x14ac:dyDescent="0.25"/>
    <row r="70393" customFormat="1" x14ac:dyDescent="0.25"/>
    <row r="70394" customFormat="1" x14ac:dyDescent="0.25"/>
    <row r="70395" customFormat="1" x14ac:dyDescent="0.25"/>
    <row r="70396" customFormat="1" x14ac:dyDescent="0.25"/>
    <row r="70397" customFormat="1" x14ac:dyDescent="0.25"/>
    <row r="70398" customFormat="1" x14ac:dyDescent="0.25"/>
    <row r="70399" customFormat="1" x14ac:dyDescent="0.25"/>
    <row r="70400" customFormat="1" x14ac:dyDescent="0.25"/>
    <row r="70401" customFormat="1" x14ac:dyDescent="0.25"/>
    <row r="70402" customFormat="1" x14ac:dyDescent="0.25"/>
    <row r="70403" customFormat="1" x14ac:dyDescent="0.25"/>
    <row r="70404" customFormat="1" x14ac:dyDescent="0.25"/>
    <row r="70405" customFormat="1" x14ac:dyDescent="0.25"/>
    <row r="70406" customFormat="1" x14ac:dyDescent="0.25"/>
    <row r="70407" customFormat="1" x14ac:dyDescent="0.25"/>
    <row r="70408" customFormat="1" x14ac:dyDescent="0.25"/>
    <row r="70409" customFormat="1" x14ac:dyDescent="0.25"/>
    <row r="70410" customFormat="1" x14ac:dyDescent="0.25"/>
    <row r="70411" customFormat="1" x14ac:dyDescent="0.25"/>
    <row r="70412" customFormat="1" x14ac:dyDescent="0.25"/>
    <row r="70413" customFormat="1" x14ac:dyDescent="0.25"/>
    <row r="70414" customFormat="1" x14ac:dyDescent="0.25"/>
    <row r="70415" customFormat="1" x14ac:dyDescent="0.25"/>
    <row r="70416" customFormat="1" x14ac:dyDescent="0.25"/>
    <row r="70417" customFormat="1" x14ac:dyDescent="0.25"/>
    <row r="70418" customFormat="1" x14ac:dyDescent="0.25"/>
    <row r="70419" customFormat="1" x14ac:dyDescent="0.25"/>
    <row r="70420" customFormat="1" x14ac:dyDescent="0.25"/>
    <row r="70421" customFormat="1" x14ac:dyDescent="0.25"/>
    <row r="70422" customFormat="1" x14ac:dyDescent="0.25"/>
    <row r="70423" customFormat="1" x14ac:dyDescent="0.25"/>
    <row r="70424" customFormat="1" x14ac:dyDescent="0.25"/>
    <row r="70425" customFormat="1" x14ac:dyDescent="0.25"/>
    <row r="70426" customFormat="1" x14ac:dyDescent="0.25"/>
    <row r="70427" customFormat="1" x14ac:dyDescent="0.25"/>
    <row r="70428" customFormat="1" x14ac:dyDescent="0.25"/>
    <row r="70429" customFormat="1" x14ac:dyDescent="0.25"/>
    <row r="70430" customFormat="1" x14ac:dyDescent="0.25"/>
    <row r="70431" customFormat="1" x14ac:dyDescent="0.25"/>
    <row r="70432" customFormat="1" x14ac:dyDescent="0.25"/>
    <row r="70433" customFormat="1" x14ac:dyDescent="0.25"/>
    <row r="70434" customFormat="1" x14ac:dyDescent="0.25"/>
    <row r="70435" customFormat="1" x14ac:dyDescent="0.25"/>
    <row r="70436" customFormat="1" x14ac:dyDescent="0.25"/>
    <row r="70437" customFormat="1" x14ac:dyDescent="0.25"/>
    <row r="70438" customFormat="1" x14ac:dyDescent="0.25"/>
    <row r="70439" customFormat="1" x14ac:dyDescent="0.25"/>
    <row r="70440" customFormat="1" x14ac:dyDescent="0.25"/>
    <row r="70441" customFormat="1" x14ac:dyDescent="0.25"/>
    <row r="70442" customFormat="1" x14ac:dyDescent="0.25"/>
    <row r="70443" customFormat="1" x14ac:dyDescent="0.25"/>
    <row r="70444" customFormat="1" x14ac:dyDescent="0.25"/>
    <row r="70445" customFormat="1" x14ac:dyDescent="0.25"/>
    <row r="70446" customFormat="1" x14ac:dyDescent="0.25"/>
    <row r="70447" customFormat="1" x14ac:dyDescent="0.25"/>
    <row r="70448" customFormat="1" x14ac:dyDescent="0.25"/>
    <row r="70449" customFormat="1" x14ac:dyDescent="0.25"/>
    <row r="70450" customFormat="1" x14ac:dyDescent="0.25"/>
    <row r="70451" customFormat="1" x14ac:dyDescent="0.25"/>
    <row r="70452" customFormat="1" x14ac:dyDescent="0.25"/>
    <row r="70453" customFormat="1" x14ac:dyDescent="0.25"/>
    <row r="70454" customFormat="1" x14ac:dyDescent="0.25"/>
    <row r="70455" customFormat="1" x14ac:dyDescent="0.25"/>
    <row r="70456" customFormat="1" x14ac:dyDescent="0.25"/>
    <row r="70457" customFormat="1" x14ac:dyDescent="0.25"/>
    <row r="70458" customFormat="1" x14ac:dyDescent="0.25"/>
    <row r="70459" customFormat="1" x14ac:dyDescent="0.25"/>
    <row r="70460" customFormat="1" x14ac:dyDescent="0.25"/>
    <row r="70461" customFormat="1" x14ac:dyDescent="0.25"/>
    <row r="70462" customFormat="1" x14ac:dyDescent="0.25"/>
    <row r="70463" customFormat="1" x14ac:dyDescent="0.25"/>
    <row r="70464" customFormat="1" x14ac:dyDescent="0.25"/>
    <row r="70465" customFormat="1" x14ac:dyDescent="0.25"/>
    <row r="70466" customFormat="1" x14ac:dyDescent="0.25"/>
    <row r="70467" customFormat="1" x14ac:dyDescent="0.25"/>
    <row r="70468" customFormat="1" x14ac:dyDescent="0.25"/>
    <row r="70469" customFormat="1" x14ac:dyDescent="0.25"/>
    <row r="70470" customFormat="1" x14ac:dyDescent="0.25"/>
    <row r="70471" customFormat="1" x14ac:dyDescent="0.25"/>
    <row r="70472" customFormat="1" x14ac:dyDescent="0.25"/>
    <row r="70473" customFormat="1" x14ac:dyDescent="0.25"/>
    <row r="70474" customFormat="1" x14ac:dyDescent="0.25"/>
    <row r="70475" customFormat="1" x14ac:dyDescent="0.25"/>
    <row r="70476" customFormat="1" x14ac:dyDescent="0.25"/>
    <row r="70477" customFormat="1" x14ac:dyDescent="0.25"/>
    <row r="70478" customFormat="1" x14ac:dyDescent="0.25"/>
    <row r="70479" customFormat="1" x14ac:dyDescent="0.25"/>
    <row r="70480" customFormat="1" x14ac:dyDescent="0.25"/>
    <row r="70481" customFormat="1" x14ac:dyDescent="0.25"/>
    <row r="70482" customFormat="1" x14ac:dyDescent="0.25"/>
    <row r="70483" customFormat="1" x14ac:dyDescent="0.25"/>
    <row r="70484" customFormat="1" x14ac:dyDescent="0.25"/>
    <row r="70485" customFormat="1" x14ac:dyDescent="0.25"/>
    <row r="70486" customFormat="1" x14ac:dyDescent="0.25"/>
    <row r="70487" customFormat="1" x14ac:dyDescent="0.25"/>
    <row r="70488" customFormat="1" x14ac:dyDescent="0.25"/>
    <row r="70489" customFormat="1" x14ac:dyDescent="0.25"/>
    <row r="70490" customFormat="1" x14ac:dyDescent="0.25"/>
    <row r="70491" customFormat="1" x14ac:dyDescent="0.25"/>
    <row r="70492" customFormat="1" x14ac:dyDescent="0.25"/>
    <row r="70493" customFormat="1" x14ac:dyDescent="0.25"/>
    <row r="70494" customFormat="1" x14ac:dyDescent="0.25"/>
    <row r="70495" customFormat="1" x14ac:dyDescent="0.25"/>
    <row r="70496" customFormat="1" x14ac:dyDescent="0.25"/>
    <row r="70497" customFormat="1" x14ac:dyDescent="0.25"/>
    <row r="70498" customFormat="1" x14ac:dyDescent="0.25"/>
    <row r="70499" customFormat="1" x14ac:dyDescent="0.25"/>
    <row r="70500" customFormat="1" x14ac:dyDescent="0.25"/>
    <row r="70501" customFormat="1" x14ac:dyDescent="0.25"/>
    <row r="70502" customFormat="1" x14ac:dyDescent="0.25"/>
    <row r="70503" customFormat="1" x14ac:dyDescent="0.25"/>
    <row r="70504" customFormat="1" x14ac:dyDescent="0.25"/>
    <row r="70505" customFormat="1" x14ac:dyDescent="0.25"/>
    <row r="70506" customFormat="1" x14ac:dyDescent="0.25"/>
    <row r="70507" customFormat="1" x14ac:dyDescent="0.25"/>
    <row r="70508" customFormat="1" x14ac:dyDescent="0.25"/>
    <row r="70509" customFormat="1" x14ac:dyDescent="0.25"/>
    <row r="70510" customFormat="1" x14ac:dyDescent="0.25"/>
    <row r="70511" customFormat="1" x14ac:dyDescent="0.25"/>
    <row r="70512" customFormat="1" x14ac:dyDescent="0.25"/>
    <row r="70513" customFormat="1" x14ac:dyDescent="0.25"/>
    <row r="70514" customFormat="1" x14ac:dyDescent="0.25"/>
    <row r="70515" customFormat="1" x14ac:dyDescent="0.25"/>
    <row r="70516" customFormat="1" x14ac:dyDescent="0.25"/>
    <row r="70517" customFormat="1" x14ac:dyDescent="0.25"/>
    <row r="70518" customFormat="1" x14ac:dyDescent="0.25"/>
    <row r="70519" customFormat="1" x14ac:dyDescent="0.25"/>
    <row r="70520" customFormat="1" x14ac:dyDescent="0.25"/>
    <row r="70521" customFormat="1" x14ac:dyDescent="0.25"/>
    <row r="70522" customFormat="1" x14ac:dyDescent="0.25"/>
    <row r="70523" customFormat="1" x14ac:dyDescent="0.25"/>
    <row r="70524" customFormat="1" x14ac:dyDescent="0.25"/>
    <row r="70525" customFormat="1" x14ac:dyDescent="0.25"/>
    <row r="70526" customFormat="1" x14ac:dyDescent="0.25"/>
    <row r="70527" customFormat="1" x14ac:dyDescent="0.25"/>
    <row r="70528" customFormat="1" x14ac:dyDescent="0.25"/>
    <row r="70529" customFormat="1" x14ac:dyDescent="0.25"/>
    <row r="70530" customFormat="1" x14ac:dyDescent="0.25"/>
    <row r="70531" customFormat="1" x14ac:dyDescent="0.25"/>
    <row r="70532" customFormat="1" x14ac:dyDescent="0.25"/>
    <row r="70533" customFormat="1" x14ac:dyDescent="0.25"/>
    <row r="70534" customFormat="1" x14ac:dyDescent="0.25"/>
    <row r="70535" customFormat="1" x14ac:dyDescent="0.25"/>
    <row r="70536" customFormat="1" x14ac:dyDescent="0.25"/>
    <row r="70537" customFormat="1" x14ac:dyDescent="0.25"/>
    <row r="70538" customFormat="1" x14ac:dyDescent="0.25"/>
    <row r="70539" customFormat="1" x14ac:dyDescent="0.25"/>
    <row r="70540" customFormat="1" x14ac:dyDescent="0.25"/>
    <row r="70541" customFormat="1" x14ac:dyDescent="0.25"/>
    <row r="70542" customFormat="1" x14ac:dyDescent="0.25"/>
    <row r="70543" customFormat="1" x14ac:dyDescent="0.25"/>
    <row r="70544" customFormat="1" x14ac:dyDescent="0.25"/>
    <row r="70545" customFormat="1" x14ac:dyDescent="0.25"/>
    <row r="70546" customFormat="1" x14ac:dyDescent="0.25"/>
    <row r="70547" customFormat="1" x14ac:dyDescent="0.25"/>
    <row r="70548" customFormat="1" x14ac:dyDescent="0.25"/>
    <row r="70549" customFormat="1" x14ac:dyDescent="0.25"/>
    <row r="70550" customFormat="1" x14ac:dyDescent="0.25"/>
    <row r="70551" customFormat="1" x14ac:dyDescent="0.25"/>
    <row r="70552" customFormat="1" x14ac:dyDescent="0.25"/>
    <row r="70553" customFormat="1" x14ac:dyDescent="0.25"/>
    <row r="70554" customFormat="1" x14ac:dyDescent="0.25"/>
    <row r="70555" customFormat="1" x14ac:dyDescent="0.25"/>
    <row r="70556" customFormat="1" x14ac:dyDescent="0.25"/>
    <row r="70557" customFormat="1" x14ac:dyDescent="0.25"/>
    <row r="70558" customFormat="1" x14ac:dyDescent="0.25"/>
    <row r="70559" customFormat="1" x14ac:dyDescent="0.25"/>
    <row r="70560" customFormat="1" x14ac:dyDescent="0.25"/>
    <row r="70561" customFormat="1" x14ac:dyDescent="0.25"/>
    <row r="70562" customFormat="1" x14ac:dyDescent="0.25"/>
    <row r="70563" customFormat="1" x14ac:dyDescent="0.25"/>
    <row r="70564" customFormat="1" x14ac:dyDescent="0.25"/>
    <row r="70565" customFormat="1" x14ac:dyDescent="0.25"/>
    <row r="70566" customFormat="1" x14ac:dyDescent="0.25"/>
    <row r="70567" customFormat="1" x14ac:dyDescent="0.25"/>
    <row r="70568" customFormat="1" x14ac:dyDescent="0.25"/>
    <row r="70569" customFormat="1" x14ac:dyDescent="0.25"/>
    <row r="70570" customFormat="1" x14ac:dyDescent="0.25"/>
    <row r="70571" customFormat="1" x14ac:dyDescent="0.25"/>
    <row r="70572" customFormat="1" x14ac:dyDescent="0.25"/>
    <row r="70573" customFormat="1" x14ac:dyDescent="0.25"/>
    <row r="70574" customFormat="1" x14ac:dyDescent="0.25"/>
    <row r="70575" customFormat="1" x14ac:dyDescent="0.25"/>
    <row r="70576" customFormat="1" x14ac:dyDescent="0.25"/>
    <row r="70577" customFormat="1" x14ac:dyDescent="0.25"/>
    <row r="70578" customFormat="1" x14ac:dyDescent="0.25"/>
    <row r="70579" customFormat="1" x14ac:dyDescent="0.25"/>
    <row r="70580" customFormat="1" x14ac:dyDescent="0.25"/>
    <row r="70581" customFormat="1" x14ac:dyDescent="0.25"/>
    <row r="70582" customFormat="1" x14ac:dyDescent="0.25"/>
    <row r="70583" customFormat="1" x14ac:dyDescent="0.25"/>
    <row r="70584" customFormat="1" x14ac:dyDescent="0.25"/>
    <row r="70585" customFormat="1" x14ac:dyDescent="0.25"/>
    <row r="70586" customFormat="1" x14ac:dyDescent="0.25"/>
    <row r="70587" customFormat="1" x14ac:dyDescent="0.25"/>
    <row r="70588" customFormat="1" x14ac:dyDescent="0.25"/>
    <row r="70589" customFormat="1" x14ac:dyDescent="0.25"/>
    <row r="70590" customFormat="1" x14ac:dyDescent="0.25"/>
    <row r="70591" customFormat="1" x14ac:dyDescent="0.25"/>
    <row r="70592" customFormat="1" x14ac:dyDescent="0.25"/>
    <row r="70593" customFormat="1" x14ac:dyDescent="0.25"/>
    <row r="70594" customFormat="1" x14ac:dyDescent="0.25"/>
    <row r="70595" customFormat="1" x14ac:dyDescent="0.25"/>
    <row r="70596" customFormat="1" x14ac:dyDescent="0.25"/>
    <row r="70597" customFormat="1" x14ac:dyDescent="0.25"/>
    <row r="70598" customFormat="1" x14ac:dyDescent="0.25"/>
    <row r="70599" customFormat="1" x14ac:dyDescent="0.25"/>
    <row r="70600" customFormat="1" x14ac:dyDescent="0.25"/>
    <row r="70601" customFormat="1" x14ac:dyDescent="0.25"/>
    <row r="70602" customFormat="1" x14ac:dyDescent="0.25"/>
    <row r="70603" customFormat="1" x14ac:dyDescent="0.25"/>
    <row r="70604" customFormat="1" x14ac:dyDescent="0.25"/>
    <row r="70605" customFormat="1" x14ac:dyDescent="0.25"/>
    <row r="70606" customFormat="1" x14ac:dyDescent="0.25"/>
    <row r="70607" customFormat="1" x14ac:dyDescent="0.25"/>
    <row r="70608" customFormat="1" x14ac:dyDescent="0.25"/>
    <row r="70609" customFormat="1" x14ac:dyDescent="0.25"/>
    <row r="70610" customFormat="1" x14ac:dyDescent="0.25"/>
    <row r="70611" customFormat="1" x14ac:dyDescent="0.25"/>
    <row r="70612" customFormat="1" x14ac:dyDescent="0.25"/>
    <row r="70613" customFormat="1" x14ac:dyDescent="0.25"/>
    <row r="70614" customFormat="1" x14ac:dyDescent="0.25"/>
    <row r="70615" customFormat="1" x14ac:dyDescent="0.25"/>
    <row r="70616" customFormat="1" x14ac:dyDescent="0.25"/>
    <row r="70617" customFormat="1" x14ac:dyDescent="0.25"/>
    <row r="70618" customFormat="1" x14ac:dyDescent="0.25"/>
    <row r="70619" customFormat="1" x14ac:dyDescent="0.25"/>
    <row r="70620" customFormat="1" x14ac:dyDescent="0.25"/>
    <row r="70621" customFormat="1" x14ac:dyDescent="0.25"/>
    <row r="70622" customFormat="1" x14ac:dyDescent="0.25"/>
    <row r="70623" customFormat="1" x14ac:dyDescent="0.25"/>
    <row r="70624" customFormat="1" x14ac:dyDescent="0.25"/>
    <row r="70625" customFormat="1" x14ac:dyDescent="0.25"/>
    <row r="70626" customFormat="1" x14ac:dyDescent="0.25"/>
    <row r="70627" customFormat="1" x14ac:dyDescent="0.25"/>
    <row r="70628" customFormat="1" x14ac:dyDescent="0.25"/>
    <row r="70629" customFormat="1" x14ac:dyDescent="0.25"/>
    <row r="70630" customFormat="1" x14ac:dyDescent="0.25"/>
    <row r="70631" customFormat="1" x14ac:dyDescent="0.25"/>
    <row r="70632" customFormat="1" x14ac:dyDescent="0.25"/>
    <row r="70633" customFormat="1" x14ac:dyDescent="0.25"/>
    <row r="70634" customFormat="1" x14ac:dyDescent="0.25"/>
    <row r="70635" customFormat="1" x14ac:dyDescent="0.25"/>
    <row r="70636" customFormat="1" x14ac:dyDescent="0.25"/>
    <row r="70637" customFormat="1" x14ac:dyDescent="0.25"/>
    <row r="70638" customFormat="1" x14ac:dyDescent="0.25"/>
    <row r="70639" customFormat="1" x14ac:dyDescent="0.25"/>
    <row r="70640" customFormat="1" x14ac:dyDescent="0.25"/>
    <row r="70641" customFormat="1" x14ac:dyDescent="0.25"/>
    <row r="70642" customFormat="1" x14ac:dyDescent="0.25"/>
    <row r="70643" customFormat="1" x14ac:dyDescent="0.25"/>
    <row r="70644" customFormat="1" x14ac:dyDescent="0.25"/>
    <row r="70645" customFormat="1" x14ac:dyDescent="0.25"/>
    <row r="70646" customFormat="1" x14ac:dyDescent="0.25"/>
    <row r="70647" customFormat="1" x14ac:dyDescent="0.25"/>
    <row r="70648" customFormat="1" x14ac:dyDescent="0.25"/>
    <row r="70649" customFormat="1" x14ac:dyDescent="0.25"/>
    <row r="70650" customFormat="1" x14ac:dyDescent="0.25"/>
    <row r="70651" customFormat="1" x14ac:dyDescent="0.25"/>
    <row r="70652" customFormat="1" x14ac:dyDescent="0.25"/>
    <row r="70653" customFormat="1" x14ac:dyDescent="0.25"/>
    <row r="70654" customFormat="1" x14ac:dyDescent="0.25"/>
    <row r="70655" customFormat="1" x14ac:dyDescent="0.25"/>
    <row r="70656" customFormat="1" x14ac:dyDescent="0.25"/>
    <row r="70657" customFormat="1" x14ac:dyDescent="0.25"/>
    <row r="70658" customFormat="1" x14ac:dyDescent="0.25"/>
    <row r="70659" customFormat="1" x14ac:dyDescent="0.25"/>
    <row r="70660" customFormat="1" x14ac:dyDescent="0.25"/>
    <row r="70661" customFormat="1" x14ac:dyDescent="0.25"/>
    <row r="70662" customFormat="1" x14ac:dyDescent="0.25"/>
    <row r="70663" customFormat="1" x14ac:dyDescent="0.25"/>
    <row r="70664" customFormat="1" x14ac:dyDescent="0.25"/>
    <row r="70665" customFormat="1" x14ac:dyDescent="0.25"/>
    <row r="70666" customFormat="1" x14ac:dyDescent="0.25"/>
    <row r="70667" customFormat="1" x14ac:dyDescent="0.25"/>
    <row r="70668" customFormat="1" x14ac:dyDescent="0.25"/>
    <row r="70669" customFormat="1" x14ac:dyDescent="0.25"/>
    <row r="70670" customFormat="1" x14ac:dyDescent="0.25"/>
    <row r="70671" customFormat="1" x14ac:dyDescent="0.25"/>
    <row r="70672" customFormat="1" x14ac:dyDescent="0.25"/>
    <row r="70673" customFormat="1" x14ac:dyDescent="0.25"/>
    <row r="70674" customFormat="1" x14ac:dyDescent="0.25"/>
    <row r="70675" customFormat="1" x14ac:dyDescent="0.25"/>
    <row r="70676" customFormat="1" x14ac:dyDescent="0.25"/>
    <row r="70677" customFormat="1" x14ac:dyDescent="0.25"/>
    <row r="70678" customFormat="1" x14ac:dyDescent="0.25"/>
    <row r="70679" customFormat="1" x14ac:dyDescent="0.25"/>
    <row r="70680" customFormat="1" x14ac:dyDescent="0.25"/>
    <row r="70681" customFormat="1" x14ac:dyDescent="0.25"/>
    <row r="70682" customFormat="1" x14ac:dyDescent="0.25"/>
    <row r="70683" customFormat="1" x14ac:dyDescent="0.25"/>
    <row r="70684" customFormat="1" x14ac:dyDescent="0.25"/>
    <row r="70685" customFormat="1" x14ac:dyDescent="0.25"/>
    <row r="70686" customFormat="1" x14ac:dyDescent="0.25"/>
    <row r="70687" customFormat="1" x14ac:dyDescent="0.25"/>
    <row r="70688" customFormat="1" x14ac:dyDescent="0.25"/>
    <row r="70689" customFormat="1" x14ac:dyDescent="0.25"/>
    <row r="70690" customFormat="1" x14ac:dyDescent="0.25"/>
    <row r="70691" customFormat="1" x14ac:dyDescent="0.25"/>
    <row r="70692" customFormat="1" x14ac:dyDescent="0.25"/>
    <row r="70693" customFormat="1" x14ac:dyDescent="0.25"/>
    <row r="70694" customFormat="1" x14ac:dyDescent="0.25"/>
    <row r="70695" customFormat="1" x14ac:dyDescent="0.25"/>
    <row r="70696" customFormat="1" x14ac:dyDescent="0.25"/>
    <row r="70697" customFormat="1" x14ac:dyDescent="0.25"/>
    <row r="70698" customFormat="1" x14ac:dyDescent="0.25"/>
    <row r="70699" customFormat="1" x14ac:dyDescent="0.25"/>
    <row r="70700" customFormat="1" x14ac:dyDescent="0.25"/>
    <row r="70701" customFormat="1" x14ac:dyDescent="0.25"/>
    <row r="70702" customFormat="1" x14ac:dyDescent="0.25"/>
    <row r="70703" customFormat="1" x14ac:dyDescent="0.25"/>
    <row r="70704" customFormat="1" x14ac:dyDescent="0.25"/>
    <row r="70705" customFormat="1" x14ac:dyDescent="0.25"/>
    <row r="70706" customFormat="1" x14ac:dyDescent="0.25"/>
    <row r="70707" customFormat="1" x14ac:dyDescent="0.25"/>
    <row r="70708" customFormat="1" x14ac:dyDescent="0.25"/>
    <row r="70709" customFormat="1" x14ac:dyDescent="0.25"/>
    <row r="70710" customFormat="1" x14ac:dyDescent="0.25"/>
    <row r="70711" customFormat="1" x14ac:dyDescent="0.25"/>
    <row r="70712" customFormat="1" x14ac:dyDescent="0.25"/>
    <row r="70713" customFormat="1" x14ac:dyDescent="0.25"/>
    <row r="70714" customFormat="1" x14ac:dyDescent="0.25"/>
    <row r="70715" customFormat="1" x14ac:dyDescent="0.25"/>
    <row r="70716" customFormat="1" x14ac:dyDescent="0.25"/>
    <row r="70717" customFormat="1" x14ac:dyDescent="0.25"/>
    <row r="70718" customFormat="1" x14ac:dyDescent="0.25"/>
    <row r="70719" customFormat="1" x14ac:dyDescent="0.25"/>
    <row r="70720" customFormat="1" x14ac:dyDescent="0.25"/>
    <row r="70721" customFormat="1" x14ac:dyDescent="0.25"/>
    <row r="70722" customFormat="1" x14ac:dyDescent="0.25"/>
    <row r="70723" customFormat="1" x14ac:dyDescent="0.25"/>
    <row r="70724" customFormat="1" x14ac:dyDescent="0.25"/>
    <row r="70725" customFormat="1" x14ac:dyDescent="0.25"/>
    <row r="70726" customFormat="1" x14ac:dyDescent="0.25"/>
    <row r="70727" customFormat="1" x14ac:dyDescent="0.25"/>
    <row r="70728" customFormat="1" x14ac:dyDescent="0.25"/>
    <row r="70729" customFormat="1" x14ac:dyDescent="0.25"/>
    <row r="70730" customFormat="1" x14ac:dyDescent="0.25"/>
    <row r="70731" customFormat="1" x14ac:dyDescent="0.25"/>
    <row r="70732" customFormat="1" x14ac:dyDescent="0.25"/>
    <row r="70733" customFormat="1" x14ac:dyDescent="0.25"/>
    <row r="70734" customFormat="1" x14ac:dyDescent="0.25"/>
    <row r="70735" customFormat="1" x14ac:dyDescent="0.25"/>
    <row r="70736" customFormat="1" x14ac:dyDescent="0.25"/>
    <row r="70737" customFormat="1" x14ac:dyDescent="0.25"/>
    <row r="70738" customFormat="1" x14ac:dyDescent="0.25"/>
    <row r="70739" customFormat="1" x14ac:dyDescent="0.25"/>
    <row r="70740" customFormat="1" x14ac:dyDescent="0.25"/>
    <row r="70741" customFormat="1" x14ac:dyDescent="0.25"/>
    <row r="70742" customFormat="1" x14ac:dyDescent="0.25"/>
    <row r="70743" customFormat="1" x14ac:dyDescent="0.25"/>
    <row r="70744" customFormat="1" x14ac:dyDescent="0.25"/>
    <row r="70745" customFormat="1" x14ac:dyDescent="0.25"/>
    <row r="70746" customFormat="1" x14ac:dyDescent="0.25"/>
    <row r="70747" customFormat="1" x14ac:dyDescent="0.25"/>
    <row r="70748" customFormat="1" x14ac:dyDescent="0.25"/>
    <row r="70749" customFormat="1" x14ac:dyDescent="0.25"/>
    <row r="70750" customFormat="1" x14ac:dyDescent="0.25"/>
    <row r="70751" customFormat="1" x14ac:dyDescent="0.25"/>
    <row r="70752" customFormat="1" x14ac:dyDescent="0.25"/>
    <row r="70753" customFormat="1" x14ac:dyDescent="0.25"/>
    <row r="70754" customFormat="1" x14ac:dyDescent="0.25"/>
    <row r="70755" customFormat="1" x14ac:dyDescent="0.25"/>
    <row r="70756" customFormat="1" x14ac:dyDescent="0.25"/>
    <row r="70757" customFormat="1" x14ac:dyDescent="0.25"/>
    <row r="70758" customFormat="1" x14ac:dyDescent="0.25"/>
    <row r="70759" customFormat="1" x14ac:dyDescent="0.25"/>
    <row r="70760" customFormat="1" x14ac:dyDescent="0.25"/>
    <row r="70761" customFormat="1" x14ac:dyDescent="0.25"/>
    <row r="70762" customFormat="1" x14ac:dyDescent="0.25"/>
    <row r="70763" customFormat="1" x14ac:dyDescent="0.25"/>
    <row r="70764" customFormat="1" x14ac:dyDescent="0.25"/>
    <row r="70765" customFormat="1" x14ac:dyDescent="0.25"/>
    <row r="70766" customFormat="1" x14ac:dyDescent="0.25"/>
    <row r="70767" customFormat="1" x14ac:dyDescent="0.25"/>
    <row r="70768" customFormat="1" x14ac:dyDescent="0.25"/>
    <row r="70769" customFormat="1" x14ac:dyDescent="0.25"/>
    <row r="70770" customFormat="1" x14ac:dyDescent="0.25"/>
    <row r="70771" customFormat="1" x14ac:dyDescent="0.25"/>
    <row r="70772" customFormat="1" x14ac:dyDescent="0.25"/>
    <row r="70773" customFormat="1" x14ac:dyDescent="0.25"/>
    <row r="70774" customFormat="1" x14ac:dyDescent="0.25"/>
    <row r="70775" customFormat="1" x14ac:dyDescent="0.25"/>
    <row r="70776" customFormat="1" x14ac:dyDescent="0.25"/>
    <row r="70777" customFormat="1" x14ac:dyDescent="0.25"/>
    <row r="70778" customFormat="1" x14ac:dyDescent="0.25"/>
    <row r="70779" customFormat="1" x14ac:dyDescent="0.25"/>
    <row r="70780" customFormat="1" x14ac:dyDescent="0.25"/>
    <row r="70781" customFormat="1" x14ac:dyDescent="0.25"/>
    <row r="70782" customFormat="1" x14ac:dyDescent="0.25"/>
    <row r="70783" customFormat="1" x14ac:dyDescent="0.25"/>
    <row r="70784" customFormat="1" x14ac:dyDescent="0.25"/>
    <row r="70785" customFormat="1" x14ac:dyDescent="0.25"/>
    <row r="70786" customFormat="1" x14ac:dyDescent="0.25"/>
    <row r="70787" customFormat="1" x14ac:dyDescent="0.25"/>
    <row r="70788" customFormat="1" x14ac:dyDescent="0.25"/>
    <row r="70789" customFormat="1" x14ac:dyDescent="0.25"/>
    <row r="70790" customFormat="1" x14ac:dyDescent="0.25"/>
    <row r="70791" customFormat="1" x14ac:dyDescent="0.25"/>
    <row r="70792" customFormat="1" x14ac:dyDescent="0.25"/>
    <row r="70793" customFormat="1" x14ac:dyDescent="0.25"/>
    <row r="70794" customFormat="1" x14ac:dyDescent="0.25"/>
    <row r="70795" customFormat="1" x14ac:dyDescent="0.25"/>
    <row r="70796" customFormat="1" x14ac:dyDescent="0.25"/>
    <row r="70797" customFormat="1" x14ac:dyDescent="0.25"/>
    <row r="70798" customFormat="1" x14ac:dyDescent="0.25"/>
    <row r="70799" customFormat="1" x14ac:dyDescent="0.25"/>
    <row r="70800" customFormat="1" x14ac:dyDescent="0.25"/>
    <row r="70801" customFormat="1" x14ac:dyDescent="0.25"/>
    <row r="70802" customFormat="1" x14ac:dyDescent="0.25"/>
    <row r="70803" customFormat="1" x14ac:dyDescent="0.25"/>
    <row r="70804" customFormat="1" x14ac:dyDescent="0.25"/>
    <row r="70805" customFormat="1" x14ac:dyDescent="0.25"/>
    <row r="70806" customFormat="1" x14ac:dyDescent="0.25"/>
    <row r="70807" customFormat="1" x14ac:dyDescent="0.25"/>
    <row r="70808" customFormat="1" x14ac:dyDescent="0.25"/>
    <row r="70809" customFormat="1" x14ac:dyDescent="0.25"/>
    <row r="70810" customFormat="1" x14ac:dyDescent="0.25"/>
    <row r="70811" customFormat="1" x14ac:dyDescent="0.25"/>
    <row r="70812" customFormat="1" x14ac:dyDescent="0.25"/>
    <row r="70813" customFormat="1" x14ac:dyDescent="0.25"/>
    <row r="70814" customFormat="1" x14ac:dyDescent="0.25"/>
    <row r="70815" customFormat="1" x14ac:dyDescent="0.25"/>
    <row r="70816" customFormat="1" x14ac:dyDescent="0.25"/>
    <row r="70817" customFormat="1" x14ac:dyDescent="0.25"/>
    <row r="70818" customFormat="1" x14ac:dyDescent="0.25"/>
    <row r="70819" customFormat="1" x14ac:dyDescent="0.25"/>
    <row r="70820" customFormat="1" x14ac:dyDescent="0.25"/>
    <row r="70821" customFormat="1" x14ac:dyDescent="0.25"/>
    <row r="70822" customFormat="1" x14ac:dyDescent="0.25"/>
    <row r="70823" customFormat="1" x14ac:dyDescent="0.25"/>
    <row r="70824" customFormat="1" x14ac:dyDescent="0.25"/>
    <row r="70825" customFormat="1" x14ac:dyDescent="0.25"/>
    <row r="70826" customFormat="1" x14ac:dyDescent="0.25"/>
    <row r="70827" customFormat="1" x14ac:dyDescent="0.25"/>
    <row r="70828" customFormat="1" x14ac:dyDescent="0.25"/>
    <row r="70829" customFormat="1" x14ac:dyDescent="0.25"/>
    <row r="70830" customFormat="1" x14ac:dyDescent="0.25"/>
    <row r="70831" customFormat="1" x14ac:dyDescent="0.25"/>
    <row r="70832" customFormat="1" x14ac:dyDescent="0.25"/>
    <row r="70833" customFormat="1" x14ac:dyDescent="0.25"/>
    <row r="70834" customFormat="1" x14ac:dyDescent="0.25"/>
    <row r="70835" customFormat="1" x14ac:dyDescent="0.25"/>
    <row r="70836" customFormat="1" x14ac:dyDescent="0.25"/>
    <row r="70837" customFormat="1" x14ac:dyDescent="0.25"/>
    <row r="70838" customFormat="1" x14ac:dyDescent="0.25"/>
    <row r="70839" customFormat="1" x14ac:dyDescent="0.25"/>
    <row r="70840" customFormat="1" x14ac:dyDescent="0.25"/>
    <row r="70841" customFormat="1" x14ac:dyDescent="0.25"/>
    <row r="70842" customFormat="1" x14ac:dyDescent="0.25"/>
    <row r="70843" customFormat="1" x14ac:dyDescent="0.25"/>
    <row r="70844" customFormat="1" x14ac:dyDescent="0.25"/>
    <row r="70845" customFormat="1" x14ac:dyDescent="0.25"/>
    <row r="70846" customFormat="1" x14ac:dyDescent="0.25"/>
    <row r="70847" customFormat="1" x14ac:dyDescent="0.25"/>
    <row r="70848" customFormat="1" x14ac:dyDescent="0.25"/>
    <row r="70849" customFormat="1" x14ac:dyDescent="0.25"/>
    <row r="70850" customFormat="1" x14ac:dyDescent="0.25"/>
    <row r="70851" customFormat="1" x14ac:dyDescent="0.25"/>
    <row r="70852" customFormat="1" x14ac:dyDescent="0.25"/>
    <row r="70853" customFormat="1" x14ac:dyDescent="0.25"/>
    <row r="70854" customFormat="1" x14ac:dyDescent="0.25"/>
    <row r="70855" customFormat="1" x14ac:dyDescent="0.25"/>
    <row r="70856" customFormat="1" x14ac:dyDescent="0.25"/>
    <row r="70857" customFormat="1" x14ac:dyDescent="0.25"/>
    <row r="70858" customFormat="1" x14ac:dyDescent="0.25"/>
    <row r="70859" customFormat="1" x14ac:dyDescent="0.25"/>
    <row r="70860" customFormat="1" x14ac:dyDescent="0.25"/>
    <row r="70861" customFormat="1" x14ac:dyDescent="0.25"/>
    <row r="70862" customFormat="1" x14ac:dyDescent="0.25"/>
    <row r="70863" customFormat="1" x14ac:dyDescent="0.25"/>
    <row r="70864" customFormat="1" x14ac:dyDescent="0.25"/>
    <row r="70865" customFormat="1" x14ac:dyDescent="0.25"/>
    <row r="70866" customFormat="1" x14ac:dyDescent="0.25"/>
    <row r="70867" customFormat="1" x14ac:dyDescent="0.25"/>
    <row r="70868" customFormat="1" x14ac:dyDescent="0.25"/>
    <row r="70869" customFormat="1" x14ac:dyDescent="0.25"/>
    <row r="70870" customFormat="1" x14ac:dyDescent="0.25"/>
    <row r="70871" customFormat="1" x14ac:dyDescent="0.25"/>
    <row r="70872" customFormat="1" x14ac:dyDescent="0.25"/>
    <row r="70873" customFormat="1" x14ac:dyDescent="0.25"/>
    <row r="70874" customFormat="1" x14ac:dyDescent="0.25"/>
    <row r="70875" customFormat="1" x14ac:dyDescent="0.25"/>
    <row r="70876" customFormat="1" x14ac:dyDescent="0.25"/>
    <row r="70877" customFormat="1" x14ac:dyDescent="0.25"/>
    <row r="70878" customFormat="1" x14ac:dyDescent="0.25"/>
    <row r="70879" customFormat="1" x14ac:dyDescent="0.25"/>
    <row r="70880" customFormat="1" x14ac:dyDescent="0.25"/>
    <row r="70881" customFormat="1" x14ac:dyDescent="0.25"/>
    <row r="70882" customFormat="1" x14ac:dyDescent="0.25"/>
    <row r="70883" customFormat="1" x14ac:dyDescent="0.25"/>
    <row r="70884" customFormat="1" x14ac:dyDescent="0.25"/>
    <row r="70885" customFormat="1" x14ac:dyDescent="0.25"/>
    <row r="70886" customFormat="1" x14ac:dyDescent="0.25"/>
    <row r="70887" customFormat="1" x14ac:dyDescent="0.25"/>
    <row r="70888" customFormat="1" x14ac:dyDescent="0.25"/>
    <row r="70889" customFormat="1" x14ac:dyDescent="0.25"/>
    <row r="70890" customFormat="1" x14ac:dyDescent="0.25"/>
    <row r="70891" customFormat="1" x14ac:dyDescent="0.25"/>
    <row r="70892" customFormat="1" x14ac:dyDescent="0.25"/>
    <row r="70893" customFormat="1" x14ac:dyDescent="0.25"/>
    <row r="70894" customFormat="1" x14ac:dyDescent="0.25"/>
    <row r="70895" customFormat="1" x14ac:dyDescent="0.25"/>
    <row r="70896" customFormat="1" x14ac:dyDescent="0.25"/>
    <row r="70897" customFormat="1" x14ac:dyDescent="0.25"/>
    <row r="70898" customFormat="1" x14ac:dyDescent="0.25"/>
    <row r="70899" customFormat="1" x14ac:dyDescent="0.25"/>
    <row r="70900" customFormat="1" x14ac:dyDescent="0.25"/>
    <row r="70901" customFormat="1" x14ac:dyDescent="0.25"/>
    <row r="70902" customFormat="1" x14ac:dyDescent="0.25"/>
    <row r="70903" customFormat="1" x14ac:dyDescent="0.25"/>
    <row r="70904" customFormat="1" x14ac:dyDescent="0.25"/>
    <row r="70905" customFormat="1" x14ac:dyDescent="0.25"/>
    <row r="70906" customFormat="1" x14ac:dyDescent="0.25"/>
    <row r="70907" customFormat="1" x14ac:dyDescent="0.25"/>
    <row r="70908" customFormat="1" x14ac:dyDescent="0.25"/>
    <row r="70909" customFormat="1" x14ac:dyDescent="0.25"/>
    <row r="70910" customFormat="1" x14ac:dyDescent="0.25"/>
    <row r="70911" customFormat="1" x14ac:dyDescent="0.25"/>
    <row r="70912" customFormat="1" x14ac:dyDescent="0.25"/>
    <row r="70913" customFormat="1" x14ac:dyDescent="0.25"/>
    <row r="70914" customFormat="1" x14ac:dyDescent="0.25"/>
    <row r="70915" customFormat="1" x14ac:dyDescent="0.25"/>
    <row r="70916" customFormat="1" x14ac:dyDescent="0.25"/>
    <row r="70917" customFormat="1" x14ac:dyDescent="0.25"/>
    <row r="70918" customFormat="1" x14ac:dyDescent="0.25"/>
    <row r="70919" customFormat="1" x14ac:dyDescent="0.25"/>
    <row r="70920" customFormat="1" x14ac:dyDescent="0.25"/>
    <row r="70921" customFormat="1" x14ac:dyDescent="0.25"/>
    <row r="70922" customFormat="1" x14ac:dyDescent="0.25"/>
    <row r="70923" customFormat="1" x14ac:dyDescent="0.25"/>
    <row r="70924" customFormat="1" x14ac:dyDescent="0.25"/>
    <row r="70925" customFormat="1" x14ac:dyDescent="0.25"/>
    <row r="70926" customFormat="1" x14ac:dyDescent="0.25"/>
    <row r="70927" customFormat="1" x14ac:dyDescent="0.25"/>
    <row r="70928" customFormat="1" x14ac:dyDescent="0.25"/>
    <row r="70929" customFormat="1" x14ac:dyDescent="0.25"/>
    <row r="70930" customFormat="1" x14ac:dyDescent="0.25"/>
    <row r="70931" customFormat="1" x14ac:dyDescent="0.25"/>
    <row r="70932" customFormat="1" x14ac:dyDescent="0.25"/>
    <row r="70933" customFormat="1" x14ac:dyDescent="0.25"/>
    <row r="70934" customFormat="1" x14ac:dyDescent="0.25"/>
    <row r="70935" customFormat="1" x14ac:dyDescent="0.25"/>
    <row r="70936" customFormat="1" x14ac:dyDescent="0.25"/>
    <row r="70937" customFormat="1" x14ac:dyDescent="0.25"/>
    <row r="70938" customFormat="1" x14ac:dyDescent="0.25"/>
    <row r="70939" customFormat="1" x14ac:dyDescent="0.25"/>
    <row r="70940" customFormat="1" x14ac:dyDescent="0.25"/>
    <row r="70941" customFormat="1" x14ac:dyDescent="0.25"/>
    <row r="70942" customFormat="1" x14ac:dyDescent="0.25"/>
    <row r="70943" customFormat="1" x14ac:dyDescent="0.25"/>
    <row r="70944" customFormat="1" x14ac:dyDescent="0.25"/>
    <row r="70945" customFormat="1" x14ac:dyDescent="0.25"/>
    <row r="70946" customFormat="1" x14ac:dyDescent="0.25"/>
    <row r="70947" customFormat="1" x14ac:dyDescent="0.25"/>
    <row r="70948" customFormat="1" x14ac:dyDescent="0.25"/>
    <row r="70949" customFormat="1" x14ac:dyDescent="0.25"/>
    <row r="70950" customFormat="1" x14ac:dyDescent="0.25"/>
    <row r="70951" customFormat="1" x14ac:dyDescent="0.25"/>
    <row r="70952" customFormat="1" x14ac:dyDescent="0.25"/>
    <row r="70953" customFormat="1" x14ac:dyDescent="0.25"/>
    <row r="70954" customFormat="1" x14ac:dyDescent="0.25"/>
    <row r="70955" customFormat="1" x14ac:dyDescent="0.25"/>
    <row r="70956" customFormat="1" x14ac:dyDescent="0.25"/>
    <row r="70957" customFormat="1" x14ac:dyDescent="0.25"/>
    <row r="70958" customFormat="1" x14ac:dyDescent="0.25"/>
    <row r="70959" customFormat="1" x14ac:dyDescent="0.25"/>
    <row r="70960" customFormat="1" x14ac:dyDescent="0.25"/>
    <row r="70961" customFormat="1" x14ac:dyDescent="0.25"/>
    <row r="70962" customFormat="1" x14ac:dyDescent="0.25"/>
    <row r="70963" customFormat="1" x14ac:dyDescent="0.25"/>
    <row r="70964" customFormat="1" x14ac:dyDescent="0.25"/>
    <row r="70965" customFormat="1" x14ac:dyDescent="0.25"/>
    <row r="70966" customFormat="1" x14ac:dyDescent="0.25"/>
    <row r="70967" customFormat="1" x14ac:dyDescent="0.25"/>
    <row r="70968" customFormat="1" x14ac:dyDescent="0.25"/>
    <row r="70969" customFormat="1" x14ac:dyDescent="0.25"/>
    <row r="70970" customFormat="1" x14ac:dyDescent="0.25"/>
    <row r="70971" customFormat="1" x14ac:dyDescent="0.25"/>
    <row r="70972" customFormat="1" x14ac:dyDescent="0.25"/>
    <row r="70973" customFormat="1" x14ac:dyDescent="0.25"/>
    <row r="70974" customFormat="1" x14ac:dyDescent="0.25"/>
    <row r="70975" customFormat="1" x14ac:dyDescent="0.25"/>
    <row r="70976" customFormat="1" x14ac:dyDescent="0.25"/>
    <row r="70977" customFormat="1" x14ac:dyDescent="0.25"/>
    <row r="70978" customFormat="1" x14ac:dyDescent="0.25"/>
    <row r="70979" customFormat="1" x14ac:dyDescent="0.25"/>
    <row r="70980" customFormat="1" x14ac:dyDescent="0.25"/>
    <row r="70981" customFormat="1" x14ac:dyDescent="0.25"/>
    <row r="70982" customFormat="1" x14ac:dyDescent="0.25"/>
    <row r="70983" customFormat="1" x14ac:dyDescent="0.25"/>
    <row r="70984" customFormat="1" x14ac:dyDescent="0.25"/>
    <row r="70985" customFormat="1" x14ac:dyDescent="0.25"/>
    <row r="70986" customFormat="1" x14ac:dyDescent="0.25"/>
    <row r="70987" customFormat="1" x14ac:dyDescent="0.25"/>
    <row r="70988" customFormat="1" x14ac:dyDescent="0.25"/>
    <row r="70989" customFormat="1" x14ac:dyDescent="0.25"/>
    <row r="70990" customFormat="1" x14ac:dyDescent="0.25"/>
    <row r="70991" customFormat="1" x14ac:dyDescent="0.25"/>
    <row r="70992" customFormat="1" x14ac:dyDescent="0.25"/>
    <row r="70993" customFormat="1" x14ac:dyDescent="0.25"/>
    <row r="70994" customFormat="1" x14ac:dyDescent="0.25"/>
    <row r="70995" customFormat="1" x14ac:dyDescent="0.25"/>
    <row r="70996" customFormat="1" x14ac:dyDescent="0.25"/>
    <row r="70997" customFormat="1" x14ac:dyDescent="0.25"/>
    <row r="70998" customFormat="1" x14ac:dyDescent="0.25"/>
    <row r="70999" customFormat="1" x14ac:dyDescent="0.25"/>
    <row r="71000" customFormat="1" x14ac:dyDescent="0.25"/>
    <row r="71001" customFormat="1" x14ac:dyDescent="0.25"/>
    <row r="71002" customFormat="1" x14ac:dyDescent="0.25"/>
    <row r="71003" customFormat="1" x14ac:dyDescent="0.25"/>
    <row r="71004" customFormat="1" x14ac:dyDescent="0.25"/>
    <row r="71005" customFormat="1" x14ac:dyDescent="0.25"/>
    <row r="71006" customFormat="1" x14ac:dyDescent="0.25"/>
    <row r="71007" customFormat="1" x14ac:dyDescent="0.25"/>
    <row r="71008" customFormat="1" x14ac:dyDescent="0.25"/>
    <row r="71009" customFormat="1" x14ac:dyDescent="0.25"/>
    <row r="71010" customFormat="1" x14ac:dyDescent="0.25"/>
    <row r="71011" customFormat="1" x14ac:dyDescent="0.25"/>
    <row r="71012" customFormat="1" x14ac:dyDescent="0.25"/>
    <row r="71013" customFormat="1" x14ac:dyDescent="0.25"/>
    <row r="71014" customFormat="1" x14ac:dyDescent="0.25"/>
    <row r="71015" customFormat="1" x14ac:dyDescent="0.25"/>
    <row r="71016" customFormat="1" x14ac:dyDescent="0.25"/>
    <row r="71017" customFormat="1" x14ac:dyDescent="0.25"/>
    <row r="71018" customFormat="1" x14ac:dyDescent="0.25"/>
    <row r="71019" customFormat="1" x14ac:dyDescent="0.25"/>
    <row r="71020" customFormat="1" x14ac:dyDescent="0.25"/>
    <row r="71021" customFormat="1" x14ac:dyDescent="0.25"/>
    <row r="71022" customFormat="1" x14ac:dyDescent="0.25"/>
    <row r="71023" customFormat="1" x14ac:dyDescent="0.25"/>
    <row r="71024" customFormat="1" x14ac:dyDescent="0.25"/>
    <row r="71025" customFormat="1" x14ac:dyDescent="0.25"/>
    <row r="71026" customFormat="1" x14ac:dyDescent="0.25"/>
    <row r="71027" customFormat="1" x14ac:dyDescent="0.25"/>
    <row r="71028" customFormat="1" x14ac:dyDescent="0.25"/>
    <row r="71029" customFormat="1" x14ac:dyDescent="0.25"/>
    <row r="71030" customFormat="1" x14ac:dyDescent="0.25"/>
    <row r="71031" customFormat="1" x14ac:dyDescent="0.25"/>
    <row r="71032" customFormat="1" x14ac:dyDescent="0.25"/>
    <row r="71033" customFormat="1" x14ac:dyDescent="0.25"/>
    <row r="71034" customFormat="1" x14ac:dyDescent="0.25"/>
    <row r="71035" customFormat="1" x14ac:dyDescent="0.25"/>
    <row r="71036" customFormat="1" x14ac:dyDescent="0.25"/>
    <row r="71037" customFormat="1" x14ac:dyDescent="0.25"/>
    <row r="71038" customFormat="1" x14ac:dyDescent="0.25"/>
    <row r="71039" customFormat="1" x14ac:dyDescent="0.25"/>
    <row r="71040" customFormat="1" x14ac:dyDescent="0.25"/>
    <row r="71041" customFormat="1" x14ac:dyDescent="0.25"/>
    <row r="71042" customFormat="1" x14ac:dyDescent="0.25"/>
    <row r="71043" customFormat="1" x14ac:dyDescent="0.25"/>
    <row r="71044" customFormat="1" x14ac:dyDescent="0.25"/>
    <row r="71045" customFormat="1" x14ac:dyDescent="0.25"/>
    <row r="71046" customFormat="1" x14ac:dyDescent="0.25"/>
    <row r="71047" customFormat="1" x14ac:dyDescent="0.25"/>
    <row r="71048" customFormat="1" x14ac:dyDescent="0.25"/>
    <row r="71049" customFormat="1" x14ac:dyDescent="0.25"/>
    <row r="71050" customFormat="1" x14ac:dyDescent="0.25"/>
    <row r="71051" customFormat="1" x14ac:dyDescent="0.25"/>
    <row r="71052" customFormat="1" x14ac:dyDescent="0.25"/>
    <row r="71053" customFormat="1" x14ac:dyDescent="0.25"/>
    <row r="71054" customFormat="1" x14ac:dyDescent="0.25"/>
    <row r="71055" customFormat="1" x14ac:dyDescent="0.25"/>
    <row r="71056" customFormat="1" x14ac:dyDescent="0.25"/>
    <row r="71057" customFormat="1" x14ac:dyDescent="0.25"/>
    <row r="71058" customFormat="1" x14ac:dyDescent="0.25"/>
    <row r="71059" customFormat="1" x14ac:dyDescent="0.25"/>
    <row r="71060" customFormat="1" x14ac:dyDescent="0.25"/>
    <row r="71061" customFormat="1" x14ac:dyDescent="0.25"/>
    <row r="71062" customFormat="1" x14ac:dyDescent="0.25"/>
    <row r="71063" customFormat="1" x14ac:dyDescent="0.25"/>
    <row r="71064" customFormat="1" x14ac:dyDescent="0.25"/>
    <row r="71065" customFormat="1" x14ac:dyDescent="0.25"/>
    <row r="71066" customFormat="1" x14ac:dyDescent="0.25"/>
    <row r="71067" customFormat="1" x14ac:dyDescent="0.25"/>
    <row r="71068" customFormat="1" x14ac:dyDescent="0.25"/>
    <row r="71069" customFormat="1" x14ac:dyDescent="0.25"/>
    <row r="71070" customFormat="1" x14ac:dyDescent="0.25"/>
    <row r="71071" customFormat="1" x14ac:dyDescent="0.25"/>
    <row r="71072" customFormat="1" x14ac:dyDescent="0.25"/>
    <row r="71073" customFormat="1" x14ac:dyDescent="0.25"/>
    <row r="71074" customFormat="1" x14ac:dyDescent="0.25"/>
    <row r="71075" customFormat="1" x14ac:dyDescent="0.25"/>
    <row r="71076" customFormat="1" x14ac:dyDescent="0.25"/>
    <row r="71077" customFormat="1" x14ac:dyDescent="0.25"/>
    <row r="71078" customFormat="1" x14ac:dyDescent="0.25"/>
    <row r="71079" customFormat="1" x14ac:dyDescent="0.25"/>
    <row r="71080" customFormat="1" x14ac:dyDescent="0.25"/>
    <row r="71081" customFormat="1" x14ac:dyDescent="0.25"/>
    <row r="71082" customFormat="1" x14ac:dyDescent="0.25"/>
    <row r="71083" customFormat="1" x14ac:dyDescent="0.25"/>
    <row r="71084" customFormat="1" x14ac:dyDescent="0.25"/>
    <row r="71085" customFormat="1" x14ac:dyDescent="0.25"/>
    <row r="71086" customFormat="1" x14ac:dyDescent="0.25"/>
    <row r="71087" customFormat="1" x14ac:dyDescent="0.25"/>
    <row r="71088" customFormat="1" x14ac:dyDescent="0.25"/>
    <row r="71089" customFormat="1" x14ac:dyDescent="0.25"/>
    <row r="71090" customFormat="1" x14ac:dyDescent="0.25"/>
    <row r="71091" customFormat="1" x14ac:dyDescent="0.25"/>
    <row r="71092" customFormat="1" x14ac:dyDescent="0.25"/>
    <row r="71093" customFormat="1" x14ac:dyDescent="0.25"/>
    <row r="71094" customFormat="1" x14ac:dyDescent="0.25"/>
    <row r="71095" customFormat="1" x14ac:dyDescent="0.25"/>
    <row r="71096" customFormat="1" x14ac:dyDescent="0.25"/>
    <row r="71097" customFormat="1" x14ac:dyDescent="0.25"/>
    <row r="71098" customFormat="1" x14ac:dyDescent="0.25"/>
    <row r="71099" customFormat="1" x14ac:dyDescent="0.25"/>
    <row r="71100" customFormat="1" x14ac:dyDescent="0.25"/>
    <row r="71101" customFormat="1" x14ac:dyDescent="0.25"/>
    <row r="71102" customFormat="1" x14ac:dyDescent="0.25"/>
    <row r="71103" customFormat="1" x14ac:dyDescent="0.25"/>
    <row r="71104" customFormat="1" x14ac:dyDescent="0.25"/>
    <row r="71105" customFormat="1" x14ac:dyDescent="0.25"/>
    <row r="71106" customFormat="1" x14ac:dyDescent="0.25"/>
    <row r="71107" customFormat="1" x14ac:dyDescent="0.25"/>
    <row r="71108" customFormat="1" x14ac:dyDescent="0.25"/>
    <row r="71109" customFormat="1" x14ac:dyDescent="0.25"/>
    <row r="71110" customFormat="1" x14ac:dyDescent="0.25"/>
    <row r="71111" customFormat="1" x14ac:dyDescent="0.25"/>
    <row r="71112" customFormat="1" x14ac:dyDescent="0.25"/>
    <row r="71113" customFormat="1" x14ac:dyDescent="0.25"/>
    <row r="71114" customFormat="1" x14ac:dyDescent="0.25"/>
    <row r="71115" customFormat="1" x14ac:dyDescent="0.25"/>
    <row r="71116" customFormat="1" x14ac:dyDescent="0.25"/>
    <row r="71117" customFormat="1" x14ac:dyDescent="0.25"/>
    <row r="71118" customFormat="1" x14ac:dyDescent="0.25"/>
    <row r="71119" customFormat="1" x14ac:dyDescent="0.25"/>
    <row r="71120" customFormat="1" x14ac:dyDescent="0.25"/>
    <row r="71121" customFormat="1" x14ac:dyDescent="0.25"/>
    <row r="71122" customFormat="1" x14ac:dyDescent="0.25"/>
    <row r="71123" customFormat="1" x14ac:dyDescent="0.25"/>
    <row r="71124" customFormat="1" x14ac:dyDescent="0.25"/>
    <row r="71125" customFormat="1" x14ac:dyDescent="0.25"/>
    <row r="71126" customFormat="1" x14ac:dyDescent="0.25"/>
    <row r="71127" customFormat="1" x14ac:dyDescent="0.25"/>
    <row r="71128" customFormat="1" x14ac:dyDescent="0.25"/>
    <row r="71129" customFormat="1" x14ac:dyDescent="0.25"/>
    <row r="71130" customFormat="1" x14ac:dyDescent="0.25"/>
    <row r="71131" customFormat="1" x14ac:dyDescent="0.25"/>
    <row r="71132" customFormat="1" x14ac:dyDescent="0.25"/>
    <row r="71133" customFormat="1" x14ac:dyDescent="0.25"/>
    <row r="71134" customFormat="1" x14ac:dyDescent="0.25"/>
    <row r="71135" customFormat="1" x14ac:dyDescent="0.25"/>
    <row r="71136" customFormat="1" x14ac:dyDescent="0.25"/>
    <row r="71137" customFormat="1" x14ac:dyDescent="0.25"/>
    <row r="71138" customFormat="1" x14ac:dyDescent="0.25"/>
    <row r="71139" customFormat="1" x14ac:dyDescent="0.25"/>
    <row r="71140" customFormat="1" x14ac:dyDescent="0.25"/>
    <row r="71141" customFormat="1" x14ac:dyDescent="0.25"/>
    <row r="71142" customFormat="1" x14ac:dyDescent="0.25"/>
    <row r="71143" customFormat="1" x14ac:dyDescent="0.25"/>
    <row r="71144" customFormat="1" x14ac:dyDescent="0.25"/>
    <row r="71145" customFormat="1" x14ac:dyDescent="0.25"/>
    <row r="71146" customFormat="1" x14ac:dyDescent="0.25"/>
    <row r="71147" customFormat="1" x14ac:dyDescent="0.25"/>
    <row r="71148" customFormat="1" x14ac:dyDescent="0.25"/>
    <row r="71149" customFormat="1" x14ac:dyDescent="0.25"/>
    <row r="71150" customFormat="1" x14ac:dyDescent="0.25"/>
    <row r="71151" customFormat="1" x14ac:dyDescent="0.25"/>
    <row r="71152" customFormat="1" x14ac:dyDescent="0.25"/>
    <row r="71153" customFormat="1" x14ac:dyDescent="0.25"/>
    <row r="71154" customFormat="1" x14ac:dyDescent="0.25"/>
    <row r="71155" customFormat="1" x14ac:dyDescent="0.25"/>
    <row r="71156" customFormat="1" x14ac:dyDescent="0.25"/>
    <row r="71157" customFormat="1" x14ac:dyDescent="0.25"/>
    <row r="71158" customFormat="1" x14ac:dyDescent="0.25"/>
    <row r="71159" customFormat="1" x14ac:dyDescent="0.25"/>
    <row r="71160" customFormat="1" x14ac:dyDescent="0.25"/>
    <row r="71161" customFormat="1" x14ac:dyDescent="0.25"/>
    <row r="71162" customFormat="1" x14ac:dyDescent="0.25"/>
    <row r="71163" customFormat="1" x14ac:dyDescent="0.25"/>
    <row r="71164" customFormat="1" x14ac:dyDescent="0.25"/>
    <row r="71165" customFormat="1" x14ac:dyDescent="0.25"/>
    <row r="71166" customFormat="1" x14ac:dyDescent="0.25"/>
    <row r="71167" customFormat="1" x14ac:dyDescent="0.25"/>
    <row r="71168" customFormat="1" x14ac:dyDescent="0.25"/>
    <row r="71169" customFormat="1" x14ac:dyDescent="0.25"/>
    <row r="71170" customFormat="1" x14ac:dyDescent="0.25"/>
    <row r="71171" customFormat="1" x14ac:dyDescent="0.25"/>
    <row r="71172" customFormat="1" x14ac:dyDescent="0.25"/>
    <row r="71173" customFormat="1" x14ac:dyDescent="0.25"/>
    <row r="71174" customFormat="1" x14ac:dyDescent="0.25"/>
    <row r="71175" customFormat="1" x14ac:dyDescent="0.25"/>
    <row r="71176" customFormat="1" x14ac:dyDescent="0.25"/>
    <row r="71177" customFormat="1" x14ac:dyDescent="0.25"/>
    <row r="71178" customFormat="1" x14ac:dyDescent="0.25"/>
    <row r="71179" customFormat="1" x14ac:dyDescent="0.25"/>
    <row r="71180" customFormat="1" x14ac:dyDescent="0.25"/>
    <row r="71181" customFormat="1" x14ac:dyDescent="0.25"/>
    <row r="71182" customFormat="1" x14ac:dyDescent="0.25"/>
    <row r="71183" customFormat="1" x14ac:dyDescent="0.25"/>
    <row r="71184" customFormat="1" x14ac:dyDescent="0.25"/>
    <row r="71185" customFormat="1" x14ac:dyDescent="0.25"/>
    <row r="71186" customFormat="1" x14ac:dyDescent="0.25"/>
    <row r="71187" customFormat="1" x14ac:dyDescent="0.25"/>
    <row r="71188" customFormat="1" x14ac:dyDescent="0.25"/>
    <row r="71189" customFormat="1" x14ac:dyDescent="0.25"/>
    <row r="71190" customFormat="1" x14ac:dyDescent="0.25"/>
    <row r="71191" customFormat="1" x14ac:dyDescent="0.25"/>
    <row r="71192" customFormat="1" x14ac:dyDescent="0.25"/>
    <row r="71193" customFormat="1" x14ac:dyDescent="0.25"/>
    <row r="71194" customFormat="1" x14ac:dyDescent="0.25"/>
    <row r="71195" customFormat="1" x14ac:dyDescent="0.25"/>
    <row r="71196" customFormat="1" x14ac:dyDescent="0.25"/>
    <row r="71197" customFormat="1" x14ac:dyDescent="0.25"/>
    <row r="71198" customFormat="1" x14ac:dyDescent="0.25"/>
    <row r="71199" customFormat="1" x14ac:dyDescent="0.25"/>
    <row r="71200" customFormat="1" x14ac:dyDescent="0.25"/>
    <row r="71201" customFormat="1" x14ac:dyDescent="0.25"/>
    <row r="71202" customFormat="1" x14ac:dyDescent="0.25"/>
    <row r="71203" customFormat="1" x14ac:dyDescent="0.25"/>
    <row r="71204" customFormat="1" x14ac:dyDescent="0.25"/>
    <row r="71205" customFormat="1" x14ac:dyDescent="0.25"/>
    <row r="71206" customFormat="1" x14ac:dyDescent="0.25"/>
    <row r="71207" customFormat="1" x14ac:dyDescent="0.25"/>
    <row r="71208" customFormat="1" x14ac:dyDescent="0.25"/>
    <row r="71209" customFormat="1" x14ac:dyDescent="0.25"/>
    <row r="71210" customFormat="1" x14ac:dyDescent="0.25"/>
    <row r="71211" customFormat="1" x14ac:dyDescent="0.25"/>
    <row r="71212" customFormat="1" x14ac:dyDescent="0.25"/>
    <row r="71213" customFormat="1" x14ac:dyDescent="0.25"/>
    <row r="71214" customFormat="1" x14ac:dyDescent="0.25"/>
    <row r="71215" customFormat="1" x14ac:dyDescent="0.25"/>
    <row r="71216" customFormat="1" x14ac:dyDescent="0.25"/>
    <row r="71217" customFormat="1" x14ac:dyDescent="0.25"/>
    <row r="71218" customFormat="1" x14ac:dyDescent="0.25"/>
    <row r="71219" customFormat="1" x14ac:dyDescent="0.25"/>
    <row r="71220" customFormat="1" x14ac:dyDescent="0.25"/>
    <row r="71221" customFormat="1" x14ac:dyDescent="0.25"/>
    <row r="71222" customFormat="1" x14ac:dyDescent="0.25"/>
    <row r="71223" customFormat="1" x14ac:dyDescent="0.25"/>
    <row r="71224" customFormat="1" x14ac:dyDescent="0.25"/>
    <row r="71225" customFormat="1" x14ac:dyDescent="0.25"/>
    <row r="71226" customFormat="1" x14ac:dyDescent="0.25"/>
    <row r="71227" customFormat="1" x14ac:dyDescent="0.25"/>
    <row r="71228" customFormat="1" x14ac:dyDescent="0.25"/>
    <row r="71229" customFormat="1" x14ac:dyDescent="0.25"/>
    <row r="71230" customFormat="1" x14ac:dyDescent="0.25"/>
    <row r="71231" customFormat="1" x14ac:dyDescent="0.25"/>
    <row r="71232" customFormat="1" x14ac:dyDescent="0.25"/>
    <row r="71233" customFormat="1" x14ac:dyDescent="0.25"/>
    <row r="71234" customFormat="1" x14ac:dyDescent="0.25"/>
    <row r="71235" customFormat="1" x14ac:dyDescent="0.25"/>
    <row r="71236" customFormat="1" x14ac:dyDescent="0.25"/>
    <row r="71237" customFormat="1" x14ac:dyDescent="0.25"/>
    <row r="71238" customFormat="1" x14ac:dyDescent="0.25"/>
    <row r="71239" customFormat="1" x14ac:dyDescent="0.25"/>
    <row r="71240" customFormat="1" x14ac:dyDescent="0.25"/>
    <row r="71241" customFormat="1" x14ac:dyDescent="0.25"/>
    <row r="71242" customFormat="1" x14ac:dyDescent="0.25"/>
    <row r="71243" customFormat="1" x14ac:dyDescent="0.25"/>
    <row r="71244" customFormat="1" x14ac:dyDescent="0.25"/>
    <row r="71245" customFormat="1" x14ac:dyDescent="0.25"/>
    <row r="71246" customFormat="1" x14ac:dyDescent="0.25"/>
    <row r="71247" customFormat="1" x14ac:dyDescent="0.25"/>
    <row r="71248" customFormat="1" x14ac:dyDescent="0.25"/>
    <row r="71249" customFormat="1" x14ac:dyDescent="0.25"/>
    <row r="71250" customFormat="1" x14ac:dyDescent="0.25"/>
    <row r="71251" customFormat="1" x14ac:dyDescent="0.25"/>
    <row r="71252" customFormat="1" x14ac:dyDescent="0.25"/>
    <row r="71253" customFormat="1" x14ac:dyDescent="0.25"/>
    <row r="71254" customFormat="1" x14ac:dyDescent="0.25"/>
    <row r="71255" customFormat="1" x14ac:dyDescent="0.25"/>
    <row r="71256" customFormat="1" x14ac:dyDescent="0.25"/>
    <row r="71257" customFormat="1" x14ac:dyDescent="0.25"/>
    <row r="71258" customFormat="1" x14ac:dyDescent="0.25"/>
    <row r="71259" customFormat="1" x14ac:dyDescent="0.25"/>
    <row r="71260" customFormat="1" x14ac:dyDescent="0.25"/>
    <row r="71261" customFormat="1" x14ac:dyDescent="0.25"/>
    <row r="71262" customFormat="1" x14ac:dyDescent="0.25"/>
    <row r="71263" customFormat="1" x14ac:dyDescent="0.25"/>
    <row r="71264" customFormat="1" x14ac:dyDescent="0.25"/>
    <row r="71265" customFormat="1" x14ac:dyDescent="0.25"/>
    <row r="71266" customFormat="1" x14ac:dyDescent="0.25"/>
    <row r="71267" customFormat="1" x14ac:dyDescent="0.25"/>
    <row r="71268" customFormat="1" x14ac:dyDescent="0.25"/>
    <row r="71269" customFormat="1" x14ac:dyDescent="0.25"/>
    <row r="71270" customFormat="1" x14ac:dyDescent="0.25"/>
    <row r="71271" customFormat="1" x14ac:dyDescent="0.25"/>
    <row r="71272" customFormat="1" x14ac:dyDescent="0.25"/>
    <row r="71273" customFormat="1" x14ac:dyDescent="0.25"/>
    <row r="71274" customFormat="1" x14ac:dyDescent="0.25"/>
    <row r="71275" customFormat="1" x14ac:dyDescent="0.25"/>
    <row r="71276" customFormat="1" x14ac:dyDescent="0.25"/>
    <row r="71277" customFormat="1" x14ac:dyDescent="0.25"/>
    <row r="71278" customFormat="1" x14ac:dyDescent="0.25"/>
    <row r="71279" customFormat="1" x14ac:dyDescent="0.25"/>
    <row r="71280" customFormat="1" x14ac:dyDescent="0.25"/>
    <row r="71281" customFormat="1" x14ac:dyDescent="0.25"/>
    <row r="71282" customFormat="1" x14ac:dyDescent="0.25"/>
    <row r="71283" customFormat="1" x14ac:dyDescent="0.25"/>
    <row r="71284" customFormat="1" x14ac:dyDescent="0.25"/>
    <row r="71285" customFormat="1" x14ac:dyDescent="0.25"/>
    <row r="71286" customFormat="1" x14ac:dyDescent="0.25"/>
    <row r="71287" customFormat="1" x14ac:dyDescent="0.25"/>
    <row r="71288" customFormat="1" x14ac:dyDescent="0.25"/>
    <row r="71289" customFormat="1" x14ac:dyDescent="0.25"/>
    <row r="71290" customFormat="1" x14ac:dyDescent="0.25"/>
    <row r="71291" customFormat="1" x14ac:dyDescent="0.25"/>
    <row r="71292" customFormat="1" x14ac:dyDescent="0.25"/>
    <row r="71293" customFormat="1" x14ac:dyDescent="0.25"/>
    <row r="71294" customFormat="1" x14ac:dyDescent="0.25"/>
    <row r="71295" customFormat="1" x14ac:dyDescent="0.25"/>
    <row r="71296" customFormat="1" x14ac:dyDescent="0.25"/>
    <row r="71297" customFormat="1" x14ac:dyDescent="0.25"/>
    <row r="71298" customFormat="1" x14ac:dyDescent="0.25"/>
    <row r="71299" customFormat="1" x14ac:dyDescent="0.25"/>
    <row r="71300" customFormat="1" x14ac:dyDescent="0.25"/>
    <row r="71301" customFormat="1" x14ac:dyDescent="0.25"/>
    <row r="71302" customFormat="1" x14ac:dyDescent="0.25"/>
    <row r="71303" customFormat="1" x14ac:dyDescent="0.25"/>
    <row r="71304" customFormat="1" x14ac:dyDescent="0.25"/>
    <row r="71305" customFormat="1" x14ac:dyDescent="0.25"/>
    <row r="71306" customFormat="1" x14ac:dyDescent="0.25"/>
    <row r="71307" customFormat="1" x14ac:dyDescent="0.25"/>
    <row r="71308" customFormat="1" x14ac:dyDescent="0.25"/>
    <row r="71309" customFormat="1" x14ac:dyDescent="0.25"/>
    <row r="71310" customFormat="1" x14ac:dyDescent="0.25"/>
    <row r="71311" customFormat="1" x14ac:dyDescent="0.25"/>
    <row r="71312" customFormat="1" x14ac:dyDescent="0.25"/>
    <row r="71313" customFormat="1" x14ac:dyDescent="0.25"/>
    <row r="71314" customFormat="1" x14ac:dyDescent="0.25"/>
    <row r="71315" customFormat="1" x14ac:dyDescent="0.25"/>
    <row r="71316" customFormat="1" x14ac:dyDescent="0.25"/>
    <row r="71317" customFormat="1" x14ac:dyDescent="0.25"/>
    <row r="71318" customFormat="1" x14ac:dyDescent="0.25"/>
    <row r="71319" customFormat="1" x14ac:dyDescent="0.25"/>
    <row r="71320" customFormat="1" x14ac:dyDescent="0.25"/>
    <row r="71321" customFormat="1" x14ac:dyDescent="0.25"/>
    <row r="71322" customFormat="1" x14ac:dyDescent="0.25"/>
    <row r="71323" customFormat="1" x14ac:dyDescent="0.25"/>
    <row r="71324" customFormat="1" x14ac:dyDescent="0.25"/>
    <row r="71325" customFormat="1" x14ac:dyDescent="0.25"/>
    <row r="71326" customFormat="1" x14ac:dyDescent="0.25"/>
    <row r="71327" customFormat="1" x14ac:dyDescent="0.25"/>
    <row r="71328" customFormat="1" x14ac:dyDescent="0.25"/>
    <row r="71329" customFormat="1" x14ac:dyDescent="0.25"/>
    <row r="71330" customFormat="1" x14ac:dyDescent="0.25"/>
    <row r="71331" customFormat="1" x14ac:dyDescent="0.25"/>
    <row r="71332" customFormat="1" x14ac:dyDescent="0.25"/>
    <row r="71333" customFormat="1" x14ac:dyDescent="0.25"/>
    <row r="71334" customFormat="1" x14ac:dyDescent="0.25"/>
    <row r="71335" customFormat="1" x14ac:dyDescent="0.25"/>
    <row r="71336" customFormat="1" x14ac:dyDescent="0.25"/>
    <row r="71337" customFormat="1" x14ac:dyDescent="0.25"/>
    <row r="71338" customFormat="1" x14ac:dyDescent="0.25"/>
    <row r="71339" customFormat="1" x14ac:dyDescent="0.25"/>
    <row r="71340" customFormat="1" x14ac:dyDescent="0.25"/>
    <row r="71341" customFormat="1" x14ac:dyDescent="0.25"/>
    <row r="71342" customFormat="1" x14ac:dyDescent="0.25"/>
    <row r="71343" customFormat="1" x14ac:dyDescent="0.25"/>
    <row r="71344" customFormat="1" x14ac:dyDescent="0.25"/>
    <row r="71345" customFormat="1" x14ac:dyDescent="0.25"/>
    <row r="71346" customFormat="1" x14ac:dyDescent="0.25"/>
    <row r="71347" customFormat="1" x14ac:dyDescent="0.25"/>
    <row r="71348" customFormat="1" x14ac:dyDescent="0.25"/>
    <row r="71349" customFormat="1" x14ac:dyDescent="0.25"/>
    <row r="71350" customFormat="1" x14ac:dyDescent="0.25"/>
    <row r="71351" customFormat="1" x14ac:dyDescent="0.25"/>
    <row r="71352" customFormat="1" x14ac:dyDescent="0.25"/>
    <row r="71353" customFormat="1" x14ac:dyDescent="0.25"/>
    <row r="71354" customFormat="1" x14ac:dyDescent="0.25"/>
    <row r="71355" customFormat="1" x14ac:dyDescent="0.25"/>
    <row r="71356" customFormat="1" x14ac:dyDescent="0.25"/>
    <row r="71357" customFormat="1" x14ac:dyDescent="0.25"/>
    <row r="71358" customFormat="1" x14ac:dyDescent="0.25"/>
    <row r="71359" customFormat="1" x14ac:dyDescent="0.25"/>
    <row r="71360" customFormat="1" x14ac:dyDescent="0.25"/>
    <row r="71361" customFormat="1" x14ac:dyDescent="0.25"/>
    <row r="71362" customFormat="1" x14ac:dyDescent="0.25"/>
    <row r="71363" customFormat="1" x14ac:dyDescent="0.25"/>
    <row r="71364" customFormat="1" x14ac:dyDescent="0.25"/>
    <row r="71365" customFormat="1" x14ac:dyDescent="0.25"/>
    <row r="71366" customFormat="1" x14ac:dyDescent="0.25"/>
    <row r="71367" customFormat="1" x14ac:dyDescent="0.25"/>
    <row r="71368" customFormat="1" x14ac:dyDescent="0.25"/>
    <row r="71369" customFormat="1" x14ac:dyDescent="0.25"/>
    <row r="71370" customFormat="1" x14ac:dyDescent="0.25"/>
    <row r="71371" customFormat="1" x14ac:dyDescent="0.25"/>
    <row r="71372" customFormat="1" x14ac:dyDescent="0.25"/>
    <row r="71373" customFormat="1" x14ac:dyDescent="0.25"/>
    <row r="71374" customFormat="1" x14ac:dyDescent="0.25"/>
    <row r="71375" customFormat="1" x14ac:dyDescent="0.25"/>
    <row r="71376" customFormat="1" x14ac:dyDescent="0.25"/>
    <row r="71377" customFormat="1" x14ac:dyDescent="0.25"/>
    <row r="71378" customFormat="1" x14ac:dyDescent="0.25"/>
    <row r="71379" customFormat="1" x14ac:dyDescent="0.25"/>
    <row r="71380" customFormat="1" x14ac:dyDescent="0.25"/>
    <row r="71381" customFormat="1" x14ac:dyDescent="0.25"/>
    <row r="71382" customFormat="1" x14ac:dyDescent="0.25"/>
    <row r="71383" customFormat="1" x14ac:dyDescent="0.25"/>
    <row r="71384" customFormat="1" x14ac:dyDescent="0.25"/>
    <row r="71385" customFormat="1" x14ac:dyDescent="0.25"/>
    <row r="71386" customFormat="1" x14ac:dyDescent="0.25"/>
    <row r="71387" customFormat="1" x14ac:dyDescent="0.25"/>
    <row r="71388" customFormat="1" x14ac:dyDescent="0.25"/>
    <row r="71389" customFormat="1" x14ac:dyDescent="0.25"/>
    <row r="71390" customFormat="1" x14ac:dyDescent="0.25"/>
    <row r="71391" customFormat="1" x14ac:dyDescent="0.25"/>
    <row r="71392" customFormat="1" x14ac:dyDescent="0.25"/>
    <row r="71393" customFormat="1" x14ac:dyDescent="0.25"/>
    <row r="71394" customFormat="1" x14ac:dyDescent="0.25"/>
    <row r="71395" customFormat="1" x14ac:dyDescent="0.25"/>
    <row r="71396" customFormat="1" x14ac:dyDescent="0.25"/>
    <row r="71397" customFormat="1" x14ac:dyDescent="0.25"/>
    <row r="71398" customFormat="1" x14ac:dyDescent="0.25"/>
    <row r="71399" customFormat="1" x14ac:dyDescent="0.25"/>
    <row r="71400" customFormat="1" x14ac:dyDescent="0.25"/>
    <row r="71401" customFormat="1" x14ac:dyDescent="0.25"/>
    <row r="71402" customFormat="1" x14ac:dyDescent="0.25"/>
    <row r="71403" customFormat="1" x14ac:dyDescent="0.25"/>
    <row r="71404" customFormat="1" x14ac:dyDescent="0.25"/>
    <row r="71405" customFormat="1" x14ac:dyDescent="0.25"/>
    <row r="71406" customFormat="1" x14ac:dyDescent="0.25"/>
    <row r="71407" customFormat="1" x14ac:dyDescent="0.25"/>
    <row r="71408" customFormat="1" x14ac:dyDescent="0.25"/>
    <row r="71409" customFormat="1" x14ac:dyDescent="0.25"/>
    <row r="71410" customFormat="1" x14ac:dyDescent="0.25"/>
    <row r="71411" customFormat="1" x14ac:dyDescent="0.25"/>
    <row r="71412" customFormat="1" x14ac:dyDescent="0.25"/>
    <row r="71413" customFormat="1" x14ac:dyDescent="0.25"/>
    <row r="71414" customFormat="1" x14ac:dyDescent="0.25"/>
    <row r="71415" customFormat="1" x14ac:dyDescent="0.25"/>
    <row r="71416" customFormat="1" x14ac:dyDescent="0.25"/>
    <row r="71417" customFormat="1" x14ac:dyDescent="0.25"/>
    <row r="71418" customFormat="1" x14ac:dyDescent="0.25"/>
    <row r="71419" customFormat="1" x14ac:dyDescent="0.25"/>
    <row r="71420" customFormat="1" x14ac:dyDescent="0.25"/>
    <row r="71421" customFormat="1" x14ac:dyDescent="0.25"/>
    <row r="71422" customFormat="1" x14ac:dyDescent="0.25"/>
    <row r="71423" customFormat="1" x14ac:dyDescent="0.25"/>
    <row r="71424" customFormat="1" x14ac:dyDescent="0.25"/>
    <row r="71425" customFormat="1" x14ac:dyDescent="0.25"/>
    <row r="71426" customFormat="1" x14ac:dyDescent="0.25"/>
    <row r="71427" customFormat="1" x14ac:dyDescent="0.25"/>
    <row r="71428" customFormat="1" x14ac:dyDescent="0.25"/>
    <row r="71429" customFormat="1" x14ac:dyDescent="0.25"/>
    <row r="71430" customFormat="1" x14ac:dyDescent="0.25"/>
    <row r="71431" customFormat="1" x14ac:dyDescent="0.25"/>
    <row r="71432" customFormat="1" x14ac:dyDescent="0.25"/>
    <row r="71433" customFormat="1" x14ac:dyDescent="0.25"/>
    <row r="71434" customFormat="1" x14ac:dyDescent="0.25"/>
    <row r="71435" customFormat="1" x14ac:dyDescent="0.25"/>
    <row r="71436" customFormat="1" x14ac:dyDescent="0.25"/>
    <row r="71437" customFormat="1" x14ac:dyDescent="0.25"/>
    <row r="71438" customFormat="1" x14ac:dyDescent="0.25"/>
    <row r="71439" customFormat="1" x14ac:dyDescent="0.25"/>
    <row r="71440" customFormat="1" x14ac:dyDescent="0.25"/>
    <row r="71441" customFormat="1" x14ac:dyDescent="0.25"/>
    <row r="71442" customFormat="1" x14ac:dyDescent="0.25"/>
    <row r="71443" customFormat="1" x14ac:dyDescent="0.25"/>
    <row r="71444" customFormat="1" x14ac:dyDescent="0.25"/>
    <row r="71445" customFormat="1" x14ac:dyDescent="0.25"/>
    <row r="71446" customFormat="1" x14ac:dyDescent="0.25"/>
    <row r="71447" customFormat="1" x14ac:dyDescent="0.25"/>
    <row r="71448" customFormat="1" x14ac:dyDescent="0.25"/>
    <row r="71449" customFormat="1" x14ac:dyDescent="0.25"/>
    <row r="71450" customFormat="1" x14ac:dyDescent="0.25"/>
    <row r="71451" customFormat="1" x14ac:dyDescent="0.25"/>
    <row r="71452" customFormat="1" x14ac:dyDescent="0.25"/>
    <row r="71453" customFormat="1" x14ac:dyDescent="0.25"/>
    <row r="71454" customFormat="1" x14ac:dyDescent="0.25"/>
    <row r="71455" customFormat="1" x14ac:dyDescent="0.25"/>
    <row r="71456" customFormat="1" x14ac:dyDescent="0.25"/>
    <row r="71457" customFormat="1" x14ac:dyDescent="0.25"/>
    <row r="71458" customFormat="1" x14ac:dyDescent="0.25"/>
    <row r="71459" customFormat="1" x14ac:dyDescent="0.25"/>
    <row r="71460" customFormat="1" x14ac:dyDescent="0.25"/>
    <row r="71461" customFormat="1" x14ac:dyDescent="0.25"/>
    <row r="71462" customFormat="1" x14ac:dyDescent="0.25"/>
    <row r="71463" customFormat="1" x14ac:dyDescent="0.25"/>
    <row r="71464" customFormat="1" x14ac:dyDescent="0.25"/>
    <row r="71465" customFormat="1" x14ac:dyDescent="0.25"/>
    <row r="71466" customFormat="1" x14ac:dyDescent="0.25"/>
    <row r="71467" customFormat="1" x14ac:dyDescent="0.25"/>
    <row r="71468" customFormat="1" x14ac:dyDescent="0.25"/>
    <row r="71469" customFormat="1" x14ac:dyDescent="0.25"/>
    <row r="71470" customFormat="1" x14ac:dyDescent="0.25"/>
    <row r="71471" customFormat="1" x14ac:dyDescent="0.25"/>
    <row r="71472" customFormat="1" x14ac:dyDescent="0.25"/>
    <row r="71473" customFormat="1" x14ac:dyDescent="0.25"/>
    <row r="71474" customFormat="1" x14ac:dyDescent="0.25"/>
    <row r="71475" customFormat="1" x14ac:dyDescent="0.25"/>
    <row r="71476" customFormat="1" x14ac:dyDescent="0.25"/>
    <row r="71477" customFormat="1" x14ac:dyDescent="0.25"/>
    <row r="71478" customFormat="1" x14ac:dyDescent="0.25"/>
    <row r="71479" customFormat="1" x14ac:dyDescent="0.25"/>
    <row r="71480" customFormat="1" x14ac:dyDescent="0.25"/>
    <row r="71481" customFormat="1" x14ac:dyDescent="0.25"/>
    <row r="71482" customFormat="1" x14ac:dyDescent="0.25"/>
    <row r="71483" customFormat="1" x14ac:dyDescent="0.25"/>
    <row r="71484" customFormat="1" x14ac:dyDescent="0.25"/>
    <row r="71485" customFormat="1" x14ac:dyDescent="0.25"/>
    <row r="71486" customFormat="1" x14ac:dyDescent="0.25"/>
    <row r="71487" customFormat="1" x14ac:dyDescent="0.25"/>
    <row r="71488" customFormat="1" x14ac:dyDescent="0.25"/>
    <row r="71489" customFormat="1" x14ac:dyDescent="0.25"/>
    <row r="71490" customFormat="1" x14ac:dyDescent="0.25"/>
    <row r="71491" customFormat="1" x14ac:dyDescent="0.25"/>
    <row r="71492" customFormat="1" x14ac:dyDescent="0.25"/>
    <row r="71493" customFormat="1" x14ac:dyDescent="0.25"/>
    <row r="71494" customFormat="1" x14ac:dyDescent="0.25"/>
    <row r="71495" customFormat="1" x14ac:dyDescent="0.25"/>
    <row r="71496" customFormat="1" x14ac:dyDescent="0.25"/>
    <row r="71497" customFormat="1" x14ac:dyDescent="0.25"/>
    <row r="71498" customFormat="1" x14ac:dyDescent="0.25"/>
    <row r="71499" customFormat="1" x14ac:dyDescent="0.25"/>
    <row r="71500" customFormat="1" x14ac:dyDescent="0.25"/>
    <row r="71501" customFormat="1" x14ac:dyDescent="0.25"/>
    <row r="71502" customFormat="1" x14ac:dyDescent="0.25"/>
    <row r="71503" customFormat="1" x14ac:dyDescent="0.25"/>
    <row r="71504" customFormat="1" x14ac:dyDescent="0.25"/>
    <row r="71505" customFormat="1" x14ac:dyDescent="0.25"/>
    <row r="71506" customFormat="1" x14ac:dyDescent="0.25"/>
    <row r="71507" customFormat="1" x14ac:dyDescent="0.25"/>
    <row r="71508" customFormat="1" x14ac:dyDescent="0.25"/>
    <row r="71509" customFormat="1" x14ac:dyDescent="0.25"/>
    <row r="71510" customFormat="1" x14ac:dyDescent="0.25"/>
    <row r="71511" customFormat="1" x14ac:dyDescent="0.25"/>
    <row r="71512" customFormat="1" x14ac:dyDescent="0.25"/>
    <row r="71513" customFormat="1" x14ac:dyDescent="0.25"/>
    <row r="71514" customFormat="1" x14ac:dyDescent="0.25"/>
    <row r="71515" customFormat="1" x14ac:dyDescent="0.25"/>
    <row r="71516" customFormat="1" x14ac:dyDescent="0.25"/>
    <row r="71517" customFormat="1" x14ac:dyDescent="0.25"/>
    <row r="71518" customFormat="1" x14ac:dyDescent="0.25"/>
    <row r="71519" customFormat="1" x14ac:dyDescent="0.25"/>
    <row r="71520" customFormat="1" x14ac:dyDescent="0.25"/>
    <row r="71521" customFormat="1" x14ac:dyDescent="0.25"/>
    <row r="71522" customFormat="1" x14ac:dyDescent="0.25"/>
    <row r="71523" customFormat="1" x14ac:dyDescent="0.25"/>
    <row r="71524" customFormat="1" x14ac:dyDescent="0.25"/>
    <row r="71525" customFormat="1" x14ac:dyDescent="0.25"/>
    <row r="71526" customFormat="1" x14ac:dyDescent="0.25"/>
    <row r="71527" customFormat="1" x14ac:dyDescent="0.25"/>
    <row r="71528" customFormat="1" x14ac:dyDescent="0.25"/>
    <row r="71529" customFormat="1" x14ac:dyDescent="0.25"/>
    <row r="71530" customFormat="1" x14ac:dyDescent="0.25"/>
    <row r="71531" customFormat="1" x14ac:dyDescent="0.25"/>
    <row r="71532" customFormat="1" x14ac:dyDescent="0.25"/>
    <row r="71533" customFormat="1" x14ac:dyDescent="0.25"/>
    <row r="71534" customFormat="1" x14ac:dyDescent="0.25"/>
    <row r="71535" customFormat="1" x14ac:dyDescent="0.25"/>
    <row r="71536" customFormat="1" x14ac:dyDescent="0.25"/>
    <row r="71537" customFormat="1" x14ac:dyDescent="0.25"/>
    <row r="71538" customFormat="1" x14ac:dyDescent="0.25"/>
    <row r="71539" customFormat="1" x14ac:dyDescent="0.25"/>
    <row r="71540" customFormat="1" x14ac:dyDescent="0.25"/>
    <row r="71541" customFormat="1" x14ac:dyDescent="0.25"/>
    <row r="71542" customFormat="1" x14ac:dyDescent="0.25"/>
    <row r="71543" customFormat="1" x14ac:dyDescent="0.25"/>
    <row r="71544" customFormat="1" x14ac:dyDescent="0.25"/>
    <row r="71545" customFormat="1" x14ac:dyDescent="0.25"/>
    <row r="71546" customFormat="1" x14ac:dyDescent="0.25"/>
    <row r="71547" customFormat="1" x14ac:dyDescent="0.25"/>
    <row r="71548" customFormat="1" x14ac:dyDescent="0.25"/>
    <row r="71549" customFormat="1" x14ac:dyDescent="0.25"/>
    <row r="71550" customFormat="1" x14ac:dyDescent="0.25"/>
    <row r="71551" customFormat="1" x14ac:dyDescent="0.25"/>
    <row r="71552" customFormat="1" x14ac:dyDescent="0.25"/>
    <row r="71553" customFormat="1" x14ac:dyDescent="0.25"/>
    <row r="71554" customFormat="1" x14ac:dyDescent="0.25"/>
    <row r="71555" customFormat="1" x14ac:dyDescent="0.25"/>
    <row r="71556" customFormat="1" x14ac:dyDescent="0.25"/>
    <row r="71557" customFormat="1" x14ac:dyDescent="0.25"/>
    <row r="71558" customFormat="1" x14ac:dyDescent="0.25"/>
    <row r="71559" customFormat="1" x14ac:dyDescent="0.25"/>
    <row r="71560" customFormat="1" x14ac:dyDescent="0.25"/>
    <row r="71561" customFormat="1" x14ac:dyDescent="0.25"/>
    <row r="71562" customFormat="1" x14ac:dyDescent="0.25"/>
    <row r="71563" customFormat="1" x14ac:dyDescent="0.25"/>
    <row r="71564" customFormat="1" x14ac:dyDescent="0.25"/>
    <row r="71565" customFormat="1" x14ac:dyDescent="0.25"/>
    <row r="71566" customFormat="1" x14ac:dyDescent="0.25"/>
    <row r="71567" customFormat="1" x14ac:dyDescent="0.25"/>
    <row r="71568" customFormat="1" x14ac:dyDescent="0.25"/>
    <row r="71569" customFormat="1" x14ac:dyDescent="0.25"/>
    <row r="71570" customFormat="1" x14ac:dyDescent="0.25"/>
    <row r="71571" customFormat="1" x14ac:dyDescent="0.25"/>
    <row r="71572" customFormat="1" x14ac:dyDescent="0.25"/>
    <row r="71573" customFormat="1" x14ac:dyDescent="0.25"/>
    <row r="71574" customFormat="1" x14ac:dyDescent="0.25"/>
    <row r="71575" customFormat="1" x14ac:dyDescent="0.25"/>
    <row r="71576" customFormat="1" x14ac:dyDescent="0.25"/>
    <row r="71577" customFormat="1" x14ac:dyDescent="0.25"/>
    <row r="71578" customFormat="1" x14ac:dyDescent="0.25"/>
    <row r="71579" customFormat="1" x14ac:dyDescent="0.25"/>
    <row r="71580" customFormat="1" x14ac:dyDescent="0.25"/>
    <row r="71581" customFormat="1" x14ac:dyDescent="0.25"/>
    <row r="71582" customFormat="1" x14ac:dyDescent="0.25"/>
    <row r="71583" customFormat="1" x14ac:dyDescent="0.25"/>
    <row r="71584" customFormat="1" x14ac:dyDescent="0.25"/>
    <row r="71585" customFormat="1" x14ac:dyDescent="0.25"/>
    <row r="71586" customFormat="1" x14ac:dyDescent="0.25"/>
    <row r="71587" customFormat="1" x14ac:dyDescent="0.25"/>
    <row r="71588" customFormat="1" x14ac:dyDescent="0.25"/>
    <row r="71589" customFormat="1" x14ac:dyDescent="0.25"/>
    <row r="71590" customFormat="1" x14ac:dyDescent="0.25"/>
    <row r="71591" customFormat="1" x14ac:dyDescent="0.25"/>
    <row r="71592" customFormat="1" x14ac:dyDescent="0.25"/>
    <row r="71593" customFormat="1" x14ac:dyDescent="0.25"/>
    <row r="71594" customFormat="1" x14ac:dyDescent="0.25"/>
    <row r="71595" customFormat="1" x14ac:dyDescent="0.25"/>
    <row r="71596" customFormat="1" x14ac:dyDescent="0.25"/>
    <row r="71597" customFormat="1" x14ac:dyDescent="0.25"/>
    <row r="71598" customFormat="1" x14ac:dyDescent="0.25"/>
    <row r="71599" customFormat="1" x14ac:dyDescent="0.25"/>
    <row r="71600" customFormat="1" x14ac:dyDescent="0.25"/>
    <row r="71601" customFormat="1" x14ac:dyDescent="0.25"/>
    <row r="71602" customFormat="1" x14ac:dyDescent="0.25"/>
    <row r="71603" customFormat="1" x14ac:dyDescent="0.25"/>
    <row r="71604" customFormat="1" x14ac:dyDescent="0.25"/>
    <row r="71605" customFormat="1" x14ac:dyDescent="0.25"/>
    <row r="71606" customFormat="1" x14ac:dyDescent="0.25"/>
    <row r="71607" customFormat="1" x14ac:dyDescent="0.25"/>
    <row r="71608" customFormat="1" x14ac:dyDescent="0.25"/>
    <row r="71609" customFormat="1" x14ac:dyDescent="0.25"/>
    <row r="71610" customFormat="1" x14ac:dyDescent="0.25"/>
    <row r="71611" customFormat="1" x14ac:dyDescent="0.25"/>
    <row r="71612" customFormat="1" x14ac:dyDescent="0.25"/>
    <row r="71613" customFormat="1" x14ac:dyDescent="0.25"/>
    <row r="71614" customFormat="1" x14ac:dyDescent="0.25"/>
    <row r="71615" customFormat="1" x14ac:dyDescent="0.25"/>
    <row r="71616" customFormat="1" x14ac:dyDescent="0.25"/>
    <row r="71617" customFormat="1" x14ac:dyDescent="0.25"/>
    <row r="71618" customFormat="1" x14ac:dyDescent="0.25"/>
    <row r="71619" customFormat="1" x14ac:dyDescent="0.25"/>
    <row r="71620" customFormat="1" x14ac:dyDescent="0.25"/>
    <row r="71621" customFormat="1" x14ac:dyDescent="0.25"/>
    <row r="71622" customFormat="1" x14ac:dyDescent="0.25"/>
    <row r="71623" customFormat="1" x14ac:dyDescent="0.25"/>
    <row r="71624" customFormat="1" x14ac:dyDescent="0.25"/>
    <row r="71625" customFormat="1" x14ac:dyDescent="0.25"/>
    <row r="71626" customFormat="1" x14ac:dyDescent="0.25"/>
    <row r="71627" customFormat="1" x14ac:dyDescent="0.25"/>
    <row r="71628" customFormat="1" x14ac:dyDescent="0.25"/>
    <row r="71629" customFormat="1" x14ac:dyDescent="0.25"/>
    <row r="71630" customFormat="1" x14ac:dyDescent="0.25"/>
    <row r="71631" customFormat="1" x14ac:dyDescent="0.25"/>
    <row r="71632" customFormat="1" x14ac:dyDescent="0.25"/>
    <row r="71633" customFormat="1" x14ac:dyDescent="0.25"/>
    <row r="71634" customFormat="1" x14ac:dyDescent="0.25"/>
    <row r="71635" customFormat="1" x14ac:dyDescent="0.25"/>
    <row r="71636" customFormat="1" x14ac:dyDescent="0.25"/>
    <row r="71637" customFormat="1" x14ac:dyDescent="0.25"/>
    <row r="71638" customFormat="1" x14ac:dyDescent="0.25"/>
    <row r="71639" customFormat="1" x14ac:dyDescent="0.25"/>
    <row r="71640" customFormat="1" x14ac:dyDescent="0.25"/>
    <row r="71641" customFormat="1" x14ac:dyDescent="0.25"/>
    <row r="71642" customFormat="1" x14ac:dyDescent="0.25"/>
    <row r="71643" customFormat="1" x14ac:dyDescent="0.25"/>
    <row r="71644" customFormat="1" x14ac:dyDescent="0.25"/>
    <row r="71645" customFormat="1" x14ac:dyDescent="0.25"/>
    <row r="71646" customFormat="1" x14ac:dyDescent="0.25"/>
    <row r="71647" customFormat="1" x14ac:dyDescent="0.25"/>
    <row r="71648" customFormat="1" x14ac:dyDescent="0.25"/>
    <row r="71649" customFormat="1" x14ac:dyDescent="0.25"/>
    <row r="71650" customFormat="1" x14ac:dyDescent="0.25"/>
    <row r="71651" customFormat="1" x14ac:dyDescent="0.25"/>
    <row r="71652" customFormat="1" x14ac:dyDescent="0.25"/>
    <row r="71653" customFormat="1" x14ac:dyDescent="0.25"/>
    <row r="71654" customFormat="1" x14ac:dyDescent="0.25"/>
    <row r="71655" customFormat="1" x14ac:dyDescent="0.25"/>
    <row r="71656" customFormat="1" x14ac:dyDescent="0.25"/>
    <row r="71657" customFormat="1" x14ac:dyDescent="0.25"/>
    <row r="71658" customFormat="1" x14ac:dyDescent="0.25"/>
    <row r="71659" customFormat="1" x14ac:dyDescent="0.25"/>
    <row r="71660" customFormat="1" x14ac:dyDescent="0.25"/>
    <row r="71661" customFormat="1" x14ac:dyDescent="0.25"/>
    <row r="71662" customFormat="1" x14ac:dyDescent="0.25"/>
    <row r="71663" customFormat="1" x14ac:dyDescent="0.25"/>
    <row r="71664" customFormat="1" x14ac:dyDescent="0.25"/>
    <row r="71665" customFormat="1" x14ac:dyDescent="0.25"/>
    <row r="71666" customFormat="1" x14ac:dyDescent="0.25"/>
    <row r="71667" customFormat="1" x14ac:dyDescent="0.25"/>
    <row r="71668" customFormat="1" x14ac:dyDescent="0.25"/>
    <row r="71669" customFormat="1" x14ac:dyDescent="0.25"/>
    <row r="71670" customFormat="1" x14ac:dyDescent="0.25"/>
    <row r="71671" customFormat="1" x14ac:dyDescent="0.25"/>
    <row r="71672" customFormat="1" x14ac:dyDescent="0.25"/>
    <row r="71673" customFormat="1" x14ac:dyDescent="0.25"/>
    <row r="71674" customFormat="1" x14ac:dyDescent="0.25"/>
    <row r="71675" customFormat="1" x14ac:dyDescent="0.25"/>
    <row r="71676" customFormat="1" x14ac:dyDescent="0.25"/>
    <row r="71677" customFormat="1" x14ac:dyDescent="0.25"/>
    <row r="71678" customFormat="1" x14ac:dyDescent="0.25"/>
    <row r="71679" customFormat="1" x14ac:dyDescent="0.25"/>
    <row r="71680" customFormat="1" x14ac:dyDescent="0.25"/>
    <row r="71681" customFormat="1" x14ac:dyDescent="0.25"/>
    <row r="71682" customFormat="1" x14ac:dyDescent="0.25"/>
    <row r="71683" customFormat="1" x14ac:dyDescent="0.25"/>
    <row r="71684" customFormat="1" x14ac:dyDescent="0.25"/>
    <row r="71685" customFormat="1" x14ac:dyDescent="0.25"/>
    <row r="71686" customFormat="1" x14ac:dyDescent="0.25"/>
    <row r="71687" customFormat="1" x14ac:dyDescent="0.25"/>
    <row r="71688" customFormat="1" x14ac:dyDescent="0.25"/>
    <row r="71689" customFormat="1" x14ac:dyDescent="0.25"/>
    <row r="71690" customFormat="1" x14ac:dyDescent="0.25"/>
    <row r="71691" customFormat="1" x14ac:dyDescent="0.25"/>
    <row r="71692" customFormat="1" x14ac:dyDescent="0.25"/>
    <row r="71693" customFormat="1" x14ac:dyDescent="0.25"/>
    <row r="71694" customFormat="1" x14ac:dyDescent="0.25"/>
    <row r="71695" customFormat="1" x14ac:dyDescent="0.25"/>
    <row r="71696" customFormat="1" x14ac:dyDescent="0.25"/>
    <row r="71697" customFormat="1" x14ac:dyDescent="0.25"/>
    <row r="71698" customFormat="1" x14ac:dyDescent="0.25"/>
    <row r="71699" customFormat="1" x14ac:dyDescent="0.25"/>
    <row r="71700" customFormat="1" x14ac:dyDescent="0.25"/>
    <row r="71701" customFormat="1" x14ac:dyDescent="0.25"/>
    <row r="71702" customFormat="1" x14ac:dyDescent="0.25"/>
    <row r="71703" customFormat="1" x14ac:dyDescent="0.25"/>
    <row r="71704" customFormat="1" x14ac:dyDescent="0.25"/>
    <row r="71705" customFormat="1" x14ac:dyDescent="0.25"/>
    <row r="71706" customFormat="1" x14ac:dyDescent="0.25"/>
    <row r="71707" customFormat="1" x14ac:dyDescent="0.25"/>
    <row r="71708" customFormat="1" x14ac:dyDescent="0.25"/>
    <row r="71709" customFormat="1" x14ac:dyDescent="0.25"/>
    <row r="71710" customFormat="1" x14ac:dyDescent="0.25"/>
    <row r="71711" customFormat="1" x14ac:dyDescent="0.25"/>
    <row r="71712" customFormat="1" x14ac:dyDescent="0.25"/>
    <row r="71713" customFormat="1" x14ac:dyDescent="0.25"/>
    <row r="71714" customFormat="1" x14ac:dyDescent="0.25"/>
    <row r="71715" customFormat="1" x14ac:dyDescent="0.25"/>
    <row r="71716" customFormat="1" x14ac:dyDescent="0.25"/>
    <row r="71717" customFormat="1" x14ac:dyDescent="0.25"/>
    <row r="71718" customFormat="1" x14ac:dyDescent="0.25"/>
    <row r="71719" customFormat="1" x14ac:dyDescent="0.25"/>
    <row r="71720" customFormat="1" x14ac:dyDescent="0.25"/>
    <row r="71721" customFormat="1" x14ac:dyDescent="0.25"/>
    <row r="71722" customFormat="1" x14ac:dyDescent="0.25"/>
    <row r="71723" customFormat="1" x14ac:dyDescent="0.25"/>
    <row r="71724" customFormat="1" x14ac:dyDescent="0.25"/>
    <row r="71725" customFormat="1" x14ac:dyDescent="0.25"/>
    <row r="71726" customFormat="1" x14ac:dyDescent="0.25"/>
    <row r="71727" customFormat="1" x14ac:dyDescent="0.25"/>
    <row r="71728" customFormat="1" x14ac:dyDescent="0.25"/>
    <row r="71729" customFormat="1" x14ac:dyDescent="0.25"/>
    <row r="71730" customFormat="1" x14ac:dyDescent="0.25"/>
    <row r="71731" customFormat="1" x14ac:dyDescent="0.25"/>
    <row r="71732" customFormat="1" x14ac:dyDescent="0.25"/>
    <row r="71733" customFormat="1" x14ac:dyDescent="0.25"/>
    <row r="71734" customFormat="1" x14ac:dyDescent="0.25"/>
    <row r="71735" customFormat="1" x14ac:dyDescent="0.25"/>
    <row r="71736" customFormat="1" x14ac:dyDescent="0.25"/>
    <row r="71737" customFormat="1" x14ac:dyDescent="0.25"/>
    <row r="71738" customFormat="1" x14ac:dyDescent="0.25"/>
    <row r="71739" customFormat="1" x14ac:dyDescent="0.25"/>
    <row r="71740" customFormat="1" x14ac:dyDescent="0.25"/>
    <row r="71741" customFormat="1" x14ac:dyDescent="0.25"/>
    <row r="71742" customFormat="1" x14ac:dyDescent="0.25"/>
    <row r="71743" customFormat="1" x14ac:dyDescent="0.25"/>
    <row r="71744" customFormat="1" x14ac:dyDescent="0.25"/>
    <row r="71745" customFormat="1" x14ac:dyDescent="0.25"/>
    <row r="71746" customFormat="1" x14ac:dyDescent="0.25"/>
    <row r="71747" customFormat="1" x14ac:dyDescent="0.25"/>
    <row r="71748" customFormat="1" x14ac:dyDescent="0.25"/>
    <row r="71749" customFormat="1" x14ac:dyDescent="0.25"/>
    <row r="71750" customFormat="1" x14ac:dyDescent="0.25"/>
    <row r="71751" customFormat="1" x14ac:dyDescent="0.25"/>
    <row r="71752" customFormat="1" x14ac:dyDescent="0.25"/>
    <row r="71753" customFormat="1" x14ac:dyDescent="0.25"/>
    <row r="71754" customFormat="1" x14ac:dyDescent="0.25"/>
    <row r="71755" customFormat="1" x14ac:dyDescent="0.25"/>
    <row r="71756" customFormat="1" x14ac:dyDescent="0.25"/>
    <row r="71757" customFormat="1" x14ac:dyDescent="0.25"/>
    <row r="71758" customFormat="1" x14ac:dyDescent="0.25"/>
    <row r="71759" customFormat="1" x14ac:dyDescent="0.25"/>
    <row r="71760" customFormat="1" x14ac:dyDescent="0.25"/>
    <row r="71761" customFormat="1" x14ac:dyDescent="0.25"/>
    <row r="71762" customFormat="1" x14ac:dyDescent="0.25"/>
    <row r="71763" customFormat="1" x14ac:dyDescent="0.25"/>
    <row r="71764" customFormat="1" x14ac:dyDescent="0.25"/>
    <row r="71765" customFormat="1" x14ac:dyDescent="0.25"/>
    <row r="71766" customFormat="1" x14ac:dyDescent="0.25"/>
    <row r="71767" customFormat="1" x14ac:dyDescent="0.25"/>
    <row r="71768" customFormat="1" x14ac:dyDescent="0.25"/>
    <row r="71769" customFormat="1" x14ac:dyDescent="0.25"/>
    <row r="71770" customFormat="1" x14ac:dyDescent="0.25"/>
    <row r="71771" customFormat="1" x14ac:dyDescent="0.25"/>
    <row r="71772" customFormat="1" x14ac:dyDescent="0.25"/>
    <row r="71773" customFormat="1" x14ac:dyDescent="0.25"/>
    <row r="71774" customFormat="1" x14ac:dyDescent="0.25"/>
    <row r="71775" customFormat="1" x14ac:dyDescent="0.25"/>
    <row r="71776" customFormat="1" x14ac:dyDescent="0.25"/>
    <row r="71777" customFormat="1" x14ac:dyDescent="0.25"/>
    <row r="71778" customFormat="1" x14ac:dyDescent="0.25"/>
    <row r="71779" customFormat="1" x14ac:dyDescent="0.25"/>
    <row r="71780" customFormat="1" x14ac:dyDescent="0.25"/>
    <row r="71781" customFormat="1" x14ac:dyDescent="0.25"/>
    <row r="71782" customFormat="1" x14ac:dyDescent="0.25"/>
    <row r="71783" customFormat="1" x14ac:dyDescent="0.25"/>
    <row r="71784" customFormat="1" x14ac:dyDescent="0.25"/>
    <row r="71785" customFormat="1" x14ac:dyDescent="0.25"/>
    <row r="71786" customFormat="1" x14ac:dyDescent="0.25"/>
    <row r="71787" customFormat="1" x14ac:dyDescent="0.25"/>
    <row r="71788" customFormat="1" x14ac:dyDescent="0.25"/>
    <row r="71789" customFormat="1" x14ac:dyDescent="0.25"/>
    <row r="71790" customFormat="1" x14ac:dyDescent="0.25"/>
    <row r="71791" customFormat="1" x14ac:dyDescent="0.25"/>
    <row r="71792" customFormat="1" x14ac:dyDescent="0.25"/>
    <row r="71793" customFormat="1" x14ac:dyDescent="0.25"/>
    <row r="71794" customFormat="1" x14ac:dyDescent="0.25"/>
    <row r="71795" customFormat="1" x14ac:dyDescent="0.25"/>
    <row r="71796" customFormat="1" x14ac:dyDescent="0.25"/>
    <row r="71797" customFormat="1" x14ac:dyDescent="0.25"/>
    <row r="71798" customFormat="1" x14ac:dyDescent="0.25"/>
    <row r="71799" customFormat="1" x14ac:dyDescent="0.25"/>
    <row r="71800" customFormat="1" x14ac:dyDescent="0.25"/>
    <row r="71801" customFormat="1" x14ac:dyDescent="0.25"/>
    <row r="71802" customFormat="1" x14ac:dyDescent="0.25"/>
    <row r="71803" customFormat="1" x14ac:dyDescent="0.25"/>
    <row r="71804" customFormat="1" x14ac:dyDescent="0.25"/>
    <row r="71805" customFormat="1" x14ac:dyDescent="0.25"/>
    <row r="71806" customFormat="1" x14ac:dyDescent="0.25"/>
    <row r="71807" customFormat="1" x14ac:dyDescent="0.25"/>
    <row r="71808" customFormat="1" x14ac:dyDescent="0.25"/>
    <row r="71809" customFormat="1" x14ac:dyDescent="0.25"/>
    <row r="71810" customFormat="1" x14ac:dyDescent="0.25"/>
    <row r="71811" customFormat="1" x14ac:dyDescent="0.25"/>
    <row r="71812" customFormat="1" x14ac:dyDescent="0.25"/>
    <row r="71813" customFormat="1" x14ac:dyDescent="0.25"/>
    <row r="71814" customFormat="1" x14ac:dyDescent="0.25"/>
    <row r="71815" customFormat="1" x14ac:dyDescent="0.25"/>
    <row r="71816" customFormat="1" x14ac:dyDescent="0.25"/>
    <row r="71817" customFormat="1" x14ac:dyDescent="0.25"/>
    <row r="71818" customFormat="1" x14ac:dyDescent="0.25"/>
    <row r="71819" customFormat="1" x14ac:dyDescent="0.25"/>
    <row r="71820" customFormat="1" x14ac:dyDescent="0.25"/>
    <row r="71821" customFormat="1" x14ac:dyDescent="0.25"/>
    <row r="71822" customFormat="1" x14ac:dyDescent="0.25"/>
    <row r="71823" customFormat="1" x14ac:dyDescent="0.25"/>
    <row r="71824" customFormat="1" x14ac:dyDescent="0.25"/>
    <row r="71825" customFormat="1" x14ac:dyDescent="0.25"/>
    <row r="71826" customFormat="1" x14ac:dyDescent="0.25"/>
    <row r="71827" customFormat="1" x14ac:dyDescent="0.25"/>
    <row r="71828" customFormat="1" x14ac:dyDescent="0.25"/>
    <row r="71829" customFormat="1" x14ac:dyDescent="0.25"/>
    <row r="71830" customFormat="1" x14ac:dyDescent="0.25"/>
    <row r="71831" customFormat="1" x14ac:dyDescent="0.25"/>
    <row r="71832" customFormat="1" x14ac:dyDescent="0.25"/>
    <row r="71833" customFormat="1" x14ac:dyDescent="0.25"/>
    <row r="71834" customFormat="1" x14ac:dyDescent="0.25"/>
    <row r="71835" customFormat="1" x14ac:dyDescent="0.25"/>
    <row r="71836" customFormat="1" x14ac:dyDescent="0.25"/>
    <row r="71837" customFormat="1" x14ac:dyDescent="0.25"/>
    <row r="71838" customFormat="1" x14ac:dyDescent="0.25"/>
    <row r="71839" customFormat="1" x14ac:dyDescent="0.25"/>
    <row r="71840" customFormat="1" x14ac:dyDescent="0.25"/>
    <row r="71841" customFormat="1" x14ac:dyDescent="0.25"/>
    <row r="71842" customFormat="1" x14ac:dyDescent="0.25"/>
    <row r="71843" customFormat="1" x14ac:dyDescent="0.25"/>
    <row r="71844" customFormat="1" x14ac:dyDescent="0.25"/>
    <row r="71845" customFormat="1" x14ac:dyDescent="0.25"/>
    <row r="71846" customFormat="1" x14ac:dyDescent="0.25"/>
    <row r="71847" customFormat="1" x14ac:dyDescent="0.25"/>
    <row r="71848" customFormat="1" x14ac:dyDescent="0.25"/>
    <row r="71849" customFormat="1" x14ac:dyDescent="0.25"/>
    <row r="71850" customFormat="1" x14ac:dyDescent="0.25"/>
    <row r="71851" customFormat="1" x14ac:dyDescent="0.25"/>
    <row r="71852" customFormat="1" x14ac:dyDescent="0.25"/>
    <row r="71853" customFormat="1" x14ac:dyDescent="0.25"/>
    <row r="71854" customFormat="1" x14ac:dyDescent="0.25"/>
    <row r="71855" customFormat="1" x14ac:dyDescent="0.25"/>
    <row r="71856" customFormat="1" x14ac:dyDescent="0.25"/>
    <row r="71857" customFormat="1" x14ac:dyDescent="0.25"/>
    <row r="71858" customFormat="1" x14ac:dyDescent="0.25"/>
    <row r="71859" customFormat="1" x14ac:dyDescent="0.25"/>
    <row r="71860" customFormat="1" x14ac:dyDescent="0.25"/>
    <row r="71861" customFormat="1" x14ac:dyDescent="0.25"/>
    <row r="71862" customFormat="1" x14ac:dyDescent="0.25"/>
    <row r="71863" customFormat="1" x14ac:dyDescent="0.25"/>
    <row r="71864" customFormat="1" x14ac:dyDescent="0.25"/>
    <row r="71865" customFormat="1" x14ac:dyDescent="0.25"/>
    <row r="71866" customFormat="1" x14ac:dyDescent="0.25"/>
    <row r="71867" customFormat="1" x14ac:dyDescent="0.25"/>
    <row r="71868" customFormat="1" x14ac:dyDescent="0.25"/>
    <row r="71869" customFormat="1" x14ac:dyDescent="0.25"/>
    <row r="71870" customFormat="1" x14ac:dyDescent="0.25"/>
    <row r="71871" customFormat="1" x14ac:dyDescent="0.25"/>
    <row r="71872" customFormat="1" x14ac:dyDescent="0.25"/>
    <row r="71873" customFormat="1" x14ac:dyDescent="0.25"/>
    <row r="71874" customFormat="1" x14ac:dyDescent="0.25"/>
    <row r="71875" customFormat="1" x14ac:dyDescent="0.25"/>
    <row r="71876" customFormat="1" x14ac:dyDescent="0.25"/>
    <row r="71877" customFormat="1" x14ac:dyDescent="0.25"/>
    <row r="71878" customFormat="1" x14ac:dyDescent="0.25"/>
    <row r="71879" customFormat="1" x14ac:dyDescent="0.25"/>
    <row r="71880" customFormat="1" x14ac:dyDescent="0.25"/>
    <row r="71881" customFormat="1" x14ac:dyDescent="0.25"/>
    <row r="71882" customFormat="1" x14ac:dyDescent="0.25"/>
    <row r="71883" customFormat="1" x14ac:dyDescent="0.25"/>
    <row r="71884" customFormat="1" x14ac:dyDescent="0.25"/>
    <row r="71885" customFormat="1" x14ac:dyDescent="0.25"/>
    <row r="71886" customFormat="1" x14ac:dyDescent="0.25"/>
    <row r="71887" customFormat="1" x14ac:dyDescent="0.25"/>
    <row r="71888" customFormat="1" x14ac:dyDescent="0.25"/>
    <row r="71889" customFormat="1" x14ac:dyDescent="0.25"/>
    <row r="71890" customFormat="1" x14ac:dyDescent="0.25"/>
    <row r="71891" customFormat="1" x14ac:dyDescent="0.25"/>
    <row r="71892" customFormat="1" x14ac:dyDescent="0.25"/>
    <row r="71893" customFormat="1" x14ac:dyDescent="0.25"/>
    <row r="71894" customFormat="1" x14ac:dyDescent="0.25"/>
    <row r="71895" customFormat="1" x14ac:dyDescent="0.25"/>
    <row r="71896" customFormat="1" x14ac:dyDescent="0.25"/>
    <row r="71897" customFormat="1" x14ac:dyDescent="0.25"/>
    <row r="71898" customFormat="1" x14ac:dyDescent="0.25"/>
    <row r="71899" customFormat="1" x14ac:dyDescent="0.25"/>
    <row r="71900" customFormat="1" x14ac:dyDescent="0.25"/>
    <row r="71901" customFormat="1" x14ac:dyDescent="0.25"/>
    <row r="71902" customFormat="1" x14ac:dyDescent="0.25"/>
    <row r="71903" customFormat="1" x14ac:dyDescent="0.25"/>
    <row r="71904" customFormat="1" x14ac:dyDescent="0.25"/>
    <row r="71905" customFormat="1" x14ac:dyDescent="0.25"/>
    <row r="71906" customFormat="1" x14ac:dyDescent="0.25"/>
    <row r="71907" customFormat="1" x14ac:dyDescent="0.25"/>
    <row r="71908" customFormat="1" x14ac:dyDescent="0.25"/>
    <row r="71909" customFormat="1" x14ac:dyDescent="0.25"/>
    <row r="71910" customFormat="1" x14ac:dyDescent="0.25"/>
    <row r="71911" customFormat="1" x14ac:dyDescent="0.25"/>
    <row r="71912" customFormat="1" x14ac:dyDescent="0.25"/>
    <row r="71913" customFormat="1" x14ac:dyDescent="0.25"/>
    <row r="71914" customFormat="1" x14ac:dyDescent="0.25"/>
    <row r="71915" customFormat="1" x14ac:dyDescent="0.25"/>
    <row r="71916" customFormat="1" x14ac:dyDescent="0.25"/>
    <row r="71917" customFormat="1" x14ac:dyDescent="0.25"/>
    <row r="71918" customFormat="1" x14ac:dyDescent="0.25"/>
    <row r="71919" customFormat="1" x14ac:dyDescent="0.25"/>
    <row r="71920" customFormat="1" x14ac:dyDescent="0.25"/>
    <row r="71921" customFormat="1" x14ac:dyDescent="0.25"/>
    <row r="71922" customFormat="1" x14ac:dyDescent="0.25"/>
    <row r="71923" customFormat="1" x14ac:dyDescent="0.25"/>
    <row r="71924" customFormat="1" x14ac:dyDescent="0.25"/>
    <row r="71925" customFormat="1" x14ac:dyDescent="0.25"/>
    <row r="71926" customFormat="1" x14ac:dyDescent="0.25"/>
    <row r="71927" customFormat="1" x14ac:dyDescent="0.25"/>
    <row r="71928" customFormat="1" x14ac:dyDescent="0.25"/>
    <row r="71929" customFormat="1" x14ac:dyDescent="0.25"/>
    <row r="71930" customFormat="1" x14ac:dyDescent="0.25"/>
    <row r="71931" customFormat="1" x14ac:dyDescent="0.25"/>
    <row r="71932" customFormat="1" x14ac:dyDescent="0.25"/>
    <row r="71933" customFormat="1" x14ac:dyDescent="0.25"/>
    <row r="71934" customFormat="1" x14ac:dyDescent="0.25"/>
    <row r="71935" customFormat="1" x14ac:dyDescent="0.25"/>
    <row r="71936" customFormat="1" x14ac:dyDescent="0.25"/>
    <row r="71937" customFormat="1" x14ac:dyDescent="0.25"/>
    <row r="71938" customFormat="1" x14ac:dyDescent="0.25"/>
    <row r="71939" customFormat="1" x14ac:dyDescent="0.25"/>
    <row r="71940" customFormat="1" x14ac:dyDescent="0.25"/>
    <row r="71941" customFormat="1" x14ac:dyDescent="0.25"/>
    <row r="71942" customFormat="1" x14ac:dyDescent="0.25"/>
    <row r="71943" customFormat="1" x14ac:dyDescent="0.25"/>
    <row r="71944" customFormat="1" x14ac:dyDescent="0.25"/>
    <row r="71945" customFormat="1" x14ac:dyDescent="0.25"/>
    <row r="71946" customFormat="1" x14ac:dyDescent="0.25"/>
    <row r="71947" customFormat="1" x14ac:dyDescent="0.25"/>
    <row r="71948" customFormat="1" x14ac:dyDescent="0.25"/>
    <row r="71949" customFormat="1" x14ac:dyDescent="0.25"/>
    <row r="71950" customFormat="1" x14ac:dyDescent="0.25"/>
    <row r="71951" customFormat="1" x14ac:dyDescent="0.25"/>
    <row r="71952" customFormat="1" x14ac:dyDescent="0.25"/>
    <row r="71953" customFormat="1" x14ac:dyDescent="0.25"/>
    <row r="71954" customFormat="1" x14ac:dyDescent="0.25"/>
    <row r="71955" customFormat="1" x14ac:dyDescent="0.25"/>
    <row r="71956" customFormat="1" x14ac:dyDescent="0.25"/>
    <row r="71957" customFormat="1" x14ac:dyDescent="0.25"/>
    <row r="71958" customFormat="1" x14ac:dyDescent="0.25"/>
    <row r="71959" customFormat="1" x14ac:dyDescent="0.25"/>
    <row r="71960" customFormat="1" x14ac:dyDescent="0.25"/>
    <row r="71961" customFormat="1" x14ac:dyDescent="0.25"/>
    <row r="71962" customFormat="1" x14ac:dyDescent="0.25"/>
    <row r="71963" customFormat="1" x14ac:dyDescent="0.25"/>
    <row r="71964" customFormat="1" x14ac:dyDescent="0.25"/>
    <row r="71965" customFormat="1" x14ac:dyDescent="0.25"/>
    <row r="71966" customFormat="1" x14ac:dyDescent="0.25"/>
    <row r="71967" customFormat="1" x14ac:dyDescent="0.25"/>
    <row r="71968" customFormat="1" x14ac:dyDescent="0.25"/>
    <row r="71969" customFormat="1" x14ac:dyDescent="0.25"/>
    <row r="71970" customFormat="1" x14ac:dyDescent="0.25"/>
    <row r="71971" customFormat="1" x14ac:dyDescent="0.25"/>
    <row r="71972" customFormat="1" x14ac:dyDescent="0.25"/>
    <row r="71973" customFormat="1" x14ac:dyDescent="0.25"/>
    <row r="71974" customFormat="1" x14ac:dyDescent="0.25"/>
    <row r="71975" customFormat="1" x14ac:dyDescent="0.25"/>
    <row r="71976" customFormat="1" x14ac:dyDescent="0.25"/>
    <row r="71977" customFormat="1" x14ac:dyDescent="0.25"/>
    <row r="71978" customFormat="1" x14ac:dyDescent="0.25"/>
    <row r="71979" customFormat="1" x14ac:dyDescent="0.25"/>
    <row r="71980" customFormat="1" x14ac:dyDescent="0.25"/>
    <row r="71981" customFormat="1" x14ac:dyDescent="0.25"/>
    <row r="71982" customFormat="1" x14ac:dyDescent="0.25"/>
    <row r="71983" customFormat="1" x14ac:dyDescent="0.25"/>
    <row r="71984" customFormat="1" x14ac:dyDescent="0.25"/>
    <row r="71985" customFormat="1" x14ac:dyDescent="0.25"/>
    <row r="71986" customFormat="1" x14ac:dyDescent="0.25"/>
    <row r="71987" customFormat="1" x14ac:dyDescent="0.25"/>
    <row r="71988" customFormat="1" x14ac:dyDescent="0.25"/>
    <row r="71989" customFormat="1" x14ac:dyDescent="0.25"/>
    <row r="71990" customFormat="1" x14ac:dyDescent="0.25"/>
    <row r="71991" customFormat="1" x14ac:dyDescent="0.25"/>
    <row r="71992" customFormat="1" x14ac:dyDescent="0.25"/>
    <row r="71993" customFormat="1" x14ac:dyDescent="0.25"/>
    <row r="71994" customFormat="1" x14ac:dyDescent="0.25"/>
    <row r="71995" customFormat="1" x14ac:dyDescent="0.25"/>
    <row r="71996" customFormat="1" x14ac:dyDescent="0.25"/>
    <row r="71997" customFormat="1" x14ac:dyDescent="0.25"/>
    <row r="71998" customFormat="1" x14ac:dyDescent="0.25"/>
    <row r="71999" customFormat="1" x14ac:dyDescent="0.25"/>
    <row r="72000" customFormat="1" x14ac:dyDescent="0.25"/>
    <row r="72001" customFormat="1" x14ac:dyDescent="0.25"/>
    <row r="72002" customFormat="1" x14ac:dyDescent="0.25"/>
    <row r="72003" customFormat="1" x14ac:dyDescent="0.25"/>
    <row r="72004" customFormat="1" x14ac:dyDescent="0.25"/>
    <row r="72005" customFormat="1" x14ac:dyDescent="0.25"/>
    <row r="72006" customFormat="1" x14ac:dyDescent="0.25"/>
    <row r="72007" customFormat="1" x14ac:dyDescent="0.25"/>
    <row r="72008" customFormat="1" x14ac:dyDescent="0.25"/>
    <row r="72009" customFormat="1" x14ac:dyDescent="0.25"/>
    <row r="72010" customFormat="1" x14ac:dyDescent="0.25"/>
    <row r="72011" customFormat="1" x14ac:dyDescent="0.25"/>
    <row r="72012" customFormat="1" x14ac:dyDescent="0.25"/>
    <row r="72013" customFormat="1" x14ac:dyDescent="0.25"/>
    <row r="72014" customFormat="1" x14ac:dyDescent="0.25"/>
    <row r="72015" customFormat="1" x14ac:dyDescent="0.25"/>
    <row r="72016" customFormat="1" x14ac:dyDescent="0.25"/>
    <row r="72017" customFormat="1" x14ac:dyDescent="0.25"/>
    <row r="72018" customFormat="1" x14ac:dyDescent="0.25"/>
    <row r="72019" customFormat="1" x14ac:dyDescent="0.25"/>
    <row r="72020" customFormat="1" x14ac:dyDescent="0.25"/>
    <row r="72021" customFormat="1" x14ac:dyDescent="0.25"/>
    <row r="72022" customFormat="1" x14ac:dyDescent="0.25"/>
    <row r="72023" customFormat="1" x14ac:dyDescent="0.25"/>
    <row r="72024" customFormat="1" x14ac:dyDescent="0.25"/>
    <row r="72025" customFormat="1" x14ac:dyDescent="0.25"/>
    <row r="72026" customFormat="1" x14ac:dyDescent="0.25"/>
    <row r="72027" customFormat="1" x14ac:dyDescent="0.25"/>
    <row r="72028" customFormat="1" x14ac:dyDescent="0.25"/>
    <row r="72029" customFormat="1" x14ac:dyDescent="0.25"/>
    <row r="72030" customFormat="1" x14ac:dyDescent="0.25"/>
    <row r="72031" customFormat="1" x14ac:dyDescent="0.25"/>
    <row r="72032" customFormat="1" x14ac:dyDescent="0.25"/>
    <row r="72033" customFormat="1" x14ac:dyDescent="0.25"/>
    <row r="72034" customFormat="1" x14ac:dyDescent="0.25"/>
    <row r="72035" customFormat="1" x14ac:dyDescent="0.25"/>
    <row r="72036" customFormat="1" x14ac:dyDescent="0.25"/>
    <row r="72037" customFormat="1" x14ac:dyDescent="0.25"/>
    <row r="72038" customFormat="1" x14ac:dyDescent="0.25"/>
    <row r="72039" customFormat="1" x14ac:dyDescent="0.25"/>
    <row r="72040" customFormat="1" x14ac:dyDescent="0.25"/>
    <row r="72041" customFormat="1" x14ac:dyDescent="0.25"/>
    <row r="72042" customFormat="1" x14ac:dyDescent="0.25"/>
    <row r="72043" customFormat="1" x14ac:dyDescent="0.25"/>
    <row r="72044" customFormat="1" x14ac:dyDescent="0.25"/>
    <row r="72045" customFormat="1" x14ac:dyDescent="0.25"/>
    <row r="72046" customFormat="1" x14ac:dyDescent="0.25"/>
    <row r="72047" customFormat="1" x14ac:dyDescent="0.25"/>
    <row r="72048" customFormat="1" x14ac:dyDescent="0.25"/>
    <row r="72049" customFormat="1" x14ac:dyDescent="0.25"/>
    <row r="72050" customFormat="1" x14ac:dyDescent="0.25"/>
    <row r="72051" customFormat="1" x14ac:dyDescent="0.25"/>
    <row r="72052" customFormat="1" x14ac:dyDescent="0.25"/>
    <row r="72053" customFormat="1" x14ac:dyDescent="0.25"/>
    <row r="72054" customFormat="1" x14ac:dyDescent="0.25"/>
    <row r="72055" customFormat="1" x14ac:dyDescent="0.25"/>
    <row r="72056" customFormat="1" x14ac:dyDescent="0.25"/>
    <row r="72057" customFormat="1" x14ac:dyDescent="0.25"/>
    <row r="72058" customFormat="1" x14ac:dyDescent="0.25"/>
    <row r="72059" customFormat="1" x14ac:dyDescent="0.25"/>
    <row r="72060" customFormat="1" x14ac:dyDescent="0.25"/>
    <row r="72061" customFormat="1" x14ac:dyDescent="0.25"/>
    <row r="72062" customFormat="1" x14ac:dyDescent="0.25"/>
    <row r="72063" customFormat="1" x14ac:dyDescent="0.25"/>
    <row r="72064" customFormat="1" x14ac:dyDescent="0.25"/>
    <row r="72065" customFormat="1" x14ac:dyDescent="0.25"/>
    <row r="72066" customFormat="1" x14ac:dyDescent="0.25"/>
    <row r="72067" customFormat="1" x14ac:dyDescent="0.25"/>
    <row r="72068" customFormat="1" x14ac:dyDescent="0.25"/>
    <row r="72069" customFormat="1" x14ac:dyDescent="0.25"/>
    <row r="72070" customFormat="1" x14ac:dyDescent="0.25"/>
    <row r="72071" customFormat="1" x14ac:dyDescent="0.25"/>
    <row r="72072" customFormat="1" x14ac:dyDescent="0.25"/>
    <row r="72073" customFormat="1" x14ac:dyDescent="0.25"/>
    <row r="72074" customFormat="1" x14ac:dyDescent="0.25"/>
    <row r="72075" customFormat="1" x14ac:dyDescent="0.25"/>
    <row r="72076" customFormat="1" x14ac:dyDescent="0.25"/>
    <row r="72077" customFormat="1" x14ac:dyDescent="0.25"/>
    <row r="72078" customFormat="1" x14ac:dyDescent="0.25"/>
    <row r="72079" customFormat="1" x14ac:dyDescent="0.25"/>
    <row r="72080" customFormat="1" x14ac:dyDescent="0.25"/>
    <row r="72081" customFormat="1" x14ac:dyDescent="0.25"/>
    <row r="72082" customFormat="1" x14ac:dyDescent="0.25"/>
    <row r="72083" customFormat="1" x14ac:dyDescent="0.25"/>
    <row r="72084" customFormat="1" x14ac:dyDescent="0.25"/>
    <row r="72085" customFormat="1" x14ac:dyDescent="0.25"/>
    <row r="72086" customFormat="1" x14ac:dyDescent="0.25"/>
    <row r="72087" customFormat="1" x14ac:dyDescent="0.25"/>
    <row r="72088" customFormat="1" x14ac:dyDescent="0.25"/>
    <row r="72089" customFormat="1" x14ac:dyDescent="0.25"/>
    <row r="72090" customFormat="1" x14ac:dyDescent="0.25"/>
    <row r="72091" customFormat="1" x14ac:dyDescent="0.25"/>
    <row r="72092" customFormat="1" x14ac:dyDescent="0.25"/>
    <row r="72093" customFormat="1" x14ac:dyDescent="0.25"/>
    <row r="72094" customFormat="1" x14ac:dyDescent="0.25"/>
    <row r="72095" customFormat="1" x14ac:dyDescent="0.25"/>
    <row r="72096" customFormat="1" x14ac:dyDescent="0.25"/>
    <row r="72097" customFormat="1" x14ac:dyDescent="0.25"/>
    <row r="72098" customFormat="1" x14ac:dyDescent="0.25"/>
    <row r="72099" customFormat="1" x14ac:dyDescent="0.25"/>
    <row r="72100" customFormat="1" x14ac:dyDescent="0.25"/>
    <row r="72101" customFormat="1" x14ac:dyDescent="0.25"/>
    <row r="72102" customFormat="1" x14ac:dyDescent="0.25"/>
    <row r="72103" customFormat="1" x14ac:dyDescent="0.25"/>
    <row r="72104" customFormat="1" x14ac:dyDescent="0.25"/>
    <row r="72105" customFormat="1" x14ac:dyDescent="0.25"/>
    <row r="72106" customFormat="1" x14ac:dyDescent="0.25"/>
    <row r="72107" customFormat="1" x14ac:dyDescent="0.25"/>
    <row r="72108" customFormat="1" x14ac:dyDescent="0.25"/>
    <row r="72109" customFormat="1" x14ac:dyDescent="0.25"/>
    <row r="72110" customFormat="1" x14ac:dyDescent="0.25"/>
    <row r="72111" customFormat="1" x14ac:dyDescent="0.25"/>
    <row r="72112" customFormat="1" x14ac:dyDescent="0.25"/>
    <row r="72113" customFormat="1" x14ac:dyDescent="0.25"/>
    <row r="72114" customFormat="1" x14ac:dyDescent="0.25"/>
    <row r="72115" customFormat="1" x14ac:dyDescent="0.25"/>
    <row r="72116" customFormat="1" x14ac:dyDescent="0.25"/>
    <row r="72117" customFormat="1" x14ac:dyDescent="0.25"/>
    <row r="72118" customFormat="1" x14ac:dyDescent="0.25"/>
    <row r="72119" customFormat="1" x14ac:dyDescent="0.25"/>
    <row r="72120" customFormat="1" x14ac:dyDescent="0.25"/>
    <row r="72121" customFormat="1" x14ac:dyDescent="0.25"/>
    <row r="72122" customFormat="1" x14ac:dyDescent="0.25"/>
    <row r="72123" customFormat="1" x14ac:dyDescent="0.25"/>
    <row r="72124" customFormat="1" x14ac:dyDescent="0.25"/>
    <row r="72125" customFormat="1" x14ac:dyDescent="0.25"/>
    <row r="72126" customFormat="1" x14ac:dyDescent="0.25"/>
    <row r="72127" customFormat="1" x14ac:dyDescent="0.25"/>
    <row r="72128" customFormat="1" x14ac:dyDescent="0.25"/>
    <row r="72129" customFormat="1" x14ac:dyDescent="0.25"/>
    <row r="72130" customFormat="1" x14ac:dyDescent="0.25"/>
    <row r="72131" customFormat="1" x14ac:dyDescent="0.25"/>
    <row r="72132" customFormat="1" x14ac:dyDescent="0.25"/>
    <row r="72133" customFormat="1" x14ac:dyDescent="0.25"/>
    <row r="72134" customFormat="1" x14ac:dyDescent="0.25"/>
    <row r="72135" customFormat="1" x14ac:dyDescent="0.25"/>
    <row r="72136" customFormat="1" x14ac:dyDescent="0.25"/>
    <row r="72137" customFormat="1" x14ac:dyDescent="0.25"/>
    <row r="72138" customFormat="1" x14ac:dyDescent="0.25"/>
    <row r="72139" customFormat="1" x14ac:dyDescent="0.25"/>
    <row r="72140" customFormat="1" x14ac:dyDescent="0.25"/>
    <row r="72141" customFormat="1" x14ac:dyDescent="0.25"/>
    <row r="72142" customFormat="1" x14ac:dyDescent="0.25"/>
    <row r="72143" customFormat="1" x14ac:dyDescent="0.25"/>
    <row r="72144" customFormat="1" x14ac:dyDescent="0.25"/>
    <row r="72145" customFormat="1" x14ac:dyDescent="0.25"/>
    <row r="72146" customFormat="1" x14ac:dyDescent="0.25"/>
    <row r="72147" customFormat="1" x14ac:dyDescent="0.25"/>
    <row r="72148" customFormat="1" x14ac:dyDescent="0.25"/>
    <row r="72149" customFormat="1" x14ac:dyDescent="0.25"/>
    <row r="72150" customFormat="1" x14ac:dyDescent="0.25"/>
    <row r="72151" customFormat="1" x14ac:dyDescent="0.25"/>
    <row r="72152" customFormat="1" x14ac:dyDescent="0.25"/>
    <row r="72153" customFormat="1" x14ac:dyDescent="0.25"/>
    <row r="72154" customFormat="1" x14ac:dyDescent="0.25"/>
    <row r="72155" customFormat="1" x14ac:dyDescent="0.25"/>
    <row r="72156" customFormat="1" x14ac:dyDescent="0.25"/>
    <row r="72157" customFormat="1" x14ac:dyDescent="0.25"/>
    <row r="72158" customFormat="1" x14ac:dyDescent="0.25"/>
    <row r="72159" customFormat="1" x14ac:dyDescent="0.25"/>
    <row r="72160" customFormat="1" x14ac:dyDescent="0.25"/>
    <row r="72161" customFormat="1" x14ac:dyDescent="0.25"/>
    <row r="72162" customFormat="1" x14ac:dyDescent="0.25"/>
    <row r="72163" customFormat="1" x14ac:dyDescent="0.25"/>
    <row r="72164" customFormat="1" x14ac:dyDescent="0.25"/>
    <row r="72165" customFormat="1" x14ac:dyDescent="0.25"/>
    <row r="72166" customFormat="1" x14ac:dyDescent="0.25"/>
    <row r="72167" customFormat="1" x14ac:dyDescent="0.25"/>
    <row r="72168" customFormat="1" x14ac:dyDescent="0.25"/>
    <row r="72169" customFormat="1" x14ac:dyDescent="0.25"/>
    <row r="72170" customFormat="1" x14ac:dyDescent="0.25"/>
    <row r="72171" customFormat="1" x14ac:dyDescent="0.25"/>
    <row r="72172" customFormat="1" x14ac:dyDescent="0.25"/>
    <row r="72173" customFormat="1" x14ac:dyDescent="0.25"/>
    <row r="72174" customFormat="1" x14ac:dyDescent="0.25"/>
    <row r="72175" customFormat="1" x14ac:dyDescent="0.25"/>
    <row r="72176" customFormat="1" x14ac:dyDescent="0.25"/>
    <row r="72177" customFormat="1" x14ac:dyDescent="0.25"/>
    <row r="72178" customFormat="1" x14ac:dyDescent="0.25"/>
    <row r="72179" customFormat="1" x14ac:dyDescent="0.25"/>
    <row r="72180" customFormat="1" x14ac:dyDescent="0.25"/>
    <row r="72181" customFormat="1" x14ac:dyDescent="0.25"/>
    <row r="72182" customFormat="1" x14ac:dyDescent="0.25"/>
    <row r="72183" customFormat="1" x14ac:dyDescent="0.25"/>
    <row r="72184" customFormat="1" x14ac:dyDescent="0.25"/>
    <row r="72185" customFormat="1" x14ac:dyDescent="0.25"/>
    <row r="72186" customFormat="1" x14ac:dyDescent="0.25"/>
    <row r="72187" customFormat="1" x14ac:dyDescent="0.25"/>
    <row r="72188" customFormat="1" x14ac:dyDescent="0.25"/>
    <row r="72189" customFormat="1" x14ac:dyDescent="0.25"/>
    <row r="72190" customFormat="1" x14ac:dyDescent="0.25"/>
    <row r="72191" customFormat="1" x14ac:dyDescent="0.25"/>
    <row r="72192" customFormat="1" x14ac:dyDescent="0.25"/>
    <row r="72193" customFormat="1" x14ac:dyDescent="0.25"/>
    <row r="72194" customFormat="1" x14ac:dyDescent="0.25"/>
    <row r="72195" customFormat="1" x14ac:dyDescent="0.25"/>
    <row r="72196" customFormat="1" x14ac:dyDescent="0.25"/>
    <row r="72197" customFormat="1" x14ac:dyDescent="0.25"/>
    <row r="72198" customFormat="1" x14ac:dyDescent="0.25"/>
    <row r="72199" customFormat="1" x14ac:dyDescent="0.25"/>
    <row r="72200" customFormat="1" x14ac:dyDescent="0.25"/>
    <row r="72201" customFormat="1" x14ac:dyDescent="0.25"/>
    <row r="72202" customFormat="1" x14ac:dyDescent="0.25"/>
    <row r="72203" customFormat="1" x14ac:dyDescent="0.25"/>
    <row r="72204" customFormat="1" x14ac:dyDescent="0.25"/>
    <row r="72205" customFormat="1" x14ac:dyDescent="0.25"/>
    <row r="72206" customFormat="1" x14ac:dyDescent="0.25"/>
    <row r="72207" customFormat="1" x14ac:dyDescent="0.25"/>
    <row r="72208" customFormat="1" x14ac:dyDescent="0.25"/>
    <row r="72209" customFormat="1" x14ac:dyDescent="0.25"/>
    <row r="72210" customFormat="1" x14ac:dyDescent="0.25"/>
    <row r="72211" customFormat="1" x14ac:dyDescent="0.25"/>
    <row r="72212" customFormat="1" x14ac:dyDescent="0.25"/>
    <row r="72213" customFormat="1" x14ac:dyDescent="0.25"/>
    <row r="72214" customFormat="1" x14ac:dyDescent="0.25"/>
    <row r="72215" customFormat="1" x14ac:dyDescent="0.25"/>
    <row r="72216" customFormat="1" x14ac:dyDescent="0.25"/>
    <row r="72217" customFormat="1" x14ac:dyDescent="0.25"/>
    <row r="72218" customFormat="1" x14ac:dyDescent="0.25"/>
    <row r="72219" customFormat="1" x14ac:dyDescent="0.25"/>
    <row r="72220" customFormat="1" x14ac:dyDescent="0.25"/>
    <row r="72221" customFormat="1" x14ac:dyDescent="0.25"/>
    <row r="72222" customFormat="1" x14ac:dyDescent="0.25"/>
    <row r="72223" customFormat="1" x14ac:dyDescent="0.25"/>
    <row r="72224" customFormat="1" x14ac:dyDescent="0.25"/>
    <row r="72225" customFormat="1" x14ac:dyDescent="0.25"/>
    <row r="72226" customFormat="1" x14ac:dyDescent="0.25"/>
    <row r="72227" customFormat="1" x14ac:dyDescent="0.25"/>
    <row r="72228" customFormat="1" x14ac:dyDescent="0.25"/>
    <row r="72229" customFormat="1" x14ac:dyDescent="0.25"/>
    <row r="72230" customFormat="1" x14ac:dyDescent="0.25"/>
    <row r="72231" customFormat="1" x14ac:dyDescent="0.25"/>
    <row r="72232" customFormat="1" x14ac:dyDescent="0.25"/>
    <row r="72233" customFormat="1" x14ac:dyDescent="0.25"/>
    <row r="72234" customFormat="1" x14ac:dyDescent="0.25"/>
    <row r="72235" customFormat="1" x14ac:dyDescent="0.25"/>
    <row r="72236" customFormat="1" x14ac:dyDescent="0.25"/>
    <row r="72237" customFormat="1" x14ac:dyDescent="0.25"/>
    <row r="72238" customFormat="1" x14ac:dyDescent="0.25"/>
    <row r="72239" customFormat="1" x14ac:dyDescent="0.25"/>
    <row r="72240" customFormat="1" x14ac:dyDescent="0.25"/>
    <row r="72241" customFormat="1" x14ac:dyDescent="0.25"/>
    <row r="72242" customFormat="1" x14ac:dyDescent="0.25"/>
    <row r="72243" customFormat="1" x14ac:dyDescent="0.25"/>
    <row r="72244" customFormat="1" x14ac:dyDescent="0.25"/>
    <row r="72245" customFormat="1" x14ac:dyDescent="0.25"/>
    <row r="72246" customFormat="1" x14ac:dyDescent="0.25"/>
    <row r="72247" customFormat="1" x14ac:dyDescent="0.25"/>
    <row r="72248" customFormat="1" x14ac:dyDescent="0.25"/>
    <row r="72249" customFormat="1" x14ac:dyDescent="0.25"/>
    <row r="72250" customFormat="1" x14ac:dyDescent="0.25"/>
    <row r="72251" customFormat="1" x14ac:dyDescent="0.25"/>
    <row r="72252" customFormat="1" x14ac:dyDescent="0.25"/>
    <row r="72253" customFormat="1" x14ac:dyDescent="0.25"/>
    <row r="72254" customFormat="1" x14ac:dyDescent="0.25"/>
    <row r="72255" customFormat="1" x14ac:dyDescent="0.25"/>
    <row r="72256" customFormat="1" x14ac:dyDescent="0.25"/>
    <row r="72257" customFormat="1" x14ac:dyDescent="0.25"/>
    <row r="72258" customFormat="1" x14ac:dyDescent="0.25"/>
    <row r="72259" customFormat="1" x14ac:dyDescent="0.25"/>
    <row r="72260" customFormat="1" x14ac:dyDescent="0.25"/>
    <row r="72261" customFormat="1" x14ac:dyDescent="0.25"/>
    <row r="72262" customFormat="1" x14ac:dyDescent="0.25"/>
    <row r="72263" customFormat="1" x14ac:dyDescent="0.25"/>
    <row r="72264" customFormat="1" x14ac:dyDescent="0.25"/>
    <row r="72265" customFormat="1" x14ac:dyDescent="0.25"/>
    <row r="72266" customFormat="1" x14ac:dyDescent="0.25"/>
    <row r="72267" customFormat="1" x14ac:dyDescent="0.25"/>
    <row r="72268" customFormat="1" x14ac:dyDescent="0.25"/>
    <row r="72269" customFormat="1" x14ac:dyDescent="0.25"/>
    <row r="72270" customFormat="1" x14ac:dyDescent="0.25"/>
    <row r="72271" customFormat="1" x14ac:dyDescent="0.25"/>
    <row r="72272" customFormat="1" x14ac:dyDescent="0.25"/>
    <row r="72273" customFormat="1" x14ac:dyDescent="0.25"/>
    <row r="72274" customFormat="1" x14ac:dyDescent="0.25"/>
    <row r="72275" customFormat="1" x14ac:dyDescent="0.25"/>
    <row r="72276" customFormat="1" x14ac:dyDescent="0.25"/>
    <row r="72277" customFormat="1" x14ac:dyDescent="0.25"/>
    <row r="72278" customFormat="1" x14ac:dyDescent="0.25"/>
    <row r="72279" customFormat="1" x14ac:dyDescent="0.25"/>
    <row r="72280" customFormat="1" x14ac:dyDescent="0.25"/>
    <row r="72281" customFormat="1" x14ac:dyDescent="0.25"/>
    <row r="72282" customFormat="1" x14ac:dyDescent="0.25"/>
    <row r="72283" customFormat="1" x14ac:dyDescent="0.25"/>
    <row r="72284" customFormat="1" x14ac:dyDescent="0.25"/>
    <row r="72285" customFormat="1" x14ac:dyDescent="0.25"/>
    <row r="72286" customFormat="1" x14ac:dyDescent="0.25"/>
    <row r="72287" customFormat="1" x14ac:dyDescent="0.25"/>
    <row r="72288" customFormat="1" x14ac:dyDescent="0.25"/>
    <row r="72289" customFormat="1" x14ac:dyDescent="0.25"/>
    <row r="72290" customFormat="1" x14ac:dyDescent="0.25"/>
    <row r="72291" customFormat="1" x14ac:dyDescent="0.25"/>
    <row r="72292" customFormat="1" x14ac:dyDescent="0.25"/>
    <row r="72293" customFormat="1" x14ac:dyDescent="0.25"/>
    <row r="72294" customFormat="1" x14ac:dyDescent="0.25"/>
    <row r="72295" customFormat="1" x14ac:dyDescent="0.25"/>
    <row r="72296" customFormat="1" x14ac:dyDescent="0.25"/>
    <row r="72297" customFormat="1" x14ac:dyDescent="0.25"/>
    <row r="72298" customFormat="1" x14ac:dyDescent="0.25"/>
    <row r="72299" customFormat="1" x14ac:dyDescent="0.25"/>
    <row r="72300" customFormat="1" x14ac:dyDescent="0.25"/>
    <row r="72301" customFormat="1" x14ac:dyDescent="0.25"/>
    <row r="72302" customFormat="1" x14ac:dyDescent="0.25"/>
    <row r="72303" customFormat="1" x14ac:dyDescent="0.25"/>
    <row r="72304" customFormat="1" x14ac:dyDescent="0.25"/>
    <row r="72305" customFormat="1" x14ac:dyDescent="0.25"/>
    <row r="72306" customFormat="1" x14ac:dyDescent="0.25"/>
    <row r="72307" customFormat="1" x14ac:dyDescent="0.25"/>
    <row r="72308" customFormat="1" x14ac:dyDescent="0.25"/>
    <row r="72309" customFormat="1" x14ac:dyDescent="0.25"/>
    <row r="72310" customFormat="1" x14ac:dyDescent="0.25"/>
    <row r="72311" customFormat="1" x14ac:dyDescent="0.25"/>
    <row r="72312" customFormat="1" x14ac:dyDescent="0.25"/>
    <row r="72313" customFormat="1" x14ac:dyDescent="0.25"/>
    <row r="72314" customFormat="1" x14ac:dyDescent="0.25"/>
    <row r="72315" customFormat="1" x14ac:dyDescent="0.25"/>
    <row r="72316" customFormat="1" x14ac:dyDescent="0.25"/>
    <row r="72317" customFormat="1" x14ac:dyDescent="0.25"/>
    <row r="72318" customFormat="1" x14ac:dyDescent="0.25"/>
    <row r="72319" customFormat="1" x14ac:dyDescent="0.25"/>
    <row r="72320" customFormat="1" x14ac:dyDescent="0.25"/>
    <row r="72321" customFormat="1" x14ac:dyDescent="0.25"/>
    <row r="72322" customFormat="1" x14ac:dyDescent="0.25"/>
    <row r="72323" customFormat="1" x14ac:dyDescent="0.25"/>
    <row r="72324" customFormat="1" x14ac:dyDescent="0.25"/>
    <row r="72325" customFormat="1" x14ac:dyDescent="0.25"/>
    <row r="72326" customFormat="1" x14ac:dyDescent="0.25"/>
    <row r="72327" customFormat="1" x14ac:dyDescent="0.25"/>
    <row r="72328" customFormat="1" x14ac:dyDescent="0.25"/>
    <row r="72329" customFormat="1" x14ac:dyDescent="0.25"/>
    <row r="72330" customFormat="1" x14ac:dyDescent="0.25"/>
    <row r="72331" customFormat="1" x14ac:dyDescent="0.25"/>
    <row r="72332" customFormat="1" x14ac:dyDescent="0.25"/>
    <row r="72333" customFormat="1" x14ac:dyDescent="0.25"/>
    <row r="72334" customFormat="1" x14ac:dyDescent="0.25"/>
    <row r="72335" customFormat="1" x14ac:dyDescent="0.25"/>
    <row r="72336" customFormat="1" x14ac:dyDescent="0.25"/>
    <row r="72337" customFormat="1" x14ac:dyDescent="0.25"/>
    <row r="72338" customFormat="1" x14ac:dyDescent="0.25"/>
    <row r="72339" customFormat="1" x14ac:dyDescent="0.25"/>
    <row r="72340" customFormat="1" x14ac:dyDescent="0.25"/>
    <row r="72341" customFormat="1" x14ac:dyDescent="0.25"/>
    <row r="72342" customFormat="1" x14ac:dyDescent="0.25"/>
    <row r="72343" customFormat="1" x14ac:dyDescent="0.25"/>
    <row r="72344" customFormat="1" x14ac:dyDescent="0.25"/>
    <row r="72345" customFormat="1" x14ac:dyDescent="0.25"/>
    <row r="72346" customFormat="1" x14ac:dyDescent="0.25"/>
    <row r="72347" customFormat="1" x14ac:dyDescent="0.25"/>
    <row r="72348" customFormat="1" x14ac:dyDescent="0.25"/>
    <row r="72349" customFormat="1" x14ac:dyDescent="0.25"/>
    <row r="72350" customFormat="1" x14ac:dyDescent="0.25"/>
    <row r="72351" customFormat="1" x14ac:dyDescent="0.25"/>
    <row r="72352" customFormat="1" x14ac:dyDescent="0.25"/>
    <row r="72353" customFormat="1" x14ac:dyDescent="0.25"/>
    <row r="72354" customFormat="1" x14ac:dyDescent="0.25"/>
    <row r="72355" customFormat="1" x14ac:dyDescent="0.25"/>
    <row r="72356" customFormat="1" x14ac:dyDescent="0.25"/>
    <row r="72357" customFormat="1" x14ac:dyDescent="0.25"/>
    <row r="72358" customFormat="1" x14ac:dyDescent="0.25"/>
    <row r="72359" customFormat="1" x14ac:dyDescent="0.25"/>
    <row r="72360" customFormat="1" x14ac:dyDescent="0.25"/>
    <row r="72361" customFormat="1" x14ac:dyDescent="0.25"/>
    <row r="72362" customFormat="1" x14ac:dyDescent="0.25"/>
    <row r="72363" customFormat="1" x14ac:dyDescent="0.25"/>
    <row r="72364" customFormat="1" x14ac:dyDescent="0.25"/>
    <row r="72365" customFormat="1" x14ac:dyDescent="0.25"/>
    <row r="72366" customFormat="1" x14ac:dyDescent="0.25"/>
    <row r="72367" customFormat="1" x14ac:dyDescent="0.25"/>
    <row r="72368" customFormat="1" x14ac:dyDescent="0.25"/>
    <row r="72369" customFormat="1" x14ac:dyDescent="0.25"/>
    <row r="72370" customFormat="1" x14ac:dyDescent="0.25"/>
    <row r="72371" customFormat="1" x14ac:dyDescent="0.25"/>
    <row r="72372" customFormat="1" x14ac:dyDescent="0.25"/>
    <row r="72373" customFormat="1" x14ac:dyDescent="0.25"/>
    <row r="72374" customFormat="1" x14ac:dyDescent="0.25"/>
    <row r="72375" customFormat="1" x14ac:dyDescent="0.25"/>
    <row r="72376" customFormat="1" x14ac:dyDescent="0.25"/>
    <row r="72377" customFormat="1" x14ac:dyDescent="0.25"/>
    <row r="72378" customFormat="1" x14ac:dyDescent="0.25"/>
    <row r="72379" customFormat="1" x14ac:dyDescent="0.25"/>
    <row r="72380" customFormat="1" x14ac:dyDescent="0.25"/>
    <row r="72381" customFormat="1" x14ac:dyDescent="0.25"/>
    <row r="72382" customFormat="1" x14ac:dyDescent="0.25"/>
    <row r="72383" customFormat="1" x14ac:dyDescent="0.25"/>
    <row r="72384" customFormat="1" x14ac:dyDescent="0.25"/>
    <row r="72385" customFormat="1" x14ac:dyDescent="0.25"/>
    <row r="72386" customFormat="1" x14ac:dyDescent="0.25"/>
    <row r="72387" customFormat="1" x14ac:dyDescent="0.25"/>
    <row r="72388" customFormat="1" x14ac:dyDescent="0.25"/>
    <row r="72389" customFormat="1" x14ac:dyDescent="0.25"/>
    <row r="72390" customFormat="1" x14ac:dyDescent="0.25"/>
    <row r="72391" customFormat="1" x14ac:dyDescent="0.25"/>
    <row r="72392" customFormat="1" x14ac:dyDescent="0.25"/>
    <row r="72393" customFormat="1" x14ac:dyDescent="0.25"/>
    <row r="72394" customFormat="1" x14ac:dyDescent="0.25"/>
    <row r="72395" customFormat="1" x14ac:dyDescent="0.25"/>
    <row r="72396" customFormat="1" x14ac:dyDescent="0.25"/>
    <row r="72397" customFormat="1" x14ac:dyDescent="0.25"/>
    <row r="72398" customFormat="1" x14ac:dyDescent="0.25"/>
    <row r="72399" customFormat="1" x14ac:dyDescent="0.25"/>
    <row r="72400" customFormat="1" x14ac:dyDescent="0.25"/>
    <row r="72401" customFormat="1" x14ac:dyDescent="0.25"/>
    <row r="72402" customFormat="1" x14ac:dyDescent="0.25"/>
    <row r="72403" customFormat="1" x14ac:dyDescent="0.25"/>
    <row r="72404" customFormat="1" x14ac:dyDescent="0.25"/>
    <row r="72405" customFormat="1" x14ac:dyDescent="0.25"/>
    <row r="72406" customFormat="1" x14ac:dyDescent="0.25"/>
    <row r="72407" customFormat="1" x14ac:dyDescent="0.25"/>
    <row r="72408" customFormat="1" x14ac:dyDescent="0.25"/>
    <row r="72409" customFormat="1" x14ac:dyDescent="0.25"/>
    <row r="72410" customFormat="1" x14ac:dyDescent="0.25"/>
    <row r="72411" customFormat="1" x14ac:dyDescent="0.25"/>
    <row r="72412" customFormat="1" x14ac:dyDescent="0.25"/>
    <row r="72413" customFormat="1" x14ac:dyDescent="0.25"/>
    <row r="72414" customFormat="1" x14ac:dyDescent="0.25"/>
    <row r="72415" customFormat="1" x14ac:dyDescent="0.25"/>
    <row r="72416" customFormat="1" x14ac:dyDescent="0.25"/>
    <row r="72417" customFormat="1" x14ac:dyDescent="0.25"/>
    <row r="72418" customFormat="1" x14ac:dyDescent="0.25"/>
    <row r="72419" customFormat="1" x14ac:dyDescent="0.25"/>
    <row r="72420" customFormat="1" x14ac:dyDescent="0.25"/>
    <row r="72421" customFormat="1" x14ac:dyDescent="0.25"/>
    <row r="72422" customFormat="1" x14ac:dyDescent="0.25"/>
    <row r="72423" customFormat="1" x14ac:dyDescent="0.25"/>
    <row r="72424" customFormat="1" x14ac:dyDescent="0.25"/>
    <row r="72425" customFormat="1" x14ac:dyDescent="0.25"/>
    <row r="72426" customFormat="1" x14ac:dyDescent="0.25"/>
    <row r="72427" customFormat="1" x14ac:dyDescent="0.25"/>
    <row r="72428" customFormat="1" x14ac:dyDescent="0.25"/>
    <row r="72429" customFormat="1" x14ac:dyDescent="0.25"/>
    <row r="72430" customFormat="1" x14ac:dyDescent="0.25"/>
    <row r="72431" customFormat="1" x14ac:dyDescent="0.25"/>
    <row r="72432" customFormat="1" x14ac:dyDescent="0.25"/>
    <row r="72433" customFormat="1" x14ac:dyDescent="0.25"/>
    <row r="72434" customFormat="1" x14ac:dyDescent="0.25"/>
    <row r="72435" customFormat="1" x14ac:dyDescent="0.25"/>
    <row r="72436" customFormat="1" x14ac:dyDescent="0.25"/>
    <row r="72437" customFormat="1" x14ac:dyDescent="0.25"/>
    <row r="72438" customFormat="1" x14ac:dyDescent="0.25"/>
    <row r="72439" customFormat="1" x14ac:dyDescent="0.25"/>
    <row r="72440" customFormat="1" x14ac:dyDescent="0.25"/>
    <row r="72441" customFormat="1" x14ac:dyDescent="0.25"/>
    <row r="72442" customFormat="1" x14ac:dyDescent="0.25"/>
    <row r="72443" customFormat="1" x14ac:dyDescent="0.25"/>
    <row r="72444" customFormat="1" x14ac:dyDescent="0.25"/>
    <row r="72445" customFormat="1" x14ac:dyDescent="0.25"/>
    <row r="72446" customFormat="1" x14ac:dyDescent="0.25"/>
    <row r="72447" customFormat="1" x14ac:dyDescent="0.25"/>
    <row r="72448" customFormat="1" x14ac:dyDescent="0.25"/>
    <row r="72449" customFormat="1" x14ac:dyDescent="0.25"/>
    <row r="72450" customFormat="1" x14ac:dyDescent="0.25"/>
    <row r="72451" customFormat="1" x14ac:dyDescent="0.25"/>
    <row r="72452" customFormat="1" x14ac:dyDescent="0.25"/>
    <row r="72453" customFormat="1" x14ac:dyDescent="0.25"/>
    <row r="72454" customFormat="1" x14ac:dyDescent="0.25"/>
    <row r="72455" customFormat="1" x14ac:dyDescent="0.25"/>
    <row r="72456" customFormat="1" x14ac:dyDescent="0.25"/>
    <row r="72457" customFormat="1" x14ac:dyDescent="0.25"/>
    <row r="72458" customFormat="1" x14ac:dyDescent="0.25"/>
    <row r="72459" customFormat="1" x14ac:dyDescent="0.25"/>
    <row r="72460" customFormat="1" x14ac:dyDescent="0.25"/>
    <row r="72461" customFormat="1" x14ac:dyDescent="0.25"/>
    <row r="72462" customFormat="1" x14ac:dyDescent="0.25"/>
    <row r="72463" customFormat="1" x14ac:dyDescent="0.25"/>
    <row r="72464" customFormat="1" x14ac:dyDescent="0.25"/>
    <row r="72465" customFormat="1" x14ac:dyDescent="0.25"/>
    <row r="72466" customFormat="1" x14ac:dyDescent="0.25"/>
    <row r="72467" customFormat="1" x14ac:dyDescent="0.25"/>
    <row r="72468" customFormat="1" x14ac:dyDescent="0.25"/>
    <row r="72469" customFormat="1" x14ac:dyDescent="0.25"/>
    <row r="72470" customFormat="1" x14ac:dyDescent="0.25"/>
    <row r="72471" customFormat="1" x14ac:dyDescent="0.25"/>
    <row r="72472" customFormat="1" x14ac:dyDescent="0.25"/>
    <row r="72473" customFormat="1" x14ac:dyDescent="0.25"/>
    <row r="72474" customFormat="1" x14ac:dyDescent="0.25"/>
    <row r="72475" customFormat="1" x14ac:dyDescent="0.25"/>
    <row r="72476" customFormat="1" x14ac:dyDescent="0.25"/>
    <row r="72477" customFormat="1" x14ac:dyDescent="0.25"/>
    <row r="72478" customFormat="1" x14ac:dyDescent="0.25"/>
    <row r="72479" customFormat="1" x14ac:dyDescent="0.25"/>
    <row r="72480" customFormat="1" x14ac:dyDescent="0.25"/>
    <row r="72481" customFormat="1" x14ac:dyDescent="0.25"/>
    <row r="72482" customFormat="1" x14ac:dyDescent="0.25"/>
    <row r="72483" customFormat="1" x14ac:dyDescent="0.25"/>
    <row r="72484" customFormat="1" x14ac:dyDescent="0.25"/>
    <row r="72485" customFormat="1" x14ac:dyDescent="0.25"/>
    <row r="72486" customFormat="1" x14ac:dyDescent="0.25"/>
    <row r="72487" customFormat="1" x14ac:dyDescent="0.25"/>
    <row r="72488" customFormat="1" x14ac:dyDescent="0.25"/>
    <row r="72489" customFormat="1" x14ac:dyDescent="0.25"/>
    <row r="72490" customFormat="1" x14ac:dyDescent="0.25"/>
    <row r="72491" customFormat="1" x14ac:dyDescent="0.25"/>
    <row r="72492" customFormat="1" x14ac:dyDescent="0.25"/>
    <row r="72493" customFormat="1" x14ac:dyDescent="0.25"/>
    <row r="72494" customFormat="1" x14ac:dyDescent="0.25"/>
    <row r="72495" customFormat="1" x14ac:dyDescent="0.25"/>
    <row r="72496" customFormat="1" x14ac:dyDescent="0.25"/>
    <row r="72497" customFormat="1" x14ac:dyDescent="0.25"/>
    <row r="72498" customFormat="1" x14ac:dyDescent="0.25"/>
    <row r="72499" customFormat="1" x14ac:dyDescent="0.25"/>
    <row r="72500" customFormat="1" x14ac:dyDescent="0.25"/>
    <row r="72501" customFormat="1" x14ac:dyDescent="0.25"/>
    <row r="72502" customFormat="1" x14ac:dyDescent="0.25"/>
    <row r="72503" customFormat="1" x14ac:dyDescent="0.25"/>
    <row r="72504" customFormat="1" x14ac:dyDescent="0.25"/>
    <row r="72505" customFormat="1" x14ac:dyDescent="0.25"/>
    <row r="72506" customFormat="1" x14ac:dyDescent="0.25"/>
    <row r="72507" customFormat="1" x14ac:dyDescent="0.25"/>
    <row r="72508" customFormat="1" x14ac:dyDescent="0.25"/>
    <row r="72509" customFormat="1" x14ac:dyDescent="0.25"/>
    <row r="72510" customFormat="1" x14ac:dyDescent="0.25"/>
    <row r="72511" customFormat="1" x14ac:dyDescent="0.25"/>
    <row r="72512" customFormat="1" x14ac:dyDescent="0.25"/>
    <row r="72513" customFormat="1" x14ac:dyDescent="0.25"/>
    <row r="72514" customFormat="1" x14ac:dyDescent="0.25"/>
    <row r="72515" customFormat="1" x14ac:dyDescent="0.25"/>
    <row r="72516" customFormat="1" x14ac:dyDescent="0.25"/>
    <row r="72517" customFormat="1" x14ac:dyDescent="0.25"/>
    <row r="72518" customFormat="1" x14ac:dyDescent="0.25"/>
    <row r="72519" customFormat="1" x14ac:dyDescent="0.25"/>
    <row r="72520" customFormat="1" x14ac:dyDescent="0.25"/>
    <row r="72521" customFormat="1" x14ac:dyDescent="0.25"/>
    <row r="72522" customFormat="1" x14ac:dyDescent="0.25"/>
    <row r="72523" customFormat="1" x14ac:dyDescent="0.25"/>
    <row r="72524" customFormat="1" x14ac:dyDescent="0.25"/>
    <row r="72525" customFormat="1" x14ac:dyDescent="0.25"/>
    <row r="72526" customFormat="1" x14ac:dyDescent="0.25"/>
    <row r="72527" customFormat="1" x14ac:dyDescent="0.25"/>
    <row r="72528" customFormat="1" x14ac:dyDescent="0.25"/>
    <row r="72529" customFormat="1" x14ac:dyDescent="0.25"/>
    <row r="72530" customFormat="1" x14ac:dyDescent="0.25"/>
    <row r="72531" customFormat="1" x14ac:dyDescent="0.25"/>
    <row r="72532" customFormat="1" x14ac:dyDescent="0.25"/>
    <row r="72533" customFormat="1" x14ac:dyDescent="0.25"/>
    <row r="72534" customFormat="1" x14ac:dyDescent="0.25"/>
    <row r="72535" customFormat="1" x14ac:dyDescent="0.25"/>
    <row r="72536" customFormat="1" x14ac:dyDescent="0.25"/>
    <row r="72537" customFormat="1" x14ac:dyDescent="0.25"/>
    <row r="72538" customFormat="1" x14ac:dyDescent="0.25"/>
    <row r="72539" customFormat="1" x14ac:dyDescent="0.25"/>
    <row r="72540" customFormat="1" x14ac:dyDescent="0.25"/>
    <row r="72541" customFormat="1" x14ac:dyDescent="0.25"/>
    <row r="72542" customFormat="1" x14ac:dyDescent="0.25"/>
    <row r="72543" customFormat="1" x14ac:dyDescent="0.25"/>
    <row r="72544" customFormat="1" x14ac:dyDescent="0.25"/>
    <row r="72545" customFormat="1" x14ac:dyDescent="0.25"/>
    <row r="72546" customFormat="1" x14ac:dyDescent="0.25"/>
    <row r="72547" customFormat="1" x14ac:dyDescent="0.25"/>
    <row r="72548" customFormat="1" x14ac:dyDescent="0.25"/>
    <row r="72549" customFormat="1" x14ac:dyDescent="0.25"/>
    <row r="72550" customFormat="1" x14ac:dyDescent="0.25"/>
    <row r="72551" customFormat="1" x14ac:dyDescent="0.25"/>
    <row r="72552" customFormat="1" x14ac:dyDescent="0.25"/>
    <row r="72553" customFormat="1" x14ac:dyDescent="0.25"/>
    <row r="72554" customFormat="1" x14ac:dyDescent="0.25"/>
    <row r="72555" customFormat="1" x14ac:dyDescent="0.25"/>
    <row r="72556" customFormat="1" x14ac:dyDescent="0.25"/>
    <row r="72557" customFormat="1" x14ac:dyDescent="0.25"/>
    <row r="72558" customFormat="1" x14ac:dyDescent="0.25"/>
    <row r="72559" customFormat="1" x14ac:dyDescent="0.25"/>
    <row r="72560" customFormat="1" x14ac:dyDescent="0.25"/>
    <row r="72561" customFormat="1" x14ac:dyDescent="0.25"/>
    <row r="72562" customFormat="1" x14ac:dyDescent="0.25"/>
    <row r="72563" customFormat="1" x14ac:dyDescent="0.25"/>
    <row r="72564" customFormat="1" x14ac:dyDescent="0.25"/>
    <row r="72565" customFormat="1" x14ac:dyDescent="0.25"/>
    <row r="72566" customFormat="1" x14ac:dyDescent="0.25"/>
    <row r="72567" customFormat="1" x14ac:dyDescent="0.25"/>
    <row r="72568" customFormat="1" x14ac:dyDescent="0.25"/>
    <row r="72569" customFormat="1" x14ac:dyDescent="0.25"/>
    <row r="72570" customFormat="1" x14ac:dyDescent="0.25"/>
    <row r="72571" customFormat="1" x14ac:dyDescent="0.25"/>
    <row r="72572" customFormat="1" x14ac:dyDescent="0.25"/>
    <row r="72573" customFormat="1" x14ac:dyDescent="0.25"/>
    <row r="72574" customFormat="1" x14ac:dyDescent="0.25"/>
    <row r="72575" customFormat="1" x14ac:dyDescent="0.25"/>
    <row r="72576" customFormat="1" x14ac:dyDescent="0.25"/>
    <row r="72577" customFormat="1" x14ac:dyDescent="0.25"/>
    <row r="72578" customFormat="1" x14ac:dyDescent="0.25"/>
    <row r="72579" customFormat="1" x14ac:dyDescent="0.25"/>
    <row r="72580" customFormat="1" x14ac:dyDescent="0.25"/>
    <row r="72581" customFormat="1" x14ac:dyDescent="0.25"/>
    <row r="72582" customFormat="1" x14ac:dyDescent="0.25"/>
    <row r="72583" customFormat="1" x14ac:dyDescent="0.25"/>
    <row r="72584" customFormat="1" x14ac:dyDescent="0.25"/>
    <row r="72585" customFormat="1" x14ac:dyDescent="0.25"/>
    <row r="72586" customFormat="1" x14ac:dyDescent="0.25"/>
    <row r="72587" customFormat="1" x14ac:dyDescent="0.25"/>
    <row r="72588" customFormat="1" x14ac:dyDescent="0.25"/>
    <row r="72589" customFormat="1" x14ac:dyDescent="0.25"/>
    <row r="72590" customFormat="1" x14ac:dyDescent="0.25"/>
    <row r="72591" customFormat="1" x14ac:dyDescent="0.25"/>
    <row r="72592" customFormat="1" x14ac:dyDescent="0.25"/>
    <row r="72593" customFormat="1" x14ac:dyDescent="0.25"/>
    <row r="72594" customFormat="1" x14ac:dyDescent="0.25"/>
    <row r="72595" customFormat="1" x14ac:dyDescent="0.25"/>
    <row r="72596" customFormat="1" x14ac:dyDescent="0.25"/>
    <row r="72597" customFormat="1" x14ac:dyDescent="0.25"/>
    <row r="72598" customFormat="1" x14ac:dyDescent="0.25"/>
    <row r="72599" customFormat="1" x14ac:dyDescent="0.25"/>
    <row r="72600" customFormat="1" x14ac:dyDescent="0.25"/>
    <row r="72601" customFormat="1" x14ac:dyDescent="0.25"/>
    <row r="72602" customFormat="1" x14ac:dyDescent="0.25"/>
    <row r="72603" customFormat="1" x14ac:dyDescent="0.25"/>
    <row r="72604" customFormat="1" x14ac:dyDescent="0.25"/>
    <row r="72605" customFormat="1" x14ac:dyDescent="0.25"/>
    <row r="72606" customFormat="1" x14ac:dyDescent="0.25"/>
    <row r="72607" customFormat="1" x14ac:dyDescent="0.25"/>
    <row r="72608" customFormat="1" x14ac:dyDescent="0.25"/>
    <row r="72609" customFormat="1" x14ac:dyDescent="0.25"/>
    <row r="72610" customFormat="1" x14ac:dyDescent="0.25"/>
    <row r="72611" customFormat="1" x14ac:dyDescent="0.25"/>
    <row r="72612" customFormat="1" x14ac:dyDescent="0.25"/>
    <row r="72613" customFormat="1" x14ac:dyDescent="0.25"/>
    <row r="72614" customFormat="1" x14ac:dyDescent="0.25"/>
    <row r="72615" customFormat="1" x14ac:dyDescent="0.25"/>
    <row r="72616" customFormat="1" x14ac:dyDescent="0.25"/>
    <row r="72617" customFormat="1" x14ac:dyDescent="0.25"/>
    <row r="72618" customFormat="1" x14ac:dyDescent="0.25"/>
    <row r="72619" customFormat="1" x14ac:dyDescent="0.25"/>
    <row r="72620" customFormat="1" x14ac:dyDescent="0.25"/>
    <row r="72621" customFormat="1" x14ac:dyDescent="0.25"/>
    <row r="72622" customFormat="1" x14ac:dyDescent="0.25"/>
    <row r="72623" customFormat="1" x14ac:dyDescent="0.25"/>
    <row r="72624" customFormat="1" x14ac:dyDescent="0.25"/>
    <row r="72625" customFormat="1" x14ac:dyDescent="0.25"/>
    <row r="72626" customFormat="1" x14ac:dyDescent="0.25"/>
    <row r="72627" customFormat="1" x14ac:dyDescent="0.25"/>
    <row r="72628" customFormat="1" x14ac:dyDescent="0.25"/>
    <row r="72629" customFormat="1" x14ac:dyDescent="0.25"/>
    <row r="72630" customFormat="1" x14ac:dyDescent="0.25"/>
    <row r="72631" customFormat="1" x14ac:dyDescent="0.25"/>
    <row r="72632" customFormat="1" x14ac:dyDescent="0.25"/>
    <row r="72633" customFormat="1" x14ac:dyDescent="0.25"/>
    <row r="72634" customFormat="1" x14ac:dyDescent="0.25"/>
    <row r="72635" customFormat="1" x14ac:dyDescent="0.25"/>
    <row r="72636" customFormat="1" x14ac:dyDescent="0.25"/>
    <row r="72637" customFormat="1" x14ac:dyDescent="0.25"/>
    <row r="72638" customFormat="1" x14ac:dyDescent="0.25"/>
    <row r="72639" customFormat="1" x14ac:dyDescent="0.25"/>
    <row r="72640" customFormat="1" x14ac:dyDescent="0.25"/>
    <row r="72641" customFormat="1" x14ac:dyDescent="0.25"/>
    <row r="72642" customFormat="1" x14ac:dyDescent="0.25"/>
    <row r="72643" customFormat="1" x14ac:dyDescent="0.25"/>
    <row r="72644" customFormat="1" x14ac:dyDescent="0.25"/>
    <row r="72645" customFormat="1" x14ac:dyDescent="0.25"/>
    <row r="72646" customFormat="1" x14ac:dyDescent="0.25"/>
    <row r="72647" customFormat="1" x14ac:dyDescent="0.25"/>
    <row r="72648" customFormat="1" x14ac:dyDescent="0.25"/>
    <row r="72649" customFormat="1" x14ac:dyDescent="0.25"/>
    <row r="72650" customFormat="1" x14ac:dyDescent="0.25"/>
    <row r="72651" customFormat="1" x14ac:dyDescent="0.25"/>
    <row r="72652" customFormat="1" x14ac:dyDescent="0.25"/>
    <row r="72653" customFormat="1" x14ac:dyDescent="0.25"/>
    <row r="72654" customFormat="1" x14ac:dyDescent="0.25"/>
    <row r="72655" customFormat="1" x14ac:dyDescent="0.25"/>
    <row r="72656" customFormat="1" x14ac:dyDescent="0.25"/>
    <row r="72657" customFormat="1" x14ac:dyDescent="0.25"/>
    <row r="72658" customFormat="1" x14ac:dyDescent="0.25"/>
    <row r="72659" customFormat="1" x14ac:dyDescent="0.25"/>
    <row r="72660" customFormat="1" x14ac:dyDescent="0.25"/>
    <row r="72661" customFormat="1" x14ac:dyDescent="0.25"/>
    <row r="72662" customFormat="1" x14ac:dyDescent="0.25"/>
    <row r="72663" customFormat="1" x14ac:dyDescent="0.25"/>
    <row r="72664" customFormat="1" x14ac:dyDescent="0.25"/>
    <row r="72665" customFormat="1" x14ac:dyDescent="0.25"/>
    <row r="72666" customFormat="1" x14ac:dyDescent="0.25"/>
    <row r="72667" customFormat="1" x14ac:dyDescent="0.25"/>
    <row r="72668" customFormat="1" x14ac:dyDescent="0.25"/>
    <row r="72669" customFormat="1" x14ac:dyDescent="0.25"/>
    <row r="72670" customFormat="1" x14ac:dyDescent="0.25"/>
    <row r="72671" customFormat="1" x14ac:dyDescent="0.25"/>
    <row r="72672" customFormat="1" x14ac:dyDescent="0.25"/>
    <row r="72673" customFormat="1" x14ac:dyDescent="0.25"/>
    <row r="72674" customFormat="1" x14ac:dyDescent="0.25"/>
    <row r="72675" customFormat="1" x14ac:dyDescent="0.25"/>
    <row r="72676" customFormat="1" x14ac:dyDescent="0.25"/>
    <row r="72677" customFormat="1" x14ac:dyDescent="0.25"/>
    <row r="72678" customFormat="1" x14ac:dyDescent="0.25"/>
    <row r="72679" customFormat="1" x14ac:dyDescent="0.25"/>
    <row r="72680" customFormat="1" x14ac:dyDescent="0.25"/>
    <row r="72681" customFormat="1" x14ac:dyDescent="0.25"/>
    <row r="72682" customFormat="1" x14ac:dyDescent="0.25"/>
    <row r="72683" customFormat="1" x14ac:dyDescent="0.25"/>
    <row r="72684" customFormat="1" x14ac:dyDescent="0.25"/>
    <row r="72685" customFormat="1" x14ac:dyDescent="0.25"/>
    <row r="72686" customFormat="1" x14ac:dyDescent="0.25"/>
    <row r="72687" customFormat="1" x14ac:dyDescent="0.25"/>
    <row r="72688" customFormat="1" x14ac:dyDescent="0.25"/>
    <row r="72689" customFormat="1" x14ac:dyDescent="0.25"/>
    <row r="72690" customFormat="1" x14ac:dyDescent="0.25"/>
    <row r="72691" customFormat="1" x14ac:dyDescent="0.25"/>
    <row r="72692" customFormat="1" x14ac:dyDescent="0.25"/>
    <row r="72693" customFormat="1" x14ac:dyDescent="0.25"/>
    <row r="72694" customFormat="1" x14ac:dyDescent="0.25"/>
    <row r="72695" customFormat="1" x14ac:dyDescent="0.25"/>
    <row r="72696" customFormat="1" x14ac:dyDescent="0.25"/>
    <row r="72697" customFormat="1" x14ac:dyDescent="0.25"/>
    <row r="72698" customFormat="1" x14ac:dyDescent="0.25"/>
    <row r="72699" customFormat="1" x14ac:dyDescent="0.25"/>
    <row r="72700" customFormat="1" x14ac:dyDescent="0.25"/>
    <row r="72701" customFormat="1" x14ac:dyDescent="0.25"/>
    <row r="72702" customFormat="1" x14ac:dyDescent="0.25"/>
    <row r="72703" customFormat="1" x14ac:dyDescent="0.25"/>
    <row r="72704" customFormat="1" x14ac:dyDescent="0.25"/>
    <row r="72705" customFormat="1" x14ac:dyDescent="0.25"/>
    <row r="72706" customFormat="1" x14ac:dyDescent="0.25"/>
    <row r="72707" customFormat="1" x14ac:dyDescent="0.25"/>
    <row r="72708" customFormat="1" x14ac:dyDescent="0.25"/>
    <row r="72709" customFormat="1" x14ac:dyDescent="0.25"/>
    <row r="72710" customFormat="1" x14ac:dyDescent="0.25"/>
    <row r="72711" customFormat="1" x14ac:dyDescent="0.25"/>
    <row r="72712" customFormat="1" x14ac:dyDescent="0.25"/>
    <row r="72713" customFormat="1" x14ac:dyDescent="0.25"/>
    <row r="72714" customFormat="1" x14ac:dyDescent="0.25"/>
    <row r="72715" customFormat="1" x14ac:dyDescent="0.25"/>
    <row r="72716" customFormat="1" x14ac:dyDescent="0.25"/>
    <row r="72717" customFormat="1" x14ac:dyDescent="0.25"/>
    <row r="72718" customFormat="1" x14ac:dyDescent="0.25"/>
    <row r="72719" customFormat="1" x14ac:dyDescent="0.25"/>
    <row r="72720" customFormat="1" x14ac:dyDescent="0.25"/>
    <row r="72721" customFormat="1" x14ac:dyDescent="0.25"/>
    <row r="72722" customFormat="1" x14ac:dyDescent="0.25"/>
    <row r="72723" customFormat="1" x14ac:dyDescent="0.25"/>
    <row r="72724" customFormat="1" x14ac:dyDescent="0.25"/>
    <row r="72725" customFormat="1" x14ac:dyDescent="0.25"/>
    <row r="72726" customFormat="1" x14ac:dyDescent="0.25"/>
    <row r="72727" customFormat="1" x14ac:dyDescent="0.25"/>
    <row r="72728" customFormat="1" x14ac:dyDescent="0.25"/>
    <row r="72729" customFormat="1" x14ac:dyDescent="0.25"/>
    <row r="72730" customFormat="1" x14ac:dyDescent="0.25"/>
    <row r="72731" customFormat="1" x14ac:dyDescent="0.25"/>
    <row r="72732" customFormat="1" x14ac:dyDescent="0.25"/>
    <row r="72733" customFormat="1" x14ac:dyDescent="0.25"/>
    <row r="72734" customFormat="1" x14ac:dyDescent="0.25"/>
    <row r="72735" customFormat="1" x14ac:dyDescent="0.25"/>
    <row r="72736" customFormat="1" x14ac:dyDescent="0.25"/>
    <row r="72737" customFormat="1" x14ac:dyDescent="0.25"/>
    <row r="72738" customFormat="1" x14ac:dyDescent="0.25"/>
    <row r="72739" customFormat="1" x14ac:dyDescent="0.25"/>
    <row r="72740" customFormat="1" x14ac:dyDescent="0.25"/>
    <row r="72741" customFormat="1" x14ac:dyDescent="0.25"/>
    <row r="72742" customFormat="1" x14ac:dyDescent="0.25"/>
    <row r="72743" customFormat="1" x14ac:dyDescent="0.25"/>
    <row r="72744" customFormat="1" x14ac:dyDescent="0.25"/>
    <row r="72745" customFormat="1" x14ac:dyDescent="0.25"/>
    <row r="72746" customFormat="1" x14ac:dyDescent="0.25"/>
    <row r="72747" customFormat="1" x14ac:dyDescent="0.25"/>
    <row r="72748" customFormat="1" x14ac:dyDescent="0.25"/>
    <row r="72749" customFormat="1" x14ac:dyDescent="0.25"/>
    <row r="72750" customFormat="1" x14ac:dyDescent="0.25"/>
    <row r="72751" customFormat="1" x14ac:dyDescent="0.25"/>
    <row r="72752" customFormat="1" x14ac:dyDescent="0.25"/>
    <row r="72753" customFormat="1" x14ac:dyDescent="0.25"/>
    <row r="72754" customFormat="1" x14ac:dyDescent="0.25"/>
    <row r="72755" customFormat="1" x14ac:dyDescent="0.25"/>
    <row r="72756" customFormat="1" x14ac:dyDescent="0.25"/>
    <row r="72757" customFormat="1" x14ac:dyDescent="0.25"/>
    <row r="72758" customFormat="1" x14ac:dyDescent="0.25"/>
    <row r="72759" customFormat="1" x14ac:dyDescent="0.25"/>
    <row r="72760" customFormat="1" x14ac:dyDescent="0.25"/>
    <row r="72761" customFormat="1" x14ac:dyDescent="0.25"/>
    <row r="72762" customFormat="1" x14ac:dyDescent="0.25"/>
    <row r="72763" customFormat="1" x14ac:dyDescent="0.25"/>
    <row r="72764" customFormat="1" x14ac:dyDescent="0.25"/>
    <row r="72765" customFormat="1" x14ac:dyDescent="0.25"/>
    <row r="72766" customFormat="1" x14ac:dyDescent="0.25"/>
    <row r="72767" customFormat="1" x14ac:dyDescent="0.25"/>
    <row r="72768" customFormat="1" x14ac:dyDescent="0.25"/>
    <row r="72769" customFormat="1" x14ac:dyDescent="0.25"/>
    <row r="72770" customFormat="1" x14ac:dyDescent="0.25"/>
    <row r="72771" customFormat="1" x14ac:dyDescent="0.25"/>
    <row r="72772" customFormat="1" x14ac:dyDescent="0.25"/>
    <row r="72773" customFormat="1" x14ac:dyDescent="0.25"/>
    <row r="72774" customFormat="1" x14ac:dyDescent="0.25"/>
    <row r="72775" customFormat="1" x14ac:dyDescent="0.25"/>
    <row r="72776" customFormat="1" x14ac:dyDescent="0.25"/>
    <row r="72777" customFormat="1" x14ac:dyDescent="0.25"/>
    <row r="72778" customFormat="1" x14ac:dyDescent="0.25"/>
    <row r="72779" customFormat="1" x14ac:dyDescent="0.25"/>
    <row r="72780" customFormat="1" x14ac:dyDescent="0.25"/>
    <row r="72781" customFormat="1" x14ac:dyDescent="0.25"/>
    <row r="72782" customFormat="1" x14ac:dyDescent="0.25"/>
    <row r="72783" customFormat="1" x14ac:dyDescent="0.25"/>
    <row r="72784" customFormat="1" x14ac:dyDescent="0.25"/>
    <row r="72785" customFormat="1" x14ac:dyDescent="0.25"/>
    <row r="72786" customFormat="1" x14ac:dyDescent="0.25"/>
    <row r="72787" customFormat="1" x14ac:dyDescent="0.25"/>
    <row r="72788" customFormat="1" x14ac:dyDescent="0.25"/>
    <row r="72789" customFormat="1" x14ac:dyDescent="0.25"/>
    <row r="72790" customFormat="1" x14ac:dyDescent="0.25"/>
    <row r="72791" customFormat="1" x14ac:dyDescent="0.25"/>
    <row r="72792" customFormat="1" x14ac:dyDescent="0.25"/>
    <row r="72793" customFormat="1" x14ac:dyDescent="0.25"/>
    <row r="72794" customFormat="1" x14ac:dyDescent="0.25"/>
    <row r="72795" customFormat="1" x14ac:dyDescent="0.25"/>
    <row r="72796" customFormat="1" x14ac:dyDescent="0.25"/>
    <row r="72797" customFormat="1" x14ac:dyDescent="0.25"/>
    <row r="72798" customFormat="1" x14ac:dyDescent="0.25"/>
    <row r="72799" customFormat="1" x14ac:dyDescent="0.25"/>
    <row r="72800" customFormat="1" x14ac:dyDescent="0.25"/>
    <row r="72801" customFormat="1" x14ac:dyDescent="0.25"/>
    <row r="72802" customFormat="1" x14ac:dyDescent="0.25"/>
    <row r="72803" customFormat="1" x14ac:dyDescent="0.25"/>
    <row r="72804" customFormat="1" x14ac:dyDescent="0.25"/>
    <row r="72805" customFormat="1" x14ac:dyDescent="0.25"/>
    <row r="72806" customFormat="1" x14ac:dyDescent="0.25"/>
    <row r="72807" customFormat="1" x14ac:dyDescent="0.25"/>
    <row r="72808" customFormat="1" x14ac:dyDescent="0.25"/>
    <row r="72809" customFormat="1" x14ac:dyDescent="0.25"/>
    <row r="72810" customFormat="1" x14ac:dyDescent="0.25"/>
    <row r="72811" customFormat="1" x14ac:dyDescent="0.25"/>
    <row r="72812" customFormat="1" x14ac:dyDescent="0.25"/>
    <row r="72813" customFormat="1" x14ac:dyDescent="0.25"/>
    <row r="72814" customFormat="1" x14ac:dyDescent="0.25"/>
    <row r="72815" customFormat="1" x14ac:dyDescent="0.25"/>
    <row r="72816" customFormat="1" x14ac:dyDescent="0.25"/>
    <row r="72817" customFormat="1" x14ac:dyDescent="0.25"/>
    <row r="72818" customFormat="1" x14ac:dyDescent="0.25"/>
    <row r="72819" customFormat="1" x14ac:dyDescent="0.25"/>
    <row r="72820" customFormat="1" x14ac:dyDescent="0.25"/>
    <row r="72821" customFormat="1" x14ac:dyDescent="0.25"/>
    <row r="72822" customFormat="1" x14ac:dyDescent="0.25"/>
    <row r="72823" customFormat="1" x14ac:dyDescent="0.25"/>
    <row r="72824" customFormat="1" x14ac:dyDescent="0.25"/>
    <row r="72825" customFormat="1" x14ac:dyDescent="0.25"/>
    <row r="72826" customFormat="1" x14ac:dyDescent="0.25"/>
    <row r="72827" customFormat="1" x14ac:dyDescent="0.25"/>
    <row r="72828" customFormat="1" x14ac:dyDescent="0.25"/>
    <row r="72829" customFormat="1" x14ac:dyDescent="0.25"/>
    <row r="72830" customFormat="1" x14ac:dyDescent="0.25"/>
    <row r="72831" customFormat="1" x14ac:dyDescent="0.25"/>
    <row r="72832" customFormat="1" x14ac:dyDescent="0.25"/>
    <row r="72833" customFormat="1" x14ac:dyDescent="0.25"/>
    <row r="72834" customFormat="1" x14ac:dyDescent="0.25"/>
    <row r="72835" customFormat="1" x14ac:dyDescent="0.25"/>
    <row r="72836" customFormat="1" x14ac:dyDescent="0.25"/>
    <row r="72837" customFormat="1" x14ac:dyDescent="0.25"/>
    <row r="72838" customFormat="1" x14ac:dyDescent="0.25"/>
    <row r="72839" customFormat="1" x14ac:dyDescent="0.25"/>
    <row r="72840" customFormat="1" x14ac:dyDescent="0.25"/>
    <row r="72841" customFormat="1" x14ac:dyDescent="0.25"/>
    <row r="72842" customFormat="1" x14ac:dyDescent="0.25"/>
    <row r="72843" customFormat="1" x14ac:dyDescent="0.25"/>
    <row r="72844" customFormat="1" x14ac:dyDescent="0.25"/>
    <row r="72845" customFormat="1" x14ac:dyDescent="0.25"/>
    <row r="72846" customFormat="1" x14ac:dyDescent="0.25"/>
    <row r="72847" customFormat="1" x14ac:dyDescent="0.25"/>
    <row r="72848" customFormat="1" x14ac:dyDescent="0.25"/>
    <row r="72849" customFormat="1" x14ac:dyDescent="0.25"/>
    <row r="72850" customFormat="1" x14ac:dyDescent="0.25"/>
    <row r="72851" customFormat="1" x14ac:dyDescent="0.25"/>
    <row r="72852" customFormat="1" x14ac:dyDescent="0.25"/>
    <row r="72853" customFormat="1" x14ac:dyDescent="0.25"/>
    <row r="72854" customFormat="1" x14ac:dyDescent="0.25"/>
    <row r="72855" customFormat="1" x14ac:dyDescent="0.25"/>
    <row r="72856" customFormat="1" x14ac:dyDescent="0.25"/>
    <row r="72857" customFormat="1" x14ac:dyDescent="0.25"/>
    <row r="72858" customFormat="1" x14ac:dyDescent="0.25"/>
    <row r="72859" customFormat="1" x14ac:dyDescent="0.25"/>
    <row r="72860" customFormat="1" x14ac:dyDescent="0.25"/>
    <row r="72861" customFormat="1" x14ac:dyDescent="0.25"/>
    <row r="72862" customFormat="1" x14ac:dyDescent="0.25"/>
    <row r="72863" customFormat="1" x14ac:dyDescent="0.25"/>
    <row r="72864" customFormat="1" x14ac:dyDescent="0.25"/>
    <row r="72865" customFormat="1" x14ac:dyDescent="0.25"/>
    <row r="72866" customFormat="1" x14ac:dyDescent="0.25"/>
    <row r="72867" customFormat="1" x14ac:dyDescent="0.25"/>
    <row r="72868" customFormat="1" x14ac:dyDescent="0.25"/>
    <row r="72869" customFormat="1" x14ac:dyDescent="0.25"/>
    <row r="72870" customFormat="1" x14ac:dyDescent="0.25"/>
    <row r="72871" customFormat="1" x14ac:dyDescent="0.25"/>
    <row r="72872" customFormat="1" x14ac:dyDescent="0.25"/>
    <row r="72873" customFormat="1" x14ac:dyDescent="0.25"/>
    <row r="72874" customFormat="1" x14ac:dyDescent="0.25"/>
    <row r="72875" customFormat="1" x14ac:dyDescent="0.25"/>
    <row r="72876" customFormat="1" x14ac:dyDescent="0.25"/>
    <row r="72877" customFormat="1" x14ac:dyDescent="0.25"/>
    <row r="72878" customFormat="1" x14ac:dyDescent="0.25"/>
    <row r="72879" customFormat="1" x14ac:dyDescent="0.25"/>
    <row r="72880" customFormat="1" x14ac:dyDescent="0.25"/>
    <row r="72881" customFormat="1" x14ac:dyDescent="0.25"/>
    <row r="72882" customFormat="1" x14ac:dyDescent="0.25"/>
    <row r="72883" customFormat="1" x14ac:dyDescent="0.25"/>
    <row r="72884" customFormat="1" x14ac:dyDescent="0.25"/>
    <row r="72885" customFormat="1" x14ac:dyDescent="0.25"/>
    <row r="72886" customFormat="1" x14ac:dyDescent="0.25"/>
    <row r="72887" customFormat="1" x14ac:dyDescent="0.25"/>
    <row r="72888" customFormat="1" x14ac:dyDescent="0.25"/>
    <row r="72889" customFormat="1" x14ac:dyDescent="0.25"/>
    <row r="72890" customFormat="1" x14ac:dyDescent="0.25"/>
    <row r="72891" customFormat="1" x14ac:dyDescent="0.25"/>
    <row r="72892" customFormat="1" x14ac:dyDescent="0.25"/>
    <row r="72893" customFormat="1" x14ac:dyDescent="0.25"/>
    <row r="72894" customFormat="1" x14ac:dyDescent="0.25"/>
    <row r="72895" customFormat="1" x14ac:dyDescent="0.25"/>
    <row r="72896" customFormat="1" x14ac:dyDescent="0.25"/>
    <row r="72897" customFormat="1" x14ac:dyDescent="0.25"/>
    <row r="72898" customFormat="1" x14ac:dyDescent="0.25"/>
    <row r="72899" customFormat="1" x14ac:dyDescent="0.25"/>
    <row r="72900" customFormat="1" x14ac:dyDescent="0.25"/>
    <row r="72901" customFormat="1" x14ac:dyDescent="0.25"/>
    <row r="72902" customFormat="1" x14ac:dyDescent="0.25"/>
    <row r="72903" customFormat="1" x14ac:dyDescent="0.25"/>
    <row r="72904" customFormat="1" x14ac:dyDescent="0.25"/>
    <row r="72905" customFormat="1" x14ac:dyDescent="0.25"/>
    <row r="72906" customFormat="1" x14ac:dyDescent="0.25"/>
    <row r="72907" customFormat="1" x14ac:dyDescent="0.25"/>
    <row r="72908" customFormat="1" x14ac:dyDescent="0.25"/>
    <row r="72909" customFormat="1" x14ac:dyDescent="0.25"/>
    <row r="72910" customFormat="1" x14ac:dyDescent="0.25"/>
    <row r="72911" customFormat="1" x14ac:dyDescent="0.25"/>
    <row r="72912" customFormat="1" x14ac:dyDescent="0.25"/>
    <row r="72913" customFormat="1" x14ac:dyDescent="0.25"/>
    <row r="72914" customFormat="1" x14ac:dyDescent="0.25"/>
    <row r="72915" customFormat="1" x14ac:dyDescent="0.25"/>
    <row r="72916" customFormat="1" x14ac:dyDescent="0.25"/>
    <row r="72917" customFormat="1" x14ac:dyDescent="0.25"/>
    <row r="72918" customFormat="1" x14ac:dyDescent="0.25"/>
    <row r="72919" customFormat="1" x14ac:dyDescent="0.25"/>
    <row r="72920" customFormat="1" x14ac:dyDescent="0.25"/>
    <row r="72921" customFormat="1" x14ac:dyDescent="0.25"/>
    <row r="72922" customFormat="1" x14ac:dyDescent="0.25"/>
    <row r="72923" customFormat="1" x14ac:dyDescent="0.25"/>
    <row r="72924" customFormat="1" x14ac:dyDescent="0.25"/>
    <row r="72925" customFormat="1" x14ac:dyDescent="0.25"/>
    <row r="72926" customFormat="1" x14ac:dyDescent="0.25"/>
    <row r="72927" customFormat="1" x14ac:dyDescent="0.25"/>
    <row r="72928" customFormat="1" x14ac:dyDescent="0.25"/>
    <row r="72929" customFormat="1" x14ac:dyDescent="0.25"/>
    <row r="72930" customFormat="1" x14ac:dyDescent="0.25"/>
    <row r="72931" customFormat="1" x14ac:dyDescent="0.25"/>
    <row r="72932" customFormat="1" x14ac:dyDescent="0.25"/>
    <row r="72933" customFormat="1" x14ac:dyDescent="0.25"/>
    <row r="72934" customFormat="1" x14ac:dyDescent="0.25"/>
    <row r="72935" customFormat="1" x14ac:dyDescent="0.25"/>
    <row r="72936" customFormat="1" x14ac:dyDescent="0.25"/>
    <row r="72937" customFormat="1" x14ac:dyDescent="0.25"/>
    <row r="72938" customFormat="1" x14ac:dyDescent="0.25"/>
    <row r="72939" customFormat="1" x14ac:dyDescent="0.25"/>
    <row r="72940" customFormat="1" x14ac:dyDescent="0.25"/>
    <row r="72941" customFormat="1" x14ac:dyDescent="0.25"/>
    <row r="72942" customFormat="1" x14ac:dyDescent="0.25"/>
    <row r="72943" customFormat="1" x14ac:dyDescent="0.25"/>
    <row r="72944" customFormat="1" x14ac:dyDescent="0.25"/>
    <row r="72945" customFormat="1" x14ac:dyDescent="0.25"/>
    <row r="72946" customFormat="1" x14ac:dyDescent="0.25"/>
    <row r="72947" customFormat="1" x14ac:dyDescent="0.25"/>
    <row r="72948" customFormat="1" x14ac:dyDescent="0.25"/>
    <row r="72949" customFormat="1" x14ac:dyDescent="0.25"/>
    <row r="72950" customFormat="1" x14ac:dyDescent="0.25"/>
    <row r="72951" customFormat="1" x14ac:dyDescent="0.25"/>
    <row r="72952" customFormat="1" x14ac:dyDescent="0.25"/>
    <row r="72953" customFormat="1" x14ac:dyDescent="0.25"/>
    <row r="72954" customFormat="1" x14ac:dyDescent="0.25"/>
    <row r="72955" customFormat="1" x14ac:dyDescent="0.25"/>
    <row r="72956" customFormat="1" x14ac:dyDescent="0.25"/>
    <row r="72957" customFormat="1" x14ac:dyDescent="0.25"/>
    <row r="72958" customFormat="1" x14ac:dyDescent="0.25"/>
    <row r="72959" customFormat="1" x14ac:dyDescent="0.25"/>
    <row r="72960" customFormat="1" x14ac:dyDescent="0.25"/>
    <row r="72961" customFormat="1" x14ac:dyDescent="0.25"/>
    <row r="72962" customFormat="1" x14ac:dyDescent="0.25"/>
    <row r="72963" customFormat="1" x14ac:dyDescent="0.25"/>
    <row r="72964" customFormat="1" x14ac:dyDescent="0.25"/>
    <row r="72965" customFormat="1" x14ac:dyDescent="0.25"/>
    <row r="72966" customFormat="1" x14ac:dyDescent="0.25"/>
    <row r="72967" customFormat="1" x14ac:dyDescent="0.25"/>
    <row r="72968" customFormat="1" x14ac:dyDescent="0.25"/>
    <row r="72969" customFormat="1" x14ac:dyDescent="0.25"/>
    <row r="72970" customFormat="1" x14ac:dyDescent="0.25"/>
    <row r="72971" customFormat="1" x14ac:dyDescent="0.25"/>
    <row r="72972" customFormat="1" x14ac:dyDescent="0.25"/>
    <row r="72973" customFormat="1" x14ac:dyDescent="0.25"/>
    <row r="72974" customFormat="1" x14ac:dyDescent="0.25"/>
    <row r="72975" customFormat="1" x14ac:dyDescent="0.25"/>
    <row r="72976" customFormat="1" x14ac:dyDescent="0.25"/>
    <row r="72977" customFormat="1" x14ac:dyDescent="0.25"/>
    <row r="72978" customFormat="1" x14ac:dyDescent="0.25"/>
    <row r="72979" customFormat="1" x14ac:dyDescent="0.25"/>
    <row r="72980" customFormat="1" x14ac:dyDescent="0.25"/>
    <row r="72981" customFormat="1" x14ac:dyDescent="0.25"/>
    <row r="72982" customFormat="1" x14ac:dyDescent="0.25"/>
    <row r="72983" customFormat="1" x14ac:dyDescent="0.25"/>
    <row r="72984" customFormat="1" x14ac:dyDescent="0.25"/>
    <row r="72985" customFormat="1" x14ac:dyDescent="0.25"/>
    <row r="72986" customFormat="1" x14ac:dyDescent="0.25"/>
    <row r="72987" customFormat="1" x14ac:dyDescent="0.25"/>
    <row r="72988" customFormat="1" x14ac:dyDescent="0.25"/>
    <row r="72989" customFormat="1" x14ac:dyDescent="0.25"/>
    <row r="72990" customFormat="1" x14ac:dyDescent="0.25"/>
    <row r="72991" customFormat="1" x14ac:dyDescent="0.25"/>
    <row r="72992" customFormat="1" x14ac:dyDescent="0.25"/>
    <row r="72993" customFormat="1" x14ac:dyDescent="0.25"/>
    <row r="72994" customFormat="1" x14ac:dyDescent="0.25"/>
    <row r="72995" customFormat="1" x14ac:dyDescent="0.25"/>
    <row r="72996" customFormat="1" x14ac:dyDescent="0.25"/>
    <row r="72997" customFormat="1" x14ac:dyDescent="0.25"/>
    <row r="72998" customFormat="1" x14ac:dyDescent="0.25"/>
    <row r="72999" customFormat="1" x14ac:dyDescent="0.25"/>
    <row r="73000" customFormat="1" x14ac:dyDescent="0.25"/>
    <row r="73001" customFormat="1" x14ac:dyDescent="0.25"/>
    <row r="73002" customFormat="1" x14ac:dyDescent="0.25"/>
    <row r="73003" customFormat="1" x14ac:dyDescent="0.25"/>
    <row r="73004" customFormat="1" x14ac:dyDescent="0.25"/>
    <row r="73005" customFormat="1" x14ac:dyDescent="0.25"/>
    <row r="73006" customFormat="1" x14ac:dyDescent="0.25"/>
    <row r="73007" customFormat="1" x14ac:dyDescent="0.25"/>
    <row r="73008" customFormat="1" x14ac:dyDescent="0.25"/>
    <row r="73009" customFormat="1" x14ac:dyDescent="0.25"/>
    <row r="73010" customFormat="1" x14ac:dyDescent="0.25"/>
    <row r="73011" customFormat="1" x14ac:dyDescent="0.25"/>
    <row r="73012" customFormat="1" x14ac:dyDescent="0.25"/>
    <row r="73013" customFormat="1" x14ac:dyDescent="0.25"/>
    <row r="73014" customFormat="1" x14ac:dyDescent="0.25"/>
    <row r="73015" customFormat="1" x14ac:dyDescent="0.25"/>
    <row r="73016" customFormat="1" x14ac:dyDescent="0.25"/>
    <row r="73017" customFormat="1" x14ac:dyDescent="0.25"/>
    <row r="73018" customFormat="1" x14ac:dyDescent="0.25"/>
    <row r="73019" customFormat="1" x14ac:dyDescent="0.25"/>
    <row r="73020" customFormat="1" x14ac:dyDescent="0.25"/>
    <row r="73021" customFormat="1" x14ac:dyDescent="0.25"/>
    <row r="73022" customFormat="1" x14ac:dyDescent="0.25"/>
    <row r="73023" customFormat="1" x14ac:dyDescent="0.25"/>
    <row r="73024" customFormat="1" x14ac:dyDescent="0.25"/>
    <row r="73025" customFormat="1" x14ac:dyDescent="0.25"/>
    <row r="73026" customFormat="1" x14ac:dyDescent="0.25"/>
    <row r="73027" customFormat="1" x14ac:dyDescent="0.25"/>
    <row r="73028" customFormat="1" x14ac:dyDescent="0.25"/>
    <row r="73029" customFormat="1" x14ac:dyDescent="0.25"/>
    <row r="73030" customFormat="1" x14ac:dyDescent="0.25"/>
    <row r="73031" customFormat="1" x14ac:dyDescent="0.25"/>
    <row r="73032" customFormat="1" x14ac:dyDescent="0.25"/>
    <row r="73033" customFormat="1" x14ac:dyDescent="0.25"/>
    <row r="73034" customFormat="1" x14ac:dyDescent="0.25"/>
    <row r="73035" customFormat="1" x14ac:dyDescent="0.25"/>
    <row r="73036" customFormat="1" x14ac:dyDescent="0.25"/>
    <row r="73037" customFormat="1" x14ac:dyDescent="0.25"/>
    <row r="73038" customFormat="1" x14ac:dyDescent="0.25"/>
    <row r="73039" customFormat="1" x14ac:dyDescent="0.25"/>
    <row r="73040" customFormat="1" x14ac:dyDescent="0.25"/>
    <row r="73041" customFormat="1" x14ac:dyDescent="0.25"/>
    <row r="73042" customFormat="1" x14ac:dyDescent="0.25"/>
    <row r="73043" customFormat="1" x14ac:dyDescent="0.25"/>
    <row r="73044" customFormat="1" x14ac:dyDescent="0.25"/>
    <row r="73045" customFormat="1" x14ac:dyDescent="0.25"/>
    <row r="73046" customFormat="1" x14ac:dyDescent="0.25"/>
    <row r="73047" customFormat="1" x14ac:dyDescent="0.25"/>
    <row r="73048" customFormat="1" x14ac:dyDescent="0.25"/>
    <row r="73049" customFormat="1" x14ac:dyDescent="0.25"/>
    <row r="73050" customFormat="1" x14ac:dyDescent="0.25"/>
    <row r="73051" customFormat="1" x14ac:dyDescent="0.25"/>
    <row r="73052" customFormat="1" x14ac:dyDescent="0.25"/>
    <row r="73053" customFormat="1" x14ac:dyDescent="0.25"/>
    <row r="73054" customFormat="1" x14ac:dyDescent="0.25"/>
    <row r="73055" customFormat="1" x14ac:dyDescent="0.25"/>
    <row r="73056" customFormat="1" x14ac:dyDescent="0.25"/>
    <row r="73057" customFormat="1" x14ac:dyDescent="0.25"/>
    <row r="73058" customFormat="1" x14ac:dyDescent="0.25"/>
    <row r="73059" customFormat="1" x14ac:dyDescent="0.25"/>
    <row r="73060" customFormat="1" x14ac:dyDescent="0.25"/>
    <row r="73061" customFormat="1" x14ac:dyDescent="0.25"/>
    <row r="73062" customFormat="1" x14ac:dyDescent="0.25"/>
    <row r="73063" customFormat="1" x14ac:dyDescent="0.25"/>
    <row r="73064" customFormat="1" x14ac:dyDescent="0.25"/>
    <row r="73065" customFormat="1" x14ac:dyDescent="0.25"/>
    <row r="73066" customFormat="1" x14ac:dyDescent="0.25"/>
    <row r="73067" customFormat="1" x14ac:dyDescent="0.25"/>
    <row r="73068" customFormat="1" x14ac:dyDescent="0.25"/>
    <row r="73069" customFormat="1" x14ac:dyDescent="0.25"/>
    <row r="73070" customFormat="1" x14ac:dyDescent="0.25"/>
    <row r="73071" customFormat="1" x14ac:dyDescent="0.25"/>
    <row r="73072" customFormat="1" x14ac:dyDescent="0.25"/>
    <row r="73073" customFormat="1" x14ac:dyDescent="0.25"/>
    <row r="73074" customFormat="1" x14ac:dyDescent="0.25"/>
    <row r="73075" customFormat="1" x14ac:dyDescent="0.25"/>
    <row r="73076" customFormat="1" x14ac:dyDescent="0.25"/>
    <row r="73077" customFormat="1" x14ac:dyDescent="0.25"/>
    <row r="73078" customFormat="1" x14ac:dyDescent="0.25"/>
    <row r="73079" customFormat="1" x14ac:dyDescent="0.25"/>
    <row r="73080" customFormat="1" x14ac:dyDescent="0.25"/>
    <row r="73081" customFormat="1" x14ac:dyDescent="0.25"/>
    <row r="73082" customFormat="1" x14ac:dyDescent="0.25"/>
    <row r="73083" customFormat="1" x14ac:dyDescent="0.25"/>
    <row r="73084" customFormat="1" x14ac:dyDescent="0.25"/>
    <row r="73085" customFormat="1" x14ac:dyDescent="0.25"/>
    <row r="73086" customFormat="1" x14ac:dyDescent="0.25"/>
    <row r="73087" customFormat="1" x14ac:dyDescent="0.25"/>
    <row r="73088" customFormat="1" x14ac:dyDescent="0.25"/>
    <row r="73089" customFormat="1" x14ac:dyDescent="0.25"/>
    <row r="73090" customFormat="1" x14ac:dyDescent="0.25"/>
    <row r="73091" customFormat="1" x14ac:dyDescent="0.25"/>
    <row r="73092" customFormat="1" x14ac:dyDescent="0.25"/>
    <row r="73093" customFormat="1" x14ac:dyDescent="0.25"/>
    <row r="73094" customFormat="1" x14ac:dyDescent="0.25"/>
    <row r="73095" customFormat="1" x14ac:dyDescent="0.25"/>
    <row r="73096" customFormat="1" x14ac:dyDescent="0.25"/>
    <row r="73097" customFormat="1" x14ac:dyDescent="0.25"/>
    <row r="73098" customFormat="1" x14ac:dyDescent="0.25"/>
    <row r="73099" customFormat="1" x14ac:dyDescent="0.25"/>
    <row r="73100" customFormat="1" x14ac:dyDescent="0.25"/>
    <row r="73101" customFormat="1" x14ac:dyDescent="0.25"/>
    <row r="73102" customFormat="1" x14ac:dyDescent="0.25"/>
    <row r="73103" customFormat="1" x14ac:dyDescent="0.25"/>
    <row r="73104" customFormat="1" x14ac:dyDescent="0.25"/>
    <row r="73105" customFormat="1" x14ac:dyDescent="0.25"/>
    <row r="73106" customFormat="1" x14ac:dyDescent="0.25"/>
    <row r="73107" customFormat="1" x14ac:dyDescent="0.25"/>
    <row r="73108" customFormat="1" x14ac:dyDescent="0.25"/>
    <row r="73109" customFormat="1" x14ac:dyDescent="0.25"/>
    <row r="73110" customFormat="1" x14ac:dyDescent="0.25"/>
    <row r="73111" customFormat="1" x14ac:dyDescent="0.25"/>
    <row r="73112" customFormat="1" x14ac:dyDescent="0.25"/>
    <row r="73113" customFormat="1" x14ac:dyDescent="0.25"/>
    <row r="73114" customFormat="1" x14ac:dyDescent="0.25"/>
    <row r="73115" customFormat="1" x14ac:dyDescent="0.25"/>
    <row r="73116" customFormat="1" x14ac:dyDescent="0.25"/>
    <row r="73117" customFormat="1" x14ac:dyDescent="0.25"/>
    <row r="73118" customFormat="1" x14ac:dyDescent="0.25"/>
    <row r="73119" customFormat="1" x14ac:dyDescent="0.25"/>
    <row r="73120" customFormat="1" x14ac:dyDescent="0.25"/>
    <row r="73121" customFormat="1" x14ac:dyDescent="0.25"/>
    <row r="73122" customFormat="1" x14ac:dyDescent="0.25"/>
    <row r="73123" customFormat="1" x14ac:dyDescent="0.25"/>
    <row r="73124" customFormat="1" x14ac:dyDescent="0.25"/>
    <row r="73125" customFormat="1" x14ac:dyDescent="0.25"/>
    <row r="73126" customFormat="1" x14ac:dyDescent="0.25"/>
    <row r="73127" customFormat="1" x14ac:dyDescent="0.25"/>
    <row r="73128" customFormat="1" x14ac:dyDescent="0.25"/>
    <row r="73129" customFormat="1" x14ac:dyDescent="0.25"/>
    <row r="73130" customFormat="1" x14ac:dyDescent="0.25"/>
    <row r="73131" customFormat="1" x14ac:dyDescent="0.25"/>
    <row r="73132" customFormat="1" x14ac:dyDescent="0.25"/>
    <row r="73133" customFormat="1" x14ac:dyDescent="0.25"/>
    <row r="73134" customFormat="1" x14ac:dyDescent="0.25"/>
    <row r="73135" customFormat="1" x14ac:dyDescent="0.25"/>
    <row r="73136" customFormat="1" x14ac:dyDescent="0.25"/>
    <row r="73137" customFormat="1" x14ac:dyDescent="0.25"/>
    <row r="73138" customFormat="1" x14ac:dyDescent="0.25"/>
    <row r="73139" customFormat="1" x14ac:dyDescent="0.25"/>
    <row r="73140" customFormat="1" x14ac:dyDescent="0.25"/>
    <row r="73141" customFormat="1" x14ac:dyDescent="0.25"/>
    <row r="73142" customFormat="1" x14ac:dyDescent="0.25"/>
    <row r="73143" customFormat="1" x14ac:dyDescent="0.25"/>
    <row r="73144" customFormat="1" x14ac:dyDescent="0.25"/>
    <row r="73145" customFormat="1" x14ac:dyDescent="0.25"/>
    <row r="73146" customFormat="1" x14ac:dyDescent="0.25"/>
    <row r="73147" customFormat="1" x14ac:dyDescent="0.25"/>
    <row r="73148" customFormat="1" x14ac:dyDescent="0.25"/>
    <row r="73149" customFormat="1" x14ac:dyDescent="0.25"/>
    <row r="73150" customFormat="1" x14ac:dyDescent="0.25"/>
    <row r="73151" customFormat="1" x14ac:dyDescent="0.25"/>
    <row r="73152" customFormat="1" x14ac:dyDescent="0.25"/>
    <row r="73153" customFormat="1" x14ac:dyDescent="0.25"/>
    <row r="73154" customFormat="1" x14ac:dyDescent="0.25"/>
    <row r="73155" customFormat="1" x14ac:dyDescent="0.25"/>
    <row r="73156" customFormat="1" x14ac:dyDescent="0.25"/>
    <row r="73157" customFormat="1" x14ac:dyDescent="0.25"/>
    <row r="73158" customFormat="1" x14ac:dyDescent="0.25"/>
    <row r="73159" customFormat="1" x14ac:dyDescent="0.25"/>
    <row r="73160" customFormat="1" x14ac:dyDescent="0.25"/>
    <row r="73161" customFormat="1" x14ac:dyDescent="0.25"/>
    <row r="73162" customFormat="1" x14ac:dyDescent="0.25"/>
    <row r="73163" customFormat="1" x14ac:dyDescent="0.25"/>
    <row r="73164" customFormat="1" x14ac:dyDescent="0.25"/>
    <row r="73165" customFormat="1" x14ac:dyDescent="0.25"/>
    <row r="73166" customFormat="1" x14ac:dyDescent="0.25"/>
    <row r="73167" customFormat="1" x14ac:dyDescent="0.25"/>
    <row r="73168" customFormat="1" x14ac:dyDescent="0.25"/>
    <row r="73169" customFormat="1" x14ac:dyDescent="0.25"/>
    <row r="73170" customFormat="1" x14ac:dyDescent="0.25"/>
    <row r="73171" customFormat="1" x14ac:dyDescent="0.25"/>
    <row r="73172" customFormat="1" x14ac:dyDescent="0.25"/>
    <row r="73173" customFormat="1" x14ac:dyDescent="0.25"/>
    <row r="73174" customFormat="1" x14ac:dyDescent="0.25"/>
    <row r="73175" customFormat="1" x14ac:dyDescent="0.25"/>
    <row r="73176" customFormat="1" x14ac:dyDescent="0.25"/>
    <row r="73177" customFormat="1" x14ac:dyDescent="0.25"/>
    <row r="73178" customFormat="1" x14ac:dyDescent="0.25"/>
    <row r="73179" customFormat="1" x14ac:dyDescent="0.25"/>
    <row r="73180" customFormat="1" x14ac:dyDescent="0.25"/>
    <row r="73181" customFormat="1" x14ac:dyDescent="0.25"/>
    <row r="73182" customFormat="1" x14ac:dyDescent="0.25"/>
    <row r="73183" customFormat="1" x14ac:dyDescent="0.25"/>
    <row r="73184" customFormat="1" x14ac:dyDescent="0.25"/>
    <row r="73185" customFormat="1" x14ac:dyDescent="0.25"/>
    <row r="73186" customFormat="1" x14ac:dyDescent="0.25"/>
    <row r="73187" customFormat="1" x14ac:dyDescent="0.25"/>
    <row r="73188" customFormat="1" x14ac:dyDescent="0.25"/>
    <row r="73189" customFormat="1" x14ac:dyDescent="0.25"/>
    <row r="73190" customFormat="1" x14ac:dyDescent="0.25"/>
    <row r="73191" customFormat="1" x14ac:dyDescent="0.25"/>
    <row r="73192" customFormat="1" x14ac:dyDescent="0.25"/>
    <row r="73193" customFormat="1" x14ac:dyDescent="0.25"/>
    <row r="73194" customFormat="1" x14ac:dyDescent="0.25"/>
    <row r="73195" customFormat="1" x14ac:dyDescent="0.25"/>
    <row r="73196" customFormat="1" x14ac:dyDescent="0.25"/>
    <row r="73197" customFormat="1" x14ac:dyDescent="0.25"/>
    <row r="73198" customFormat="1" x14ac:dyDescent="0.25"/>
    <row r="73199" customFormat="1" x14ac:dyDescent="0.25"/>
    <row r="73200" customFormat="1" x14ac:dyDescent="0.25"/>
    <row r="73201" customFormat="1" x14ac:dyDescent="0.25"/>
    <row r="73202" customFormat="1" x14ac:dyDescent="0.25"/>
    <row r="73203" customFormat="1" x14ac:dyDescent="0.25"/>
    <row r="73204" customFormat="1" x14ac:dyDescent="0.25"/>
    <row r="73205" customFormat="1" x14ac:dyDescent="0.25"/>
    <row r="73206" customFormat="1" x14ac:dyDescent="0.25"/>
    <row r="73207" customFormat="1" x14ac:dyDescent="0.25"/>
    <row r="73208" customFormat="1" x14ac:dyDescent="0.25"/>
    <row r="73209" customFormat="1" x14ac:dyDescent="0.25"/>
    <row r="73210" customFormat="1" x14ac:dyDescent="0.25"/>
    <row r="73211" customFormat="1" x14ac:dyDescent="0.25"/>
    <row r="73212" customFormat="1" x14ac:dyDescent="0.25"/>
    <row r="73213" customFormat="1" x14ac:dyDescent="0.25"/>
    <row r="73214" customFormat="1" x14ac:dyDescent="0.25"/>
    <row r="73215" customFormat="1" x14ac:dyDescent="0.25"/>
    <row r="73216" customFormat="1" x14ac:dyDescent="0.25"/>
    <row r="73217" customFormat="1" x14ac:dyDescent="0.25"/>
    <row r="73218" customFormat="1" x14ac:dyDescent="0.25"/>
    <row r="73219" customFormat="1" x14ac:dyDescent="0.25"/>
    <row r="73220" customFormat="1" x14ac:dyDescent="0.25"/>
    <row r="73221" customFormat="1" x14ac:dyDescent="0.25"/>
    <row r="73222" customFormat="1" x14ac:dyDescent="0.25"/>
    <row r="73223" customFormat="1" x14ac:dyDescent="0.25"/>
    <row r="73224" customFormat="1" x14ac:dyDescent="0.25"/>
    <row r="73225" customFormat="1" x14ac:dyDescent="0.25"/>
    <row r="73226" customFormat="1" x14ac:dyDescent="0.25"/>
    <row r="73227" customFormat="1" x14ac:dyDescent="0.25"/>
    <row r="73228" customFormat="1" x14ac:dyDescent="0.25"/>
    <row r="73229" customFormat="1" x14ac:dyDescent="0.25"/>
    <row r="73230" customFormat="1" x14ac:dyDescent="0.25"/>
    <row r="73231" customFormat="1" x14ac:dyDescent="0.25"/>
    <row r="73232" customFormat="1" x14ac:dyDescent="0.25"/>
    <row r="73233" customFormat="1" x14ac:dyDescent="0.25"/>
    <row r="73234" customFormat="1" x14ac:dyDescent="0.25"/>
    <row r="73235" customFormat="1" x14ac:dyDescent="0.25"/>
    <row r="73236" customFormat="1" x14ac:dyDescent="0.25"/>
    <row r="73237" customFormat="1" x14ac:dyDescent="0.25"/>
    <row r="73238" customFormat="1" x14ac:dyDescent="0.25"/>
    <row r="73239" customFormat="1" x14ac:dyDescent="0.25"/>
    <row r="73240" customFormat="1" x14ac:dyDescent="0.25"/>
    <row r="73241" customFormat="1" x14ac:dyDescent="0.25"/>
    <row r="73242" customFormat="1" x14ac:dyDescent="0.25"/>
    <row r="73243" customFormat="1" x14ac:dyDescent="0.25"/>
    <row r="73244" customFormat="1" x14ac:dyDescent="0.25"/>
    <row r="73245" customFormat="1" x14ac:dyDescent="0.25"/>
    <row r="73246" customFormat="1" x14ac:dyDescent="0.25"/>
    <row r="73247" customFormat="1" x14ac:dyDescent="0.25"/>
    <row r="73248" customFormat="1" x14ac:dyDescent="0.25"/>
    <row r="73249" customFormat="1" x14ac:dyDescent="0.25"/>
    <row r="73250" customFormat="1" x14ac:dyDescent="0.25"/>
    <row r="73251" customFormat="1" x14ac:dyDescent="0.25"/>
    <row r="73252" customFormat="1" x14ac:dyDescent="0.25"/>
    <row r="73253" customFormat="1" x14ac:dyDescent="0.25"/>
    <row r="73254" customFormat="1" x14ac:dyDescent="0.25"/>
    <row r="73255" customFormat="1" x14ac:dyDescent="0.25"/>
    <row r="73256" customFormat="1" x14ac:dyDescent="0.25"/>
    <row r="73257" customFormat="1" x14ac:dyDescent="0.25"/>
    <row r="73258" customFormat="1" x14ac:dyDescent="0.25"/>
    <row r="73259" customFormat="1" x14ac:dyDescent="0.25"/>
    <row r="73260" customFormat="1" x14ac:dyDescent="0.25"/>
    <row r="73261" customFormat="1" x14ac:dyDescent="0.25"/>
    <row r="73262" customFormat="1" x14ac:dyDescent="0.25"/>
    <row r="73263" customFormat="1" x14ac:dyDescent="0.25"/>
    <row r="73264" customFormat="1" x14ac:dyDescent="0.25"/>
    <row r="73265" customFormat="1" x14ac:dyDescent="0.25"/>
    <row r="73266" customFormat="1" x14ac:dyDescent="0.25"/>
    <row r="73267" customFormat="1" x14ac:dyDescent="0.25"/>
    <row r="73268" customFormat="1" x14ac:dyDescent="0.25"/>
    <row r="73269" customFormat="1" x14ac:dyDescent="0.25"/>
    <row r="73270" customFormat="1" x14ac:dyDescent="0.25"/>
    <row r="73271" customFormat="1" x14ac:dyDescent="0.25"/>
    <row r="73272" customFormat="1" x14ac:dyDescent="0.25"/>
    <row r="73273" customFormat="1" x14ac:dyDescent="0.25"/>
    <row r="73274" customFormat="1" x14ac:dyDescent="0.25"/>
    <row r="73275" customFormat="1" x14ac:dyDescent="0.25"/>
    <row r="73276" customFormat="1" x14ac:dyDescent="0.25"/>
    <row r="73277" customFormat="1" x14ac:dyDescent="0.25"/>
    <row r="73278" customFormat="1" x14ac:dyDescent="0.25"/>
    <row r="73279" customFormat="1" x14ac:dyDescent="0.25"/>
    <row r="73280" customFormat="1" x14ac:dyDescent="0.25"/>
    <row r="73281" customFormat="1" x14ac:dyDescent="0.25"/>
    <row r="73282" customFormat="1" x14ac:dyDescent="0.25"/>
    <row r="73283" customFormat="1" x14ac:dyDescent="0.25"/>
    <row r="73284" customFormat="1" x14ac:dyDescent="0.25"/>
    <row r="73285" customFormat="1" x14ac:dyDescent="0.25"/>
    <row r="73286" customFormat="1" x14ac:dyDescent="0.25"/>
    <row r="73287" customFormat="1" x14ac:dyDescent="0.25"/>
    <row r="73288" customFormat="1" x14ac:dyDescent="0.25"/>
    <row r="73289" customFormat="1" x14ac:dyDescent="0.25"/>
    <row r="73290" customFormat="1" x14ac:dyDescent="0.25"/>
    <row r="73291" customFormat="1" x14ac:dyDescent="0.25"/>
    <row r="73292" customFormat="1" x14ac:dyDescent="0.25"/>
    <row r="73293" customFormat="1" x14ac:dyDescent="0.25"/>
    <row r="73294" customFormat="1" x14ac:dyDescent="0.25"/>
    <row r="73295" customFormat="1" x14ac:dyDescent="0.25"/>
    <row r="73296" customFormat="1" x14ac:dyDescent="0.25"/>
    <row r="73297" customFormat="1" x14ac:dyDescent="0.25"/>
    <row r="73298" customFormat="1" x14ac:dyDescent="0.25"/>
    <row r="73299" customFormat="1" x14ac:dyDescent="0.25"/>
    <row r="73300" customFormat="1" x14ac:dyDescent="0.25"/>
    <row r="73301" customFormat="1" x14ac:dyDescent="0.25"/>
    <row r="73302" customFormat="1" x14ac:dyDescent="0.25"/>
    <row r="73303" customFormat="1" x14ac:dyDescent="0.25"/>
    <row r="73304" customFormat="1" x14ac:dyDescent="0.25"/>
    <row r="73305" customFormat="1" x14ac:dyDescent="0.25"/>
    <row r="73306" customFormat="1" x14ac:dyDescent="0.25"/>
    <row r="73307" customFormat="1" x14ac:dyDescent="0.25"/>
    <row r="73308" customFormat="1" x14ac:dyDescent="0.25"/>
    <row r="73309" customFormat="1" x14ac:dyDescent="0.25"/>
    <row r="73310" customFormat="1" x14ac:dyDescent="0.25"/>
    <row r="73311" customFormat="1" x14ac:dyDescent="0.25"/>
    <row r="73312" customFormat="1" x14ac:dyDescent="0.25"/>
    <row r="73313" customFormat="1" x14ac:dyDescent="0.25"/>
    <row r="73314" customFormat="1" x14ac:dyDescent="0.25"/>
    <row r="73315" customFormat="1" x14ac:dyDescent="0.25"/>
    <row r="73316" customFormat="1" x14ac:dyDescent="0.25"/>
    <row r="73317" customFormat="1" x14ac:dyDescent="0.25"/>
    <row r="73318" customFormat="1" x14ac:dyDescent="0.25"/>
    <row r="73319" customFormat="1" x14ac:dyDescent="0.25"/>
    <row r="73320" customFormat="1" x14ac:dyDescent="0.25"/>
    <row r="73321" customFormat="1" x14ac:dyDescent="0.25"/>
    <row r="73322" customFormat="1" x14ac:dyDescent="0.25"/>
    <row r="73323" customFormat="1" x14ac:dyDescent="0.25"/>
    <row r="73324" customFormat="1" x14ac:dyDescent="0.25"/>
    <row r="73325" customFormat="1" x14ac:dyDescent="0.25"/>
    <row r="73326" customFormat="1" x14ac:dyDescent="0.25"/>
    <row r="73327" customFormat="1" x14ac:dyDescent="0.25"/>
    <row r="73328" customFormat="1" x14ac:dyDescent="0.25"/>
    <row r="73329" customFormat="1" x14ac:dyDescent="0.25"/>
    <row r="73330" customFormat="1" x14ac:dyDescent="0.25"/>
    <row r="73331" customFormat="1" x14ac:dyDescent="0.25"/>
    <row r="73332" customFormat="1" x14ac:dyDescent="0.25"/>
    <row r="73333" customFormat="1" x14ac:dyDescent="0.25"/>
    <row r="73334" customFormat="1" x14ac:dyDescent="0.25"/>
    <row r="73335" customFormat="1" x14ac:dyDescent="0.25"/>
    <row r="73336" customFormat="1" x14ac:dyDescent="0.25"/>
    <row r="73337" customFormat="1" x14ac:dyDescent="0.25"/>
    <row r="73338" customFormat="1" x14ac:dyDescent="0.25"/>
    <row r="73339" customFormat="1" x14ac:dyDescent="0.25"/>
    <row r="73340" customFormat="1" x14ac:dyDescent="0.25"/>
    <row r="73341" customFormat="1" x14ac:dyDescent="0.25"/>
    <row r="73342" customFormat="1" x14ac:dyDescent="0.25"/>
    <row r="73343" customFormat="1" x14ac:dyDescent="0.25"/>
    <row r="73344" customFormat="1" x14ac:dyDescent="0.25"/>
    <row r="73345" customFormat="1" x14ac:dyDescent="0.25"/>
    <row r="73346" customFormat="1" x14ac:dyDescent="0.25"/>
    <row r="73347" customFormat="1" x14ac:dyDescent="0.25"/>
    <row r="73348" customFormat="1" x14ac:dyDescent="0.25"/>
    <row r="73349" customFormat="1" x14ac:dyDescent="0.25"/>
    <row r="73350" customFormat="1" x14ac:dyDescent="0.25"/>
    <row r="73351" customFormat="1" x14ac:dyDescent="0.25"/>
    <row r="73352" customFormat="1" x14ac:dyDescent="0.25"/>
    <row r="73353" customFormat="1" x14ac:dyDescent="0.25"/>
    <row r="73354" customFormat="1" x14ac:dyDescent="0.25"/>
    <row r="73355" customFormat="1" x14ac:dyDescent="0.25"/>
    <row r="73356" customFormat="1" x14ac:dyDescent="0.25"/>
    <row r="73357" customFormat="1" x14ac:dyDescent="0.25"/>
    <row r="73358" customFormat="1" x14ac:dyDescent="0.25"/>
    <row r="73359" customFormat="1" x14ac:dyDescent="0.25"/>
    <row r="73360" customFormat="1" x14ac:dyDescent="0.25"/>
    <row r="73361" customFormat="1" x14ac:dyDescent="0.25"/>
    <row r="73362" customFormat="1" x14ac:dyDescent="0.25"/>
    <row r="73363" customFormat="1" x14ac:dyDescent="0.25"/>
    <row r="73364" customFormat="1" x14ac:dyDescent="0.25"/>
    <row r="73365" customFormat="1" x14ac:dyDescent="0.25"/>
    <row r="73366" customFormat="1" x14ac:dyDescent="0.25"/>
    <row r="73367" customFormat="1" x14ac:dyDescent="0.25"/>
    <row r="73368" customFormat="1" x14ac:dyDescent="0.25"/>
    <row r="73369" customFormat="1" x14ac:dyDescent="0.25"/>
    <row r="73370" customFormat="1" x14ac:dyDescent="0.25"/>
    <row r="73371" customFormat="1" x14ac:dyDescent="0.25"/>
    <row r="73372" customFormat="1" x14ac:dyDescent="0.25"/>
    <row r="73373" customFormat="1" x14ac:dyDescent="0.25"/>
    <row r="73374" customFormat="1" x14ac:dyDescent="0.25"/>
    <row r="73375" customFormat="1" x14ac:dyDescent="0.25"/>
    <row r="73376" customFormat="1" x14ac:dyDescent="0.25"/>
    <row r="73377" customFormat="1" x14ac:dyDescent="0.25"/>
    <row r="73378" customFormat="1" x14ac:dyDescent="0.25"/>
    <row r="73379" customFormat="1" x14ac:dyDescent="0.25"/>
    <row r="73380" customFormat="1" x14ac:dyDescent="0.25"/>
    <row r="73381" customFormat="1" x14ac:dyDescent="0.25"/>
    <row r="73382" customFormat="1" x14ac:dyDescent="0.25"/>
    <row r="73383" customFormat="1" x14ac:dyDescent="0.25"/>
    <row r="73384" customFormat="1" x14ac:dyDescent="0.25"/>
    <row r="73385" customFormat="1" x14ac:dyDescent="0.25"/>
    <row r="73386" customFormat="1" x14ac:dyDescent="0.25"/>
    <row r="73387" customFormat="1" x14ac:dyDescent="0.25"/>
    <row r="73388" customFormat="1" x14ac:dyDescent="0.25"/>
    <row r="73389" customFormat="1" x14ac:dyDescent="0.25"/>
    <row r="73390" customFormat="1" x14ac:dyDescent="0.25"/>
    <row r="73391" customFormat="1" x14ac:dyDescent="0.25"/>
    <row r="73392" customFormat="1" x14ac:dyDescent="0.25"/>
    <row r="73393" customFormat="1" x14ac:dyDescent="0.25"/>
    <row r="73394" customFormat="1" x14ac:dyDescent="0.25"/>
    <row r="73395" customFormat="1" x14ac:dyDescent="0.25"/>
    <row r="73396" customFormat="1" x14ac:dyDescent="0.25"/>
    <row r="73397" customFormat="1" x14ac:dyDescent="0.25"/>
    <row r="73398" customFormat="1" x14ac:dyDescent="0.25"/>
    <row r="73399" customFormat="1" x14ac:dyDescent="0.25"/>
    <row r="73400" customFormat="1" x14ac:dyDescent="0.25"/>
    <row r="73401" customFormat="1" x14ac:dyDescent="0.25"/>
    <row r="73402" customFormat="1" x14ac:dyDescent="0.25"/>
    <row r="73403" customFormat="1" x14ac:dyDescent="0.25"/>
    <row r="73404" customFormat="1" x14ac:dyDescent="0.25"/>
    <row r="73405" customFormat="1" x14ac:dyDescent="0.25"/>
    <row r="73406" customFormat="1" x14ac:dyDescent="0.25"/>
    <row r="73407" customFormat="1" x14ac:dyDescent="0.25"/>
    <row r="73408" customFormat="1" x14ac:dyDescent="0.25"/>
    <row r="73409" customFormat="1" x14ac:dyDescent="0.25"/>
    <row r="73410" customFormat="1" x14ac:dyDescent="0.25"/>
    <row r="73411" customFormat="1" x14ac:dyDescent="0.25"/>
    <row r="73412" customFormat="1" x14ac:dyDescent="0.25"/>
    <row r="73413" customFormat="1" x14ac:dyDescent="0.25"/>
    <row r="73414" customFormat="1" x14ac:dyDescent="0.25"/>
    <row r="73415" customFormat="1" x14ac:dyDescent="0.25"/>
    <row r="73416" customFormat="1" x14ac:dyDescent="0.25"/>
    <row r="73417" customFormat="1" x14ac:dyDescent="0.25"/>
    <row r="73418" customFormat="1" x14ac:dyDescent="0.25"/>
    <row r="73419" customFormat="1" x14ac:dyDescent="0.25"/>
    <row r="73420" customFormat="1" x14ac:dyDescent="0.25"/>
    <row r="73421" customFormat="1" x14ac:dyDescent="0.25"/>
    <row r="73422" customFormat="1" x14ac:dyDescent="0.25"/>
    <row r="73423" customFormat="1" x14ac:dyDescent="0.25"/>
    <row r="73424" customFormat="1" x14ac:dyDescent="0.25"/>
    <row r="73425" customFormat="1" x14ac:dyDescent="0.25"/>
    <row r="73426" customFormat="1" x14ac:dyDescent="0.25"/>
    <row r="73427" customFormat="1" x14ac:dyDescent="0.25"/>
    <row r="73428" customFormat="1" x14ac:dyDescent="0.25"/>
    <row r="73429" customFormat="1" x14ac:dyDescent="0.25"/>
    <row r="73430" customFormat="1" x14ac:dyDescent="0.25"/>
    <row r="73431" customFormat="1" x14ac:dyDescent="0.25"/>
    <row r="73432" customFormat="1" x14ac:dyDescent="0.25"/>
    <row r="73433" customFormat="1" x14ac:dyDescent="0.25"/>
    <row r="73434" customFormat="1" x14ac:dyDescent="0.25"/>
    <row r="73435" customFormat="1" x14ac:dyDescent="0.25"/>
    <row r="73436" customFormat="1" x14ac:dyDescent="0.25"/>
    <row r="73437" customFormat="1" x14ac:dyDescent="0.25"/>
    <row r="73438" customFormat="1" x14ac:dyDescent="0.25"/>
    <row r="73439" customFormat="1" x14ac:dyDescent="0.25"/>
    <row r="73440" customFormat="1" x14ac:dyDescent="0.25"/>
    <row r="73441" customFormat="1" x14ac:dyDescent="0.25"/>
    <row r="73442" customFormat="1" x14ac:dyDescent="0.25"/>
    <row r="73443" customFormat="1" x14ac:dyDescent="0.25"/>
    <row r="73444" customFormat="1" x14ac:dyDescent="0.25"/>
    <row r="73445" customFormat="1" x14ac:dyDescent="0.25"/>
    <row r="73446" customFormat="1" x14ac:dyDescent="0.25"/>
    <row r="73447" customFormat="1" x14ac:dyDescent="0.25"/>
    <row r="73448" customFormat="1" x14ac:dyDescent="0.25"/>
    <row r="73449" customFormat="1" x14ac:dyDescent="0.25"/>
    <row r="73450" customFormat="1" x14ac:dyDescent="0.25"/>
    <row r="73451" customFormat="1" x14ac:dyDescent="0.25"/>
    <row r="73452" customFormat="1" x14ac:dyDescent="0.25"/>
    <row r="73453" customFormat="1" x14ac:dyDescent="0.25"/>
    <row r="73454" customFormat="1" x14ac:dyDescent="0.25"/>
    <row r="73455" customFormat="1" x14ac:dyDescent="0.25"/>
    <row r="73456" customFormat="1" x14ac:dyDescent="0.25"/>
    <row r="73457" customFormat="1" x14ac:dyDescent="0.25"/>
    <row r="73458" customFormat="1" x14ac:dyDescent="0.25"/>
    <row r="73459" customFormat="1" x14ac:dyDescent="0.25"/>
    <row r="73460" customFormat="1" x14ac:dyDescent="0.25"/>
    <row r="73461" customFormat="1" x14ac:dyDescent="0.25"/>
    <row r="73462" customFormat="1" x14ac:dyDescent="0.25"/>
    <row r="73463" customFormat="1" x14ac:dyDescent="0.25"/>
    <row r="73464" customFormat="1" x14ac:dyDescent="0.25"/>
    <row r="73465" customFormat="1" x14ac:dyDescent="0.25"/>
    <row r="73466" customFormat="1" x14ac:dyDescent="0.25"/>
    <row r="73467" customFormat="1" x14ac:dyDescent="0.25"/>
    <row r="73468" customFormat="1" x14ac:dyDescent="0.25"/>
    <row r="73469" customFormat="1" x14ac:dyDescent="0.25"/>
    <row r="73470" customFormat="1" x14ac:dyDescent="0.25"/>
    <row r="73471" customFormat="1" x14ac:dyDescent="0.25"/>
    <row r="73472" customFormat="1" x14ac:dyDescent="0.25"/>
    <row r="73473" customFormat="1" x14ac:dyDescent="0.25"/>
    <row r="73474" customFormat="1" x14ac:dyDescent="0.25"/>
    <row r="73475" customFormat="1" x14ac:dyDescent="0.25"/>
    <row r="73476" customFormat="1" x14ac:dyDescent="0.25"/>
    <row r="73477" customFormat="1" x14ac:dyDescent="0.25"/>
    <row r="73478" customFormat="1" x14ac:dyDescent="0.25"/>
    <row r="73479" customFormat="1" x14ac:dyDescent="0.25"/>
    <row r="73480" customFormat="1" x14ac:dyDescent="0.25"/>
    <row r="73481" customFormat="1" x14ac:dyDescent="0.25"/>
    <row r="73482" customFormat="1" x14ac:dyDescent="0.25"/>
    <row r="73483" customFormat="1" x14ac:dyDescent="0.25"/>
    <row r="73484" customFormat="1" x14ac:dyDescent="0.25"/>
    <row r="73485" customFormat="1" x14ac:dyDescent="0.25"/>
    <row r="73486" customFormat="1" x14ac:dyDescent="0.25"/>
    <row r="73487" customFormat="1" x14ac:dyDescent="0.25"/>
    <row r="73488" customFormat="1" x14ac:dyDescent="0.25"/>
    <row r="73489" customFormat="1" x14ac:dyDescent="0.25"/>
    <row r="73490" customFormat="1" x14ac:dyDescent="0.25"/>
    <row r="73491" customFormat="1" x14ac:dyDescent="0.25"/>
    <row r="73492" customFormat="1" x14ac:dyDescent="0.25"/>
    <row r="73493" customFormat="1" x14ac:dyDescent="0.25"/>
    <row r="73494" customFormat="1" x14ac:dyDescent="0.25"/>
    <row r="73495" customFormat="1" x14ac:dyDescent="0.25"/>
    <row r="73496" customFormat="1" x14ac:dyDescent="0.25"/>
    <row r="73497" customFormat="1" x14ac:dyDescent="0.25"/>
    <row r="73498" customFormat="1" x14ac:dyDescent="0.25"/>
    <row r="73499" customFormat="1" x14ac:dyDescent="0.25"/>
    <row r="73500" customFormat="1" x14ac:dyDescent="0.25"/>
    <row r="73501" customFormat="1" x14ac:dyDescent="0.25"/>
    <row r="73502" customFormat="1" x14ac:dyDescent="0.25"/>
    <row r="73503" customFormat="1" x14ac:dyDescent="0.25"/>
    <row r="73504" customFormat="1" x14ac:dyDescent="0.25"/>
    <row r="73505" customFormat="1" x14ac:dyDescent="0.25"/>
    <row r="73506" customFormat="1" x14ac:dyDescent="0.25"/>
    <row r="73507" customFormat="1" x14ac:dyDescent="0.25"/>
    <row r="73508" customFormat="1" x14ac:dyDescent="0.25"/>
    <row r="73509" customFormat="1" x14ac:dyDescent="0.25"/>
    <row r="73510" customFormat="1" x14ac:dyDescent="0.25"/>
    <row r="73511" customFormat="1" x14ac:dyDescent="0.25"/>
    <row r="73512" customFormat="1" x14ac:dyDescent="0.25"/>
    <row r="73513" customFormat="1" x14ac:dyDescent="0.25"/>
    <row r="73514" customFormat="1" x14ac:dyDescent="0.25"/>
    <row r="73515" customFormat="1" x14ac:dyDescent="0.25"/>
    <row r="73516" customFormat="1" x14ac:dyDescent="0.25"/>
    <row r="73517" customFormat="1" x14ac:dyDescent="0.25"/>
    <row r="73518" customFormat="1" x14ac:dyDescent="0.25"/>
    <row r="73519" customFormat="1" x14ac:dyDescent="0.25"/>
    <row r="73520" customFormat="1" x14ac:dyDescent="0.25"/>
    <row r="73521" customFormat="1" x14ac:dyDescent="0.25"/>
    <row r="73522" customFormat="1" x14ac:dyDescent="0.25"/>
    <row r="73523" customFormat="1" x14ac:dyDescent="0.25"/>
    <row r="73524" customFormat="1" x14ac:dyDescent="0.25"/>
    <row r="73525" customFormat="1" x14ac:dyDescent="0.25"/>
    <row r="73526" customFormat="1" x14ac:dyDescent="0.25"/>
    <row r="73527" customFormat="1" x14ac:dyDescent="0.25"/>
    <row r="73528" customFormat="1" x14ac:dyDescent="0.25"/>
    <row r="73529" customFormat="1" x14ac:dyDescent="0.25"/>
    <row r="73530" customFormat="1" x14ac:dyDescent="0.25"/>
    <row r="73531" customFormat="1" x14ac:dyDescent="0.25"/>
    <row r="73532" customFormat="1" x14ac:dyDescent="0.25"/>
    <row r="73533" customFormat="1" x14ac:dyDescent="0.25"/>
    <row r="73534" customFormat="1" x14ac:dyDescent="0.25"/>
    <row r="73535" customFormat="1" x14ac:dyDescent="0.25"/>
    <row r="73536" customFormat="1" x14ac:dyDescent="0.25"/>
    <row r="73537" customFormat="1" x14ac:dyDescent="0.25"/>
    <row r="73538" customFormat="1" x14ac:dyDescent="0.25"/>
    <row r="73539" customFormat="1" x14ac:dyDescent="0.25"/>
    <row r="73540" customFormat="1" x14ac:dyDescent="0.25"/>
    <row r="73541" customFormat="1" x14ac:dyDescent="0.25"/>
    <row r="73542" customFormat="1" x14ac:dyDescent="0.25"/>
    <row r="73543" customFormat="1" x14ac:dyDescent="0.25"/>
    <row r="73544" customFormat="1" x14ac:dyDescent="0.25"/>
    <row r="73545" customFormat="1" x14ac:dyDescent="0.25"/>
    <row r="73546" customFormat="1" x14ac:dyDescent="0.25"/>
    <row r="73547" customFormat="1" x14ac:dyDescent="0.25"/>
    <row r="73548" customFormat="1" x14ac:dyDescent="0.25"/>
    <row r="73549" customFormat="1" x14ac:dyDescent="0.25"/>
    <row r="73550" customFormat="1" x14ac:dyDescent="0.25"/>
    <row r="73551" customFormat="1" x14ac:dyDescent="0.25"/>
    <row r="73552" customFormat="1" x14ac:dyDescent="0.25"/>
    <row r="73553" customFormat="1" x14ac:dyDescent="0.25"/>
    <row r="73554" customFormat="1" x14ac:dyDescent="0.25"/>
    <row r="73555" customFormat="1" x14ac:dyDescent="0.25"/>
    <row r="73556" customFormat="1" x14ac:dyDescent="0.25"/>
    <row r="73557" customFormat="1" x14ac:dyDescent="0.25"/>
    <row r="73558" customFormat="1" x14ac:dyDescent="0.25"/>
    <row r="73559" customFormat="1" x14ac:dyDescent="0.25"/>
    <row r="73560" customFormat="1" x14ac:dyDescent="0.25"/>
    <row r="73561" customFormat="1" x14ac:dyDescent="0.25"/>
    <row r="73562" customFormat="1" x14ac:dyDescent="0.25"/>
    <row r="73563" customFormat="1" x14ac:dyDescent="0.25"/>
    <row r="73564" customFormat="1" x14ac:dyDescent="0.25"/>
    <row r="73565" customFormat="1" x14ac:dyDescent="0.25"/>
    <row r="73566" customFormat="1" x14ac:dyDescent="0.25"/>
    <row r="73567" customFormat="1" x14ac:dyDescent="0.25"/>
    <row r="73568" customFormat="1" x14ac:dyDescent="0.25"/>
    <row r="73569" customFormat="1" x14ac:dyDescent="0.25"/>
    <row r="73570" customFormat="1" x14ac:dyDescent="0.25"/>
    <row r="73571" customFormat="1" x14ac:dyDescent="0.25"/>
    <row r="73572" customFormat="1" x14ac:dyDescent="0.25"/>
    <row r="73573" customFormat="1" x14ac:dyDescent="0.25"/>
    <row r="73574" customFormat="1" x14ac:dyDescent="0.25"/>
    <row r="73575" customFormat="1" x14ac:dyDescent="0.25"/>
    <row r="73576" customFormat="1" x14ac:dyDescent="0.25"/>
    <row r="73577" customFormat="1" x14ac:dyDescent="0.25"/>
    <row r="73578" customFormat="1" x14ac:dyDescent="0.25"/>
    <row r="73579" customFormat="1" x14ac:dyDescent="0.25"/>
    <row r="73580" customFormat="1" x14ac:dyDescent="0.25"/>
    <row r="73581" customFormat="1" x14ac:dyDescent="0.25"/>
    <row r="73582" customFormat="1" x14ac:dyDescent="0.25"/>
    <row r="73583" customFormat="1" x14ac:dyDescent="0.25"/>
    <row r="73584" customFormat="1" x14ac:dyDescent="0.25"/>
    <row r="73585" customFormat="1" x14ac:dyDescent="0.25"/>
    <row r="73586" customFormat="1" x14ac:dyDescent="0.25"/>
    <row r="73587" customFormat="1" x14ac:dyDescent="0.25"/>
    <row r="73588" customFormat="1" x14ac:dyDescent="0.25"/>
    <row r="73589" customFormat="1" x14ac:dyDescent="0.25"/>
    <row r="73590" customFormat="1" x14ac:dyDescent="0.25"/>
    <row r="73591" customFormat="1" x14ac:dyDescent="0.25"/>
    <row r="73592" customFormat="1" x14ac:dyDescent="0.25"/>
    <row r="73593" customFormat="1" x14ac:dyDescent="0.25"/>
    <row r="73594" customFormat="1" x14ac:dyDescent="0.25"/>
    <row r="73595" customFormat="1" x14ac:dyDescent="0.25"/>
    <row r="73596" customFormat="1" x14ac:dyDescent="0.25"/>
    <row r="73597" customFormat="1" x14ac:dyDescent="0.25"/>
    <row r="73598" customFormat="1" x14ac:dyDescent="0.25"/>
    <row r="73599" customFormat="1" x14ac:dyDescent="0.25"/>
    <row r="73600" customFormat="1" x14ac:dyDescent="0.25"/>
    <row r="73601" customFormat="1" x14ac:dyDescent="0.25"/>
    <row r="73602" customFormat="1" x14ac:dyDescent="0.25"/>
    <row r="73603" customFormat="1" x14ac:dyDescent="0.25"/>
    <row r="73604" customFormat="1" x14ac:dyDescent="0.25"/>
    <row r="73605" customFormat="1" x14ac:dyDescent="0.25"/>
    <row r="73606" customFormat="1" x14ac:dyDescent="0.25"/>
    <row r="73607" customFormat="1" x14ac:dyDescent="0.25"/>
    <row r="73608" customFormat="1" x14ac:dyDescent="0.25"/>
    <row r="73609" customFormat="1" x14ac:dyDescent="0.25"/>
    <row r="73610" customFormat="1" x14ac:dyDescent="0.25"/>
    <row r="73611" customFormat="1" x14ac:dyDescent="0.25"/>
    <row r="73612" customFormat="1" x14ac:dyDescent="0.25"/>
    <row r="73613" customFormat="1" x14ac:dyDescent="0.25"/>
    <row r="73614" customFormat="1" x14ac:dyDescent="0.25"/>
    <row r="73615" customFormat="1" x14ac:dyDescent="0.25"/>
    <row r="73616" customFormat="1" x14ac:dyDescent="0.25"/>
    <row r="73617" customFormat="1" x14ac:dyDescent="0.25"/>
    <row r="73618" customFormat="1" x14ac:dyDescent="0.25"/>
    <row r="73619" customFormat="1" x14ac:dyDescent="0.25"/>
    <row r="73620" customFormat="1" x14ac:dyDescent="0.25"/>
    <row r="73621" customFormat="1" x14ac:dyDescent="0.25"/>
    <row r="73622" customFormat="1" x14ac:dyDescent="0.25"/>
    <row r="73623" customFormat="1" x14ac:dyDescent="0.25"/>
    <row r="73624" customFormat="1" x14ac:dyDescent="0.25"/>
    <row r="73625" customFormat="1" x14ac:dyDescent="0.25"/>
    <row r="73626" customFormat="1" x14ac:dyDescent="0.25"/>
    <row r="73627" customFormat="1" x14ac:dyDescent="0.25"/>
    <row r="73628" customFormat="1" x14ac:dyDescent="0.25"/>
    <row r="73629" customFormat="1" x14ac:dyDescent="0.25"/>
    <row r="73630" customFormat="1" x14ac:dyDescent="0.25"/>
    <row r="73631" customFormat="1" x14ac:dyDescent="0.25"/>
    <row r="73632" customFormat="1" x14ac:dyDescent="0.25"/>
    <row r="73633" customFormat="1" x14ac:dyDescent="0.25"/>
    <row r="73634" customFormat="1" x14ac:dyDescent="0.25"/>
    <row r="73635" customFormat="1" x14ac:dyDescent="0.25"/>
    <row r="73636" customFormat="1" x14ac:dyDescent="0.25"/>
    <row r="73637" customFormat="1" x14ac:dyDescent="0.25"/>
    <row r="73638" customFormat="1" x14ac:dyDescent="0.25"/>
    <row r="73639" customFormat="1" x14ac:dyDescent="0.25"/>
    <row r="73640" customFormat="1" x14ac:dyDescent="0.25"/>
    <row r="73641" customFormat="1" x14ac:dyDescent="0.25"/>
    <row r="73642" customFormat="1" x14ac:dyDescent="0.25"/>
    <row r="73643" customFormat="1" x14ac:dyDescent="0.25"/>
    <row r="73644" customFormat="1" x14ac:dyDescent="0.25"/>
    <row r="73645" customFormat="1" x14ac:dyDescent="0.25"/>
    <row r="73646" customFormat="1" x14ac:dyDescent="0.25"/>
    <row r="73647" customFormat="1" x14ac:dyDescent="0.25"/>
    <row r="73648" customFormat="1" x14ac:dyDescent="0.25"/>
    <row r="73649" customFormat="1" x14ac:dyDescent="0.25"/>
    <row r="73650" customFormat="1" x14ac:dyDescent="0.25"/>
    <row r="73651" customFormat="1" x14ac:dyDescent="0.25"/>
    <row r="73652" customFormat="1" x14ac:dyDescent="0.25"/>
    <row r="73653" customFormat="1" x14ac:dyDescent="0.25"/>
    <row r="73654" customFormat="1" x14ac:dyDescent="0.25"/>
    <row r="73655" customFormat="1" x14ac:dyDescent="0.25"/>
    <row r="73656" customFormat="1" x14ac:dyDescent="0.25"/>
    <row r="73657" customFormat="1" x14ac:dyDescent="0.25"/>
    <row r="73658" customFormat="1" x14ac:dyDescent="0.25"/>
    <row r="73659" customFormat="1" x14ac:dyDescent="0.25"/>
    <row r="73660" customFormat="1" x14ac:dyDescent="0.25"/>
    <row r="73661" customFormat="1" x14ac:dyDescent="0.25"/>
    <row r="73662" customFormat="1" x14ac:dyDescent="0.25"/>
    <row r="73663" customFormat="1" x14ac:dyDescent="0.25"/>
    <row r="73664" customFormat="1" x14ac:dyDescent="0.25"/>
    <row r="73665" customFormat="1" x14ac:dyDescent="0.25"/>
    <row r="73666" customFormat="1" x14ac:dyDescent="0.25"/>
    <row r="73667" customFormat="1" x14ac:dyDescent="0.25"/>
    <row r="73668" customFormat="1" x14ac:dyDescent="0.25"/>
    <row r="73669" customFormat="1" x14ac:dyDescent="0.25"/>
    <row r="73670" customFormat="1" x14ac:dyDescent="0.25"/>
    <row r="73671" customFormat="1" x14ac:dyDescent="0.25"/>
    <row r="73672" customFormat="1" x14ac:dyDescent="0.25"/>
    <row r="73673" customFormat="1" x14ac:dyDescent="0.25"/>
    <row r="73674" customFormat="1" x14ac:dyDescent="0.25"/>
    <row r="73675" customFormat="1" x14ac:dyDescent="0.25"/>
    <row r="73676" customFormat="1" x14ac:dyDescent="0.25"/>
    <row r="73677" customFormat="1" x14ac:dyDescent="0.25"/>
    <row r="73678" customFormat="1" x14ac:dyDescent="0.25"/>
    <row r="73679" customFormat="1" x14ac:dyDescent="0.25"/>
    <row r="73680" customFormat="1" x14ac:dyDescent="0.25"/>
    <row r="73681" customFormat="1" x14ac:dyDescent="0.25"/>
    <row r="73682" customFormat="1" x14ac:dyDescent="0.25"/>
    <row r="73683" customFormat="1" x14ac:dyDescent="0.25"/>
    <row r="73684" customFormat="1" x14ac:dyDescent="0.25"/>
    <row r="73685" customFormat="1" x14ac:dyDescent="0.25"/>
    <row r="73686" customFormat="1" x14ac:dyDescent="0.25"/>
    <row r="73687" customFormat="1" x14ac:dyDescent="0.25"/>
    <row r="73688" customFormat="1" x14ac:dyDescent="0.25"/>
    <row r="73689" customFormat="1" x14ac:dyDescent="0.25"/>
    <row r="73690" customFormat="1" x14ac:dyDescent="0.25"/>
    <row r="73691" customFormat="1" x14ac:dyDescent="0.25"/>
    <row r="73692" customFormat="1" x14ac:dyDescent="0.25"/>
    <row r="73693" customFormat="1" x14ac:dyDescent="0.25"/>
    <row r="73694" customFormat="1" x14ac:dyDescent="0.25"/>
    <row r="73695" customFormat="1" x14ac:dyDescent="0.25"/>
    <row r="73696" customFormat="1" x14ac:dyDescent="0.25"/>
    <row r="73697" customFormat="1" x14ac:dyDescent="0.25"/>
    <row r="73698" customFormat="1" x14ac:dyDescent="0.25"/>
    <row r="73699" customFormat="1" x14ac:dyDescent="0.25"/>
    <row r="73700" customFormat="1" x14ac:dyDescent="0.25"/>
    <row r="73701" customFormat="1" x14ac:dyDescent="0.25"/>
    <row r="73702" customFormat="1" x14ac:dyDescent="0.25"/>
    <row r="73703" customFormat="1" x14ac:dyDescent="0.25"/>
    <row r="73704" customFormat="1" x14ac:dyDescent="0.25"/>
    <row r="73705" customFormat="1" x14ac:dyDescent="0.25"/>
    <row r="73706" customFormat="1" x14ac:dyDescent="0.25"/>
    <row r="73707" customFormat="1" x14ac:dyDescent="0.25"/>
    <row r="73708" customFormat="1" x14ac:dyDescent="0.25"/>
    <row r="73709" customFormat="1" x14ac:dyDescent="0.25"/>
    <row r="73710" customFormat="1" x14ac:dyDescent="0.25"/>
    <row r="73711" customFormat="1" x14ac:dyDescent="0.25"/>
    <row r="73712" customFormat="1" x14ac:dyDescent="0.25"/>
    <row r="73713" customFormat="1" x14ac:dyDescent="0.25"/>
    <row r="73714" customFormat="1" x14ac:dyDescent="0.25"/>
    <row r="73715" customFormat="1" x14ac:dyDescent="0.25"/>
    <row r="73716" customFormat="1" x14ac:dyDescent="0.25"/>
    <row r="73717" customFormat="1" x14ac:dyDescent="0.25"/>
    <row r="73718" customFormat="1" x14ac:dyDescent="0.25"/>
    <row r="73719" customFormat="1" x14ac:dyDescent="0.25"/>
    <row r="73720" customFormat="1" x14ac:dyDescent="0.25"/>
    <row r="73721" customFormat="1" x14ac:dyDescent="0.25"/>
    <row r="73722" customFormat="1" x14ac:dyDescent="0.25"/>
    <row r="73723" customFormat="1" x14ac:dyDescent="0.25"/>
    <row r="73724" customFormat="1" x14ac:dyDescent="0.25"/>
    <row r="73725" customFormat="1" x14ac:dyDescent="0.25"/>
    <row r="73726" customFormat="1" x14ac:dyDescent="0.25"/>
    <row r="73727" customFormat="1" x14ac:dyDescent="0.25"/>
    <row r="73728" customFormat="1" x14ac:dyDescent="0.25"/>
    <row r="73729" customFormat="1" x14ac:dyDescent="0.25"/>
    <row r="73730" customFormat="1" x14ac:dyDescent="0.25"/>
    <row r="73731" customFormat="1" x14ac:dyDescent="0.25"/>
    <row r="73732" customFormat="1" x14ac:dyDescent="0.25"/>
    <row r="73733" customFormat="1" x14ac:dyDescent="0.25"/>
    <row r="73734" customFormat="1" x14ac:dyDescent="0.25"/>
    <row r="73735" customFormat="1" x14ac:dyDescent="0.25"/>
    <row r="73736" customFormat="1" x14ac:dyDescent="0.25"/>
    <row r="73737" customFormat="1" x14ac:dyDescent="0.25"/>
    <row r="73738" customFormat="1" x14ac:dyDescent="0.25"/>
    <row r="73739" customFormat="1" x14ac:dyDescent="0.25"/>
    <row r="73740" customFormat="1" x14ac:dyDescent="0.25"/>
    <row r="73741" customFormat="1" x14ac:dyDescent="0.25"/>
    <row r="73742" customFormat="1" x14ac:dyDescent="0.25"/>
    <row r="73743" customFormat="1" x14ac:dyDescent="0.25"/>
    <row r="73744" customFormat="1" x14ac:dyDescent="0.25"/>
    <row r="73745" customFormat="1" x14ac:dyDescent="0.25"/>
    <row r="73746" customFormat="1" x14ac:dyDescent="0.25"/>
    <row r="73747" customFormat="1" x14ac:dyDescent="0.25"/>
    <row r="73748" customFormat="1" x14ac:dyDescent="0.25"/>
    <row r="73749" customFormat="1" x14ac:dyDescent="0.25"/>
    <row r="73750" customFormat="1" x14ac:dyDescent="0.25"/>
    <row r="73751" customFormat="1" x14ac:dyDescent="0.25"/>
    <row r="73752" customFormat="1" x14ac:dyDescent="0.25"/>
    <row r="73753" customFormat="1" x14ac:dyDescent="0.25"/>
    <row r="73754" customFormat="1" x14ac:dyDescent="0.25"/>
    <row r="73755" customFormat="1" x14ac:dyDescent="0.25"/>
    <row r="73756" customFormat="1" x14ac:dyDescent="0.25"/>
    <row r="73757" customFormat="1" x14ac:dyDescent="0.25"/>
    <row r="73758" customFormat="1" x14ac:dyDescent="0.25"/>
    <row r="73759" customFormat="1" x14ac:dyDescent="0.25"/>
    <row r="73760" customFormat="1" x14ac:dyDescent="0.25"/>
    <row r="73761" customFormat="1" x14ac:dyDescent="0.25"/>
    <row r="73762" customFormat="1" x14ac:dyDescent="0.25"/>
    <row r="73763" customFormat="1" x14ac:dyDescent="0.25"/>
    <row r="73764" customFormat="1" x14ac:dyDescent="0.25"/>
    <row r="73765" customFormat="1" x14ac:dyDescent="0.25"/>
    <row r="73766" customFormat="1" x14ac:dyDescent="0.25"/>
    <row r="73767" customFormat="1" x14ac:dyDescent="0.25"/>
    <row r="73768" customFormat="1" x14ac:dyDescent="0.25"/>
    <row r="73769" customFormat="1" x14ac:dyDescent="0.25"/>
    <row r="73770" customFormat="1" x14ac:dyDescent="0.25"/>
    <row r="73771" customFormat="1" x14ac:dyDescent="0.25"/>
    <row r="73772" customFormat="1" x14ac:dyDescent="0.25"/>
    <row r="73773" customFormat="1" x14ac:dyDescent="0.25"/>
    <row r="73774" customFormat="1" x14ac:dyDescent="0.25"/>
    <row r="73775" customFormat="1" x14ac:dyDescent="0.25"/>
    <row r="73776" customFormat="1" x14ac:dyDescent="0.25"/>
    <row r="73777" customFormat="1" x14ac:dyDescent="0.25"/>
    <row r="73778" customFormat="1" x14ac:dyDescent="0.25"/>
    <row r="73779" customFormat="1" x14ac:dyDescent="0.25"/>
    <row r="73780" customFormat="1" x14ac:dyDescent="0.25"/>
    <row r="73781" customFormat="1" x14ac:dyDescent="0.25"/>
    <row r="73782" customFormat="1" x14ac:dyDescent="0.25"/>
    <row r="73783" customFormat="1" x14ac:dyDescent="0.25"/>
    <row r="73784" customFormat="1" x14ac:dyDescent="0.25"/>
    <row r="73785" customFormat="1" x14ac:dyDescent="0.25"/>
    <row r="73786" customFormat="1" x14ac:dyDescent="0.25"/>
    <row r="73787" customFormat="1" x14ac:dyDescent="0.25"/>
    <row r="73788" customFormat="1" x14ac:dyDescent="0.25"/>
    <row r="73789" customFormat="1" x14ac:dyDescent="0.25"/>
    <row r="73790" customFormat="1" x14ac:dyDescent="0.25"/>
    <row r="73791" customFormat="1" x14ac:dyDescent="0.25"/>
    <row r="73792" customFormat="1" x14ac:dyDescent="0.25"/>
    <row r="73793" customFormat="1" x14ac:dyDescent="0.25"/>
    <row r="73794" customFormat="1" x14ac:dyDescent="0.25"/>
    <row r="73795" customFormat="1" x14ac:dyDescent="0.25"/>
    <row r="73796" customFormat="1" x14ac:dyDescent="0.25"/>
    <row r="73797" customFormat="1" x14ac:dyDescent="0.25"/>
    <row r="73798" customFormat="1" x14ac:dyDescent="0.25"/>
    <row r="73799" customFormat="1" x14ac:dyDescent="0.25"/>
    <row r="73800" customFormat="1" x14ac:dyDescent="0.25"/>
    <row r="73801" customFormat="1" x14ac:dyDescent="0.25"/>
    <row r="73802" customFormat="1" x14ac:dyDescent="0.25"/>
    <row r="73803" customFormat="1" x14ac:dyDescent="0.25"/>
    <row r="73804" customFormat="1" x14ac:dyDescent="0.25"/>
    <row r="73805" customFormat="1" x14ac:dyDescent="0.25"/>
    <row r="73806" customFormat="1" x14ac:dyDescent="0.25"/>
    <row r="73807" customFormat="1" x14ac:dyDescent="0.25"/>
    <row r="73808" customFormat="1" x14ac:dyDescent="0.25"/>
    <row r="73809" customFormat="1" x14ac:dyDescent="0.25"/>
    <row r="73810" customFormat="1" x14ac:dyDescent="0.25"/>
    <row r="73811" customFormat="1" x14ac:dyDescent="0.25"/>
    <row r="73812" customFormat="1" x14ac:dyDescent="0.25"/>
    <row r="73813" customFormat="1" x14ac:dyDescent="0.25"/>
    <row r="73814" customFormat="1" x14ac:dyDescent="0.25"/>
    <row r="73815" customFormat="1" x14ac:dyDescent="0.25"/>
    <row r="73816" customFormat="1" x14ac:dyDescent="0.25"/>
    <row r="73817" customFormat="1" x14ac:dyDescent="0.25"/>
    <row r="73818" customFormat="1" x14ac:dyDescent="0.25"/>
    <row r="73819" customFormat="1" x14ac:dyDescent="0.25"/>
    <row r="73820" customFormat="1" x14ac:dyDescent="0.25"/>
    <row r="73821" customFormat="1" x14ac:dyDescent="0.25"/>
    <row r="73822" customFormat="1" x14ac:dyDescent="0.25"/>
    <row r="73823" customFormat="1" x14ac:dyDescent="0.25"/>
    <row r="73824" customFormat="1" x14ac:dyDescent="0.25"/>
    <row r="73825" customFormat="1" x14ac:dyDescent="0.25"/>
    <row r="73826" customFormat="1" x14ac:dyDescent="0.25"/>
    <row r="73827" customFormat="1" x14ac:dyDescent="0.25"/>
    <row r="73828" customFormat="1" x14ac:dyDescent="0.25"/>
    <row r="73829" customFormat="1" x14ac:dyDescent="0.25"/>
    <row r="73830" customFormat="1" x14ac:dyDescent="0.25"/>
    <row r="73831" customFormat="1" x14ac:dyDescent="0.25"/>
    <row r="73832" customFormat="1" x14ac:dyDescent="0.25"/>
    <row r="73833" customFormat="1" x14ac:dyDescent="0.25"/>
    <row r="73834" customFormat="1" x14ac:dyDescent="0.25"/>
    <row r="73835" customFormat="1" x14ac:dyDescent="0.25"/>
    <row r="73836" customFormat="1" x14ac:dyDescent="0.25"/>
    <row r="73837" customFormat="1" x14ac:dyDescent="0.25"/>
    <row r="73838" customFormat="1" x14ac:dyDescent="0.25"/>
    <row r="73839" customFormat="1" x14ac:dyDescent="0.25"/>
    <row r="73840" customFormat="1" x14ac:dyDescent="0.25"/>
    <row r="73841" customFormat="1" x14ac:dyDescent="0.25"/>
    <row r="73842" customFormat="1" x14ac:dyDescent="0.25"/>
    <row r="73843" customFormat="1" x14ac:dyDescent="0.25"/>
    <row r="73844" customFormat="1" x14ac:dyDescent="0.25"/>
    <row r="73845" customFormat="1" x14ac:dyDescent="0.25"/>
    <row r="73846" customFormat="1" x14ac:dyDescent="0.25"/>
    <row r="73847" customFormat="1" x14ac:dyDescent="0.25"/>
    <row r="73848" customFormat="1" x14ac:dyDescent="0.25"/>
    <row r="73849" customFormat="1" x14ac:dyDescent="0.25"/>
    <row r="73850" customFormat="1" x14ac:dyDescent="0.25"/>
    <row r="73851" customFormat="1" x14ac:dyDescent="0.25"/>
    <row r="73852" customFormat="1" x14ac:dyDescent="0.25"/>
    <row r="73853" customFormat="1" x14ac:dyDescent="0.25"/>
    <row r="73854" customFormat="1" x14ac:dyDescent="0.25"/>
    <row r="73855" customFormat="1" x14ac:dyDescent="0.25"/>
    <row r="73856" customFormat="1" x14ac:dyDescent="0.25"/>
    <row r="73857" customFormat="1" x14ac:dyDescent="0.25"/>
    <row r="73858" customFormat="1" x14ac:dyDescent="0.25"/>
    <row r="73859" customFormat="1" x14ac:dyDescent="0.25"/>
    <row r="73860" customFormat="1" x14ac:dyDescent="0.25"/>
    <row r="73861" customFormat="1" x14ac:dyDescent="0.25"/>
    <row r="73862" customFormat="1" x14ac:dyDescent="0.25"/>
    <row r="73863" customFormat="1" x14ac:dyDescent="0.25"/>
    <row r="73864" customFormat="1" x14ac:dyDescent="0.25"/>
    <row r="73865" customFormat="1" x14ac:dyDescent="0.25"/>
    <row r="73866" customFormat="1" x14ac:dyDescent="0.25"/>
    <row r="73867" customFormat="1" x14ac:dyDescent="0.25"/>
    <row r="73868" customFormat="1" x14ac:dyDescent="0.25"/>
    <row r="73869" customFormat="1" x14ac:dyDescent="0.25"/>
    <row r="73870" customFormat="1" x14ac:dyDescent="0.25"/>
    <row r="73871" customFormat="1" x14ac:dyDescent="0.25"/>
    <row r="73872" customFormat="1" x14ac:dyDescent="0.25"/>
    <row r="73873" customFormat="1" x14ac:dyDescent="0.25"/>
    <row r="73874" customFormat="1" x14ac:dyDescent="0.25"/>
    <row r="73875" customFormat="1" x14ac:dyDescent="0.25"/>
    <row r="73876" customFormat="1" x14ac:dyDescent="0.25"/>
    <row r="73877" customFormat="1" x14ac:dyDescent="0.25"/>
    <row r="73878" customFormat="1" x14ac:dyDescent="0.25"/>
    <row r="73879" customFormat="1" x14ac:dyDescent="0.25"/>
    <row r="73880" customFormat="1" x14ac:dyDescent="0.25"/>
    <row r="73881" customFormat="1" x14ac:dyDescent="0.25"/>
    <row r="73882" customFormat="1" x14ac:dyDescent="0.25"/>
    <row r="73883" customFormat="1" x14ac:dyDescent="0.25"/>
    <row r="73884" customFormat="1" x14ac:dyDescent="0.25"/>
    <row r="73885" customFormat="1" x14ac:dyDescent="0.25"/>
    <row r="73886" customFormat="1" x14ac:dyDescent="0.25"/>
    <row r="73887" customFormat="1" x14ac:dyDescent="0.25"/>
    <row r="73888" customFormat="1" x14ac:dyDescent="0.25"/>
    <row r="73889" customFormat="1" x14ac:dyDescent="0.25"/>
    <row r="73890" customFormat="1" x14ac:dyDescent="0.25"/>
    <row r="73891" customFormat="1" x14ac:dyDescent="0.25"/>
    <row r="73892" customFormat="1" x14ac:dyDescent="0.25"/>
    <row r="73893" customFormat="1" x14ac:dyDescent="0.25"/>
    <row r="73894" customFormat="1" x14ac:dyDescent="0.25"/>
    <row r="73895" customFormat="1" x14ac:dyDescent="0.25"/>
    <row r="73896" customFormat="1" x14ac:dyDescent="0.25"/>
    <row r="73897" customFormat="1" x14ac:dyDescent="0.25"/>
    <row r="73898" customFormat="1" x14ac:dyDescent="0.25"/>
    <row r="73899" customFormat="1" x14ac:dyDescent="0.25"/>
    <row r="73900" customFormat="1" x14ac:dyDescent="0.25"/>
    <row r="73901" customFormat="1" x14ac:dyDescent="0.25"/>
    <row r="73902" customFormat="1" x14ac:dyDescent="0.25"/>
    <row r="73903" customFormat="1" x14ac:dyDescent="0.25"/>
    <row r="73904" customFormat="1" x14ac:dyDescent="0.25"/>
    <row r="73905" customFormat="1" x14ac:dyDescent="0.25"/>
    <row r="73906" customFormat="1" x14ac:dyDescent="0.25"/>
    <row r="73907" customFormat="1" x14ac:dyDescent="0.25"/>
    <row r="73908" customFormat="1" x14ac:dyDescent="0.25"/>
    <row r="73909" customFormat="1" x14ac:dyDescent="0.25"/>
    <row r="73910" customFormat="1" x14ac:dyDescent="0.25"/>
    <row r="73911" customFormat="1" x14ac:dyDescent="0.25"/>
    <row r="73912" customFormat="1" x14ac:dyDescent="0.25"/>
    <row r="73913" customFormat="1" x14ac:dyDescent="0.25"/>
    <row r="73914" customFormat="1" x14ac:dyDescent="0.25"/>
    <row r="73915" customFormat="1" x14ac:dyDescent="0.25"/>
    <row r="73916" customFormat="1" x14ac:dyDescent="0.25"/>
    <row r="73917" customFormat="1" x14ac:dyDescent="0.25"/>
    <row r="73918" customFormat="1" x14ac:dyDescent="0.25"/>
    <row r="73919" customFormat="1" x14ac:dyDescent="0.25"/>
    <row r="73920" customFormat="1" x14ac:dyDescent="0.25"/>
    <row r="73921" customFormat="1" x14ac:dyDescent="0.25"/>
    <row r="73922" customFormat="1" x14ac:dyDescent="0.25"/>
    <row r="73923" customFormat="1" x14ac:dyDescent="0.25"/>
    <row r="73924" customFormat="1" x14ac:dyDescent="0.25"/>
    <row r="73925" customFormat="1" x14ac:dyDescent="0.25"/>
    <row r="73926" customFormat="1" x14ac:dyDescent="0.25"/>
    <row r="73927" customFormat="1" x14ac:dyDescent="0.25"/>
    <row r="73928" customFormat="1" x14ac:dyDescent="0.25"/>
    <row r="73929" customFormat="1" x14ac:dyDescent="0.25"/>
    <row r="73930" customFormat="1" x14ac:dyDescent="0.25"/>
    <row r="73931" customFormat="1" x14ac:dyDescent="0.25"/>
    <row r="73932" customFormat="1" x14ac:dyDescent="0.25"/>
    <row r="73933" customFormat="1" x14ac:dyDescent="0.25"/>
    <row r="73934" customFormat="1" x14ac:dyDescent="0.25"/>
    <row r="73935" customFormat="1" x14ac:dyDescent="0.25"/>
    <row r="73936" customFormat="1" x14ac:dyDescent="0.25"/>
    <row r="73937" customFormat="1" x14ac:dyDescent="0.25"/>
    <row r="73938" customFormat="1" x14ac:dyDescent="0.25"/>
    <row r="73939" customFormat="1" x14ac:dyDescent="0.25"/>
    <row r="73940" customFormat="1" x14ac:dyDescent="0.25"/>
    <row r="73941" customFormat="1" x14ac:dyDescent="0.25"/>
    <row r="73942" customFormat="1" x14ac:dyDescent="0.25"/>
    <row r="73943" customFormat="1" x14ac:dyDescent="0.25"/>
    <row r="73944" customFormat="1" x14ac:dyDescent="0.25"/>
    <row r="73945" customFormat="1" x14ac:dyDescent="0.25"/>
    <row r="73946" customFormat="1" x14ac:dyDescent="0.25"/>
    <row r="73947" customFormat="1" x14ac:dyDescent="0.25"/>
    <row r="73948" customFormat="1" x14ac:dyDescent="0.25"/>
    <row r="73949" customFormat="1" x14ac:dyDescent="0.25"/>
    <row r="73950" customFormat="1" x14ac:dyDescent="0.25"/>
    <row r="73951" customFormat="1" x14ac:dyDescent="0.25"/>
    <row r="73952" customFormat="1" x14ac:dyDescent="0.25"/>
    <row r="73953" customFormat="1" x14ac:dyDescent="0.25"/>
    <row r="73954" customFormat="1" x14ac:dyDescent="0.25"/>
    <row r="73955" customFormat="1" x14ac:dyDescent="0.25"/>
    <row r="73956" customFormat="1" x14ac:dyDescent="0.25"/>
    <row r="73957" customFormat="1" x14ac:dyDescent="0.25"/>
    <row r="73958" customFormat="1" x14ac:dyDescent="0.25"/>
    <row r="73959" customFormat="1" x14ac:dyDescent="0.25"/>
    <row r="73960" customFormat="1" x14ac:dyDescent="0.25"/>
    <row r="73961" customFormat="1" x14ac:dyDescent="0.25"/>
    <row r="73962" customFormat="1" x14ac:dyDescent="0.25"/>
    <row r="73963" customFormat="1" x14ac:dyDescent="0.25"/>
    <row r="73964" customFormat="1" x14ac:dyDescent="0.25"/>
    <row r="73965" customFormat="1" x14ac:dyDescent="0.25"/>
    <row r="73966" customFormat="1" x14ac:dyDescent="0.25"/>
    <row r="73967" customFormat="1" x14ac:dyDescent="0.25"/>
    <row r="73968" customFormat="1" x14ac:dyDescent="0.25"/>
    <row r="73969" customFormat="1" x14ac:dyDescent="0.25"/>
    <row r="73970" customFormat="1" x14ac:dyDescent="0.25"/>
    <row r="73971" customFormat="1" x14ac:dyDescent="0.25"/>
    <row r="73972" customFormat="1" x14ac:dyDescent="0.25"/>
    <row r="73973" customFormat="1" x14ac:dyDescent="0.25"/>
    <row r="73974" customFormat="1" x14ac:dyDescent="0.25"/>
    <row r="73975" customFormat="1" x14ac:dyDescent="0.25"/>
    <row r="73976" customFormat="1" x14ac:dyDescent="0.25"/>
    <row r="73977" customFormat="1" x14ac:dyDescent="0.25"/>
    <row r="73978" customFormat="1" x14ac:dyDescent="0.25"/>
    <row r="73979" customFormat="1" x14ac:dyDescent="0.25"/>
    <row r="73980" customFormat="1" x14ac:dyDescent="0.25"/>
    <row r="73981" customFormat="1" x14ac:dyDescent="0.25"/>
    <row r="73982" customFormat="1" x14ac:dyDescent="0.25"/>
    <row r="73983" customFormat="1" x14ac:dyDescent="0.25"/>
    <row r="73984" customFormat="1" x14ac:dyDescent="0.25"/>
    <row r="73985" customFormat="1" x14ac:dyDescent="0.25"/>
    <row r="73986" customFormat="1" x14ac:dyDescent="0.25"/>
    <row r="73987" customFormat="1" x14ac:dyDescent="0.25"/>
    <row r="73988" customFormat="1" x14ac:dyDescent="0.25"/>
    <row r="73989" customFormat="1" x14ac:dyDescent="0.25"/>
    <row r="73990" customFormat="1" x14ac:dyDescent="0.25"/>
    <row r="73991" customFormat="1" x14ac:dyDescent="0.25"/>
    <row r="73992" customFormat="1" x14ac:dyDescent="0.25"/>
    <row r="73993" customFormat="1" x14ac:dyDescent="0.25"/>
    <row r="73994" customFormat="1" x14ac:dyDescent="0.25"/>
    <row r="73995" customFormat="1" x14ac:dyDescent="0.25"/>
    <row r="73996" customFormat="1" x14ac:dyDescent="0.25"/>
    <row r="73997" customFormat="1" x14ac:dyDescent="0.25"/>
    <row r="73998" customFormat="1" x14ac:dyDescent="0.25"/>
    <row r="73999" customFormat="1" x14ac:dyDescent="0.25"/>
    <row r="74000" customFormat="1" x14ac:dyDescent="0.25"/>
    <row r="74001" customFormat="1" x14ac:dyDescent="0.25"/>
    <row r="74002" customFormat="1" x14ac:dyDescent="0.25"/>
    <row r="74003" customFormat="1" x14ac:dyDescent="0.25"/>
    <row r="74004" customFormat="1" x14ac:dyDescent="0.25"/>
    <row r="74005" customFormat="1" x14ac:dyDescent="0.25"/>
    <row r="74006" customFormat="1" x14ac:dyDescent="0.25"/>
    <row r="74007" customFormat="1" x14ac:dyDescent="0.25"/>
    <row r="74008" customFormat="1" x14ac:dyDescent="0.25"/>
    <row r="74009" customFormat="1" x14ac:dyDescent="0.25"/>
    <row r="74010" customFormat="1" x14ac:dyDescent="0.25"/>
    <row r="74011" customFormat="1" x14ac:dyDescent="0.25"/>
    <row r="74012" customFormat="1" x14ac:dyDescent="0.25"/>
    <row r="74013" customFormat="1" x14ac:dyDescent="0.25"/>
    <row r="74014" customFormat="1" x14ac:dyDescent="0.25"/>
    <row r="74015" customFormat="1" x14ac:dyDescent="0.25"/>
    <row r="74016" customFormat="1" x14ac:dyDescent="0.25"/>
    <row r="74017" customFormat="1" x14ac:dyDescent="0.25"/>
    <row r="74018" customFormat="1" x14ac:dyDescent="0.25"/>
    <row r="74019" customFormat="1" x14ac:dyDescent="0.25"/>
    <row r="74020" customFormat="1" x14ac:dyDescent="0.25"/>
    <row r="74021" customFormat="1" x14ac:dyDescent="0.25"/>
    <row r="74022" customFormat="1" x14ac:dyDescent="0.25"/>
    <row r="74023" customFormat="1" x14ac:dyDescent="0.25"/>
    <row r="74024" customFormat="1" x14ac:dyDescent="0.25"/>
    <row r="74025" customFormat="1" x14ac:dyDescent="0.25"/>
    <row r="74026" customFormat="1" x14ac:dyDescent="0.25"/>
    <row r="74027" customFormat="1" x14ac:dyDescent="0.25"/>
    <row r="74028" customFormat="1" x14ac:dyDescent="0.25"/>
    <row r="74029" customFormat="1" x14ac:dyDescent="0.25"/>
    <row r="74030" customFormat="1" x14ac:dyDescent="0.25"/>
    <row r="74031" customFormat="1" x14ac:dyDescent="0.25"/>
    <row r="74032" customFormat="1" x14ac:dyDescent="0.25"/>
    <row r="74033" customFormat="1" x14ac:dyDescent="0.25"/>
    <row r="74034" customFormat="1" x14ac:dyDescent="0.25"/>
    <row r="74035" customFormat="1" x14ac:dyDescent="0.25"/>
    <row r="74036" customFormat="1" x14ac:dyDescent="0.25"/>
    <row r="74037" customFormat="1" x14ac:dyDescent="0.25"/>
    <row r="74038" customFormat="1" x14ac:dyDescent="0.25"/>
    <row r="74039" customFormat="1" x14ac:dyDescent="0.25"/>
    <row r="74040" customFormat="1" x14ac:dyDescent="0.25"/>
    <row r="74041" customFormat="1" x14ac:dyDescent="0.25"/>
    <row r="74042" customFormat="1" x14ac:dyDescent="0.25"/>
    <row r="74043" customFormat="1" x14ac:dyDescent="0.25"/>
    <row r="74044" customFormat="1" x14ac:dyDescent="0.25"/>
    <row r="74045" customFormat="1" x14ac:dyDescent="0.25"/>
    <row r="74046" customFormat="1" x14ac:dyDescent="0.25"/>
    <row r="74047" customFormat="1" x14ac:dyDescent="0.25"/>
    <row r="74048" customFormat="1" x14ac:dyDescent="0.25"/>
    <row r="74049" customFormat="1" x14ac:dyDescent="0.25"/>
    <row r="74050" customFormat="1" x14ac:dyDescent="0.25"/>
    <row r="74051" customFormat="1" x14ac:dyDescent="0.25"/>
    <row r="74052" customFormat="1" x14ac:dyDescent="0.25"/>
    <row r="74053" customFormat="1" x14ac:dyDescent="0.25"/>
    <row r="74054" customFormat="1" x14ac:dyDescent="0.25"/>
    <row r="74055" customFormat="1" x14ac:dyDescent="0.25"/>
    <row r="74056" customFormat="1" x14ac:dyDescent="0.25"/>
    <row r="74057" customFormat="1" x14ac:dyDescent="0.25"/>
    <row r="74058" customFormat="1" x14ac:dyDescent="0.25"/>
    <row r="74059" customFormat="1" x14ac:dyDescent="0.25"/>
    <row r="74060" customFormat="1" x14ac:dyDescent="0.25"/>
    <row r="74061" customFormat="1" x14ac:dyDescent="0.25"/>
    <row r="74062" customFormat="1" x14ac:dyDescent="0.25"/>
    <row r="74063" customFormat="1" x14ac:dyDescent="0.25"/>
    <row r="74064" customFormat="1" x14ac:dyDescent="0.25"/>
    <row r="74065" customFormat="1" x14ac:dyDescent="0.25"/>
    <row r="74066" customFormat="1" x14ac:dyDescent="0.25"/>
    <row r="74067" customFormat="1" x14ac:dyDescent="0.25"/>
    <row r="74068" customFormat="1" x14ac:dyDescent="0.25"/>
    <row r="74069" customFormat="1" x14ac:dyDescent="0.25"/>
    <row r="74070" customFormat="1" x14ac:dyDescent="0.25"/>
    <row r="74071" customFormat="1" x14ac:dyDescent="0.25"/>
    <row r="74072" customFormat="1" x14ac:dyDescent="0.25"/>
    <row r="74073" customFormat="1" x14ac:dyDescent="0.25"/>
    <row r="74074" customFormat="1" x14ac:dyDescent="0.25"/>
    <row r="74075" customFormat="1" x14ac:dyDescent="0.25"/>
    <row r="74076" customFormat="1" x14ac:dyDescent="0.25"/>
    <row r="74077" customFormat="1" x14ac:dyDescent="0.25"/>
    <row r="74078" customFormat="1" x14ac:dyDescent="0.25"/>
    <row r="74079" customFormat="1" x14ac:dyDescent="0.25"/>
    <row r="74080" customFormat="1" x14ac:dyDescent="0.25"/>
    <row r="74081" customFormat="1" x14ac:dyDescent="0.25"/>
    <row r="74082" customFormat="1" x14ac:dyDescent="0.25"/>
    <row r="74083" customFormat="1" x14ac:dyDescent="0.25"/>
    <row r="74084" customFormat="1" x14ac:dyDescent="0.25"/>
    <row r="74085" customFormat="1" x14ac:dyDescent="0.25"/>
    <row r="74086" customFormat="1" x14ac:dyDescent="0.25"/>
    <row r="74087" customFormat="1" x14ac:dyDescent="0.25"/>
    <row r="74088" customFormat="1" x14ac:dyDescent="0.25"/>
    <row r="74089" customFormat="1" x14ac:dyDescent="0.25"/>
    <row r="74090" customFormat="1" x14ac:dyDescent="0.25"/>
    <row r="74091" customFormat="1" x14ac:dyDescent="0.25"/>
    <row r="74092" customFormat="1" x14ac:dyDescent="0.25"/>
    <row r="74093" customFormat="1" x14ac:dyDescent="0.25"/>
    <row r="74094" customFormat="1" x14ac:dyDescent="0.25"/>
    <row r="74095" customFormat="1" x14ac:dyDescent="0.25"/>
    <row r="74096" customFormat="1" x14ac:dyDescent="0.25"/>
    <row r="74097" customFormat="1" x14ac:dyDescent="0.25"/>
    <row r="74098" customFormat="1" x14ac:dyDescent="0.25"/>
    <row r="74099" customFormat="1" x14ac:dyDescent="0.25"/>
    <row r="74100" customFormat="1" x14ac:dyDescent="0.25"/>
    <row r="74101" customFormat="1" x14ac:dyDescent="0.25"/>
    <row r="74102" customFormat="1" x14ac:dyDescent="0.25"/>
    <row r="74103" customFormat="1" x14ac:dyDescent="0.25"/>
    <row r="74104" customFormat="1" x14ac:dyDescent="0.25"/>
    <row r="74105" customFormat="1" x14ac:dyDescent="0.25"/>
    <row r="74106" customFormat="1" x14ac:dyDescent="0.25"/>
    <row r="74107" customFormat="1" x14ac:dyDescent="0.25"/>
    <row r="74108" customFormat="1" x14ac:dyDescent="0.25"/>
    <row r="74109" customFormat="1" x14ac:dyDescent="0.25"/>
    <row r="74110" customFormat="1" x14ac:dyDescent="0.25"/>
    <row r="74111" customFormat="1" x14ac:dyDescent="0.25"/>
    <row r="74112" customFormat="1" x14ac:dyDescent="0.25"/>
    <row r="74113" customFormat="1" x14ac:dyDescent="0.25"/>
    <row r="74114" customFormat="1" x14ac:dyDescent="0.25"/>
    <row r="74115" customFormat="1" x14ac:dyDescent="0.25"/>
    <row r="74116" customFormat="1" x14ac:dyDescent="0.25"/>
    <row r="74117" customFormat="1" x14ac:dyDescent="0.25"/>
    <row r="74118" customFormat="1" x14ac:dyDescent="0.25"/>
    <row r="74119" customFormat="1" x14ac:dyDescent="0.25"/>
    <row r="74120" customFormat="1" x14ac:dyDescent="0.25"/>
    <row r="74121" customFormat="1" x14ac:dyDescent="0.25"/>
    <row r="74122" customFormat="1" x14ac:dyDescent="0.25"/>
    <row r="74123" customFormat="1" x14ac:dyDescent="0.25"/>
    <row r="74124" customFormat="1" x14ac:dyDescent="0.25"/>
    <row r="74125" customFormat="1" x14ac:dyDescent="0.25"/>
    <row r="74126" customFormat="1" x14ac:dyDescent="0.25"/>
    <row r="74127" customFormat="1" x14ac:dyDescent="0.25"/>
    <row r="74128" customFormat="1" x14ac:dyDescent="0.25"/>
    <row r="74129" customFormat="1" x14ac:dyDescent="0.25"/>
    <row r="74130" customFormat="1" x14ac:dyDescent="0.25"/>
    <row r="74131" customFormat="1" x14ac:dyDescent="0.25"/>
    <row r="74132" customFormat="1" x14ac:dyDescent="0.25"/>
    <row r="74133" customFormat="1" x14ac:dyDescent="0.25"/>
    <row r="74134" customFormat="1" x14ac:dyDescent="0.25"/>
    <row r="74135" customFormat="1" x14ac:dyDescent="0.25"/>
    <row r="74136" customFormat="1" x14ac:dyDescent="0.25"/>
    <row r="74137" customFormat="1" x14ac:dyDescent="0.25"/>
    <row r="74138" customFormat="1" x14ac:dyDescent="0.25"/>
    <row r="74139" customFormat="1" x14ac:dyDescent="0.25"/>
    <row r="74140" customFormat="1" x14ac:dyDescent="0.25"/>
    <row r="74141" customFormat="1" x14ac:dyDescent="0.25"/>
    <row r="74142" customFormat="1" x14ac:dyDescent="0.25"/>
    <row r="74143" customFormat="1" x14ac:dyDescent="0.25"/>
    <row r="74144" customFormat="1" x14ac:dyDescent="0.25"/>
    <row r="74145" customFormat="1" x14ac:dyDescent="0.25"/>
    <row r="74146" customFormat="1" x14ac:dyDescent="0.25"/>
    <row r="74147" customFormat="1" x14ac:dyDescent="0.25"/>
    <row r="74148" customFormat="1" x14ac:dyDescent="0.25"/>
    <row r="74149" customFormat="1" x14ac:dyDescent="0.25"/>
    <row r="74150" customFormat="1" x14ac:dyDescent="0.25"/>
    <row r="74151" customFormat="1" x14ac:dyDescent="0.25"/>
    <row r="74152" customFormat="1" x14ac:dyDescent="0.25"/>
    <row r="74153" customFormat="1" x14ac:dyDescent="0.25"/>
    <row r="74154" customFormat="1" x14ac:dyDescent="0.25"/>
    <row r="74155" customFormat="1" x14ac:dyDescent="0.25"/>
    <row r="74156" customFormat="1" x14ac:dyDescent="0.25"/>
    <row r="74157" customFormat="1" x14ac:dyDescent="0.25"/>
    <row r="74158" customFormat="1" x14ac:dyDescent="0.25"/>
    <row r="74159" customFormat="1" x14ac:dyDescent="0.25"/>
    <row r="74160" customFormat="1" x14ac:dyDescent="0.25"/>
    <row r="74161" customFormat="1" x14ac:dyDescent="0.25"/>
    <row r="74162" customFormat="1" x14ac:dyDescent="0.25"/>
    <row r="74163" customFormat="1" x14ac:dyDescent="0.25"/>
    <row r="74164" customFormat="1" x14ac:dyDescent="0.25"/>
    <row r="74165" customFormat="1" x14ac:dyDescent="0.25"/>
    <row r="74166" customFormat="1" x14ac:dyDescent="0.25"/>
    <row r="74167" customFormat="1" x14ac:dyDescent="0.25"/>
    <row r="74168" customFormat="1" x14ac:dyDescent="0.25"/>
    <row r="74169" customFormat="1" x14ac:dyDescent="0.25"/>
    <row r="74170" customFormat="1" x14ac:dyDescent="0.25"/>
    <row r="74171" customFormat="1" x14ac:dyDescent="0.25"/>
    <row r="74172" customFormat="1" x14ac:dyDescent="0.25"/>
    <row r="74173" customFormat="1" x14ac:dyDescent="0.25"/>
    <row r="74174" customFormat="1" x14ac:dyDescent="0.25"/>
    <row r="74175" customFormat="1" x14ac:dyDescent="0.25"/>
    <row r="74176" customFormat="1" x14ac:dyDescent="0.25"/>
    <row r="74177" customFormat="1" x14ac:dyDescent="0.25"/>
    <row r="74178" customFormat="1" x14ac:dyDescent="0.25"/>
    <row r="74179" customFormat="1" x14ac:dyDescent="0.25"/>
    <row r="74180" customFormat="1" x14ac:dyDescent="0.25"/>
    <row r="74181" customFormat="1" x14ac:dyDescent="0.25"/>
    <row r="74182" customFormat="1" x14ac:dyDescent="0.25"/>
    <row r="74183" customFormat="1" x14ac:dyDescent="0.25"/>
    <row r="74184" customFormat="1" x14ac:dyDescent="0.25"/>
    <row r="74185" customFormat="1" x14ac:dyDescent="0.25"/>
    <row r="74186" customFormat="1" x14ac:dyDescent="0.25"/>
    <row r="74187" customFormat="1" x14ac:dyDescent="0.25"/>
    <row r="74188" customFormat="1" x14ac:dyDescent="0.25"/>
    <row r="74189" customFormat="1" x14ac:dyDescent="0.25"/>
    <row r="74190" customFormat="1" x14ac:dyDescent="0.25"/>
    <row r="74191" customFormat="1" x14ac:dyDescent="0.25"/>
    <row r="74192" customFormat="1" x14ac:dyDescent="0.25"/>
    <row r="74193" customFormat="1" x14ac:dyDescent="0.25"/>
    <row r="74194" customFormat="1" x14ac:dyDescent="0.25"/>
    <row r="74195" customFormat="1" x14ac:dyDescent="0.25"/>
    <row r="74196" customFormat="1" x14ac:dyDescent="0.25"/>
    <row r="74197" customFormat="1" x14ac:dyDescent="0.25"/>
    <row r="74198" customFormat="1" x14ac:dyDescent="0.25"/>
    <row r="74199" customFormat="1" x14ac:dyDescent="0.25"/>
    <row r="74200" customFormat="1" x14ac:dyDescent="0.25"/>
    <row r="74201" customFormat="1" x14ac:dyDescent="0.25"/>
    <row r="74202" customFormat="1" x14ac:dyDescent="0.25"/>
    <row r="74203" customFormat="1" x14ac:dyDescent="0.25"/>
    <row r="74204" customFormat="1" x14ac:dyDescent="0.25"/>
    <row r="74205" customFormat="1" x14ac:dyDescent="0.25"/>
    <row r="74206" customFormat="1" x14ac:dyDescent="0.25"/>
    <row r="74207" customFormat="1" x14ac:dyDescent="0.25"/>
    <row r="74208" customFormat="1" x14ac:dyDescent="0.25"/>
    <row r="74209" customFormat="1" x14ac:dyDescent="0.25"/>
    <row r="74210" customFormat="1" x14ac:dyDescent="0.25"/>
    <row r="74211" customFormat="1" x14ac:dyDescent="0.25"/>
    <row r="74212" customFormat="1" x14ac:dyDescent="0.25"/>
    <row r="74213" customFormat="1" x14ac:dyDescent="0.25"/>
    <row r="74214" customFormat="1" x14ac:dyDescent="0.25"/>
    <row r="74215" customFormat="1" x14ac:dyDescent="0.25"/>
    <row r="74216" customFormat="1" x14ac:dyDescent="0.25"/>
    <row r="74217" customFormat="1" x14ac:dyDescent="0.25"/>
    <row r="74218" customFormat="1" x14ac:dyDescent="0.25"/>
    <row r="74219" customFormat="1" x14ac:dyDescent="0.25"/>
    <row r="74220" customFormat="1" x14ac:dyDescent="0.25"/>
    <row r="74221" customFormat="1" x14ac:dyDescent="0.25"/>
    <row r="74222" customFormat="1" x14ac:dyDescent="0.25"/>
    <row r="74223" customFormat="1" x14ac:dyDescent="0.25"/>
    <row r="74224" customFormat="1" x14ac:dyDescent="0.25"/>
    <row r="74225" customFormat="1" x14ac:dyDescent="0.25"/>
    <row r="74226" customFormat="1" x14ac:dyDescent="0.25"/>
    <row r="74227" customFormat="1" x14ac:dyDescent="0.25"/>
    <row r="74228" customFormat="1" x14ac:dyDescent="0.25"/>
    <row r="74229" customFormat="1" x14ac:dyDescent="0.25"/>
    <row r="74230" customFormat="1" x14ac:dyDescent="0.25"/>
    <row r="74231" customFormat="1" x14ac:dyDescent="0.25"/>
    <row r="74232" customFormat="1" x14ac:dyDescent="0.25"/>
    <row r="74233" customFormat="1" x14ac:dyDescent="0.25"/>
    <row r="74234" customFormat="1" x14ac:dyDescent="0.25"/>
    <row r="74235" customFormat="1" x14ac:dyDescent="0.25"/>
    <row r="74236" customFormat="1" x14ac:dyDescent="0.25"/>
    <row r="74237" customFormat="1" x14ac:dyDescent="0.25"/>
    <row r="74238" customFormat="1" x14ac:dyDescent="0.25"/>
    <row r="74239" customFormat="1" x14ac:dyDescent="0.25"/>
    <row r="74240" customFormat="1" x14ac:dyDescent="0.25"/>
    <row r="74241" customFormat="1" x14ac:dyDescent="0.25"/>
    <row r="74242" customFormat="1" x14ac:dyDescent="0.25"/>
    <row r="74243" customFormat="1" x14ac:dyDescent="0.25"/>
    <row r="74244" customFormat="1" x14ac:dyDescent="0.25"/>
    <row r="74245" customFormat="1" x14ac:dyDescent="0.25"/>
    <row r="74246" customFormat="1" x14ac:dyDescent="0.25"/>
    <row r="74247" customFormat="1" x14ac:dyDescent="0.25"/>
    <row r="74248" customFormat="1" x14ac:dyDescent="0.25"/>
    <row r="74249" customFormat="1" x14ac:dyDescent="0.25"/>
    <row r="74250" customFormat="1" x14ac:dyDescent="0.25"/>
    <row r="74251" customFormat="1" x14ac:dyDescent="0.25"/>
    <row r="74252" customFormat="1" x14ac:dyDescent="0.25"/>
    <row r="74253" customFormat="1" x14ac:dyDescent="0.25"/>
    <row r="74254" customFormat="1" x14ac:dyDescent="0.25"/>
    <row r="74255" customFormat="1" x14ac:dyDescent="0.25"/>
    <row r="74256" customFormat="1" x14ac:dyDescent="0.25"/>
    <row r="74257" customFormat="1" x14ac:dyDescent="0.25"/>
    <row r="74258" customFormat="1" x14ac:dyDescent="0.25"/>
    <row r="74259" customFormat="1" x14ac:dyDescent="0.25"/>
    <row r="74260" customFormat="1" x14ac:dyDescent="0.25"/>
    <row r="74261" customFormat="1" x14ac:dyDescent="0.25"/>
    <row r="74262" customFormat="1" x14ac:dyDescent="0.25"/>
    <row r="74263" customFormat="1" x14ac:dyDescent="0.25"/>
    <row r="74264" customFormat="1" x14ac:dyDescent="0.25"/>
    <row r="74265" customFormat="1" x14ac:dyDescent="0.25"/>
    <row r="74266" customFormat="1" x14ac:dyDescent="0.25"/>
    <row r="74267" customFormat="1" x14ac:dyDescent="0.25"/>
    <row r="74268" customFormat="1" x14ac:dyDescent="0.25"/>
    <row r="74269" customFormat="1" x14ac:dyDescent="0.25"/>
    <row r="74270" customFormat="1" x14ac:dyDescent="0.25"/>
    <row r="74271" customFormat="1" x14ac:dyDescent="0.25"/>
    <row r="74272" customFormat="1" x14ac:dyDescent="0.25"/>
    <row r="74273" customFormat="1" x14ac:dyDescent="0.25"/>
    <row r="74274" customFormat="1" x14ac:dyDescent="0.25"/>
    <row r="74275" customFormat="1" x14ac:dyDescent="0.25"/>
    <row r="74276" customFormat="1" x14ac:dyDescent="0.25"/>
    <row r="74277" customFormat="1" x14ac:dyDescent="0.25"/>
    <row r="74278" customFormat="1" x14ac:dyDescent="0.25"/>
    <row r="74279" customFormat="1" x14ac:dyDescent="0.25"/>
    <row r="74280" customFormat="1" x14ac:dyDescent="0.25"/>
    <row r="74281" customFormat="1" x14ac:dyDescent="0.25"/>
    <row r="74282" customFormat="1" x14ac:dyDescent="0.25"/>
    <row r="74283" customFormat="1" x14ac:dyDescent="0.25"/>
    <row r="74284" customFormat="1" x14ac:dyDescent="0.25"/>
    <row r="74285" customFormat="1" x14ac:dyDescent="0.25"/>
    <row r="74286" customFormat="1" x14ac:dyDescent="0.25"/>
    <row r="74287" customFormat="1" x14ac:dyDescent="0.25"/>
    <row r="74288" customFormat="1" x14ac:dyDescent="0.25"/>
    <row r="74289" customFormat="1" x14ac:dyDescent="0.25"/>
    <row r="74290" customFormat="1" x14ac:dyDescent="0.25"/>
    <row r="74291" customFormat="1" x14ac:dyDescent="0.25"/>
    <row r="74292" customFormat="1" x14ac:dyDescent="0.25"/>
    <row r="74293" customFormat="1" x14ac:dyDescent="0.25"/>
    <row r="74294" customFormat="1" x14ac:dyDescent="0.25"/>
    <row r="74295" customFormat="1" x14ac:dyDescent="0.25"/>
    <row r="74296" customFormat="1" x14ac:dyDescent="0.25"/>
    <row r="74297" customFormat="1" x14ac:dyDescent="0.25"/>
    <row r="74298" customFormat="1" x14ac:dyDescent="0.25"/>
    <row r="74299" customFormat="1" x14ac:dyDescent="0.25"/>
    <row r="74300" customFormat="1" x14ac:dyDescent="0.25"/>
    <row r="74301" customFormat="1" x14ac:dyDescent="0.25"/>
    <row r="74302" customFormat="1" x14ac:dyDescent="0.25"/>
    <row r="74303" customFormat="1" x14ac:dyDescent="0.25"/>
    <row r="74304" customFormat="1" x14ac:dyDescent="0.25"/>
    <row r="74305" customFormat="1" x14ac:dyDescent="0.25"/>
    <row r="74306" customFormat="1" x14ac:dyDescent="0.25"/>
    <row r="74307" customFormat="1" x14ac:dyDescent="0.25"/>
    <row r="74308" customFormat="1" x14ac:dyDescent="0.25"/>
    <row r="74309" customFormat="1" x14ac:dyDescent="0.25"/>
    <row r="74310" customFormat="1" x14ac:dyDescent="0.25"/>
    <row r="74311" customFormat="1" x14ac:dyDescent="0.25"/>
    <row r="74312" customFormat="1" x14ac:dyDescent="0.25"/>
    <row r="74313" customFormat="1" x14ac:dyDescent="0.25"/>
    <row r="74314" customFormat="1" x14ac:dyDescent="0.25"/>
    <row r="74315" customFormat="1" x14ac:dyDescent="0.25"/>
    <row r="74316" customFormat="1" x14ac:dyDescent="0.25"/>
    <row r="74317" customFormat="1" x14ac:dyDescent="0.25"/>
    <row r="74318" customFormat="1" x14ac:dyDescent="0.25"/>
    <row r="74319" customFormat="1" x14ac:dyDescent="0.25"/>
    <row r="74320" customFormat="1" x14ac:dyDescent="0.25"/>
    <row r="74321" customFormat="1" x14ac:dyDescent="0.25"/>
    <row r="74322" customFormat="1" x14ac:dyDescent="0.25"/>
    <row r="74323" customFormat="1" x14ac:dyDescent="0.25"/>
    <row r="74324" customFormat="1" x14ac:dyDescent="0.25"/>
    <row r="74325" customFormat="1" x14ac:dyDescent="0.25"/>
    <row r="74326" customFormat="1" x14ac:dyDescent="0.25"/>
    <row r="74327" customFormat="1" x14ac:dyDescent="0.25"/>
    <row r="74328" customFormat="1" x14ac:dyDescent="0.25"/>
    <row r="74329" customFormat="1" x14ac:dyDescent="0.25"/>
    <row r="74330" customFormat="1" x14ac:dyDescent="0.25"/>
    <row r="74331" customFormat="1" x14ac:dyDescent="0.25"/>
    <row r="74332" customFormat="1" x14ac:dyDescent="0.25"/>
    <row r="74333" customFormat="1" x14ac:dyDescent="0.25"/>
    <row r="74334" customFormat="1" x14ac:dyDescent="0.25"/>
    <row r="74335" customFormat="1" x14ac:dyDescent="0.25"/>
    <row r="74336" customFormat="1" x14ac:dyDescent="0.25"/>
    <row r="74337" customFormat="1" x14ac:dyDescent="0.25"/>
    <row r="74338" customFormat="1" x14ac:dyDescent="0.25"/>
    <row r="74339" customFormat="1" x14ac:dyDescent="0.25"/>
    <row r="74340" customFormat="1" x14ac:dyDescent="0.25"/>
    <row r="74341" customFormat="1" x14ac:dyDescent="0.25"/>
    <row r="74342" customFormat="1" x14ac:dyDescent="0.25"/>
    <row r="74343" customFormat="1" x14ac:dyDescent="0.25"/>
    <row r="74344" customFormat="1" x14ac:dyDescent="0.25"/>
    <row r="74345" customFormat="1" x14ac:dyDescent="0.25"/>
    <row r="74346" customFormat="1" x14ac:dyDescent="0.25"/>
    <row r="74347" customFormat="1" x14ac:dyDescent="0.25"/>
    <row r="74348" customFormat="1" x14ac:dyDescent="0.25"/>
    <row r="74349" customFormat="1" x14ac:dyDescent="0.25"/>
    <row r="74350" customFormat="1" x14ac:dyDescent="0.25"/>
    <row r="74351" customFormat="1" x14ac:dyDescent="0.25"/>
    <row r="74352" customFormat="1" x14ac:dyDescent="0.25"/>
    <row r="74353" customFormat="1" x14ac:dyDescent="0.25"/>
    <row r="74354" customFormat="1" x14ac:dyDescent="0.25"/>
    <row r="74355" customFormat="1" x14ac:dyDescent="0.25"/>
    <row r="74356" customFormat="1" x14ac:dyDescent="0.25"/>
    <row r="74357" customFormat="1" x14ac:dyDescent="0.25"/>
    <row r="74358" customFormat="1" x14ac:dyDescent="0.25"/>
    <row r="74359" customFormat="1" x14ac:dyDescent="0.25"/>
    <row r="74360" customFormat="1" x14ac:dyDescent="0.25"/>
    <row r="74361" customFormat="1" x14ac:dyDescent="0.25"/>
    <row r="74362" customFormat="1" x14ac:dyDescent="0.25"/>
    <row r="74363" customFormat="1" x14ac:dyDescent="0.25"/>
    <row r="74364" customFormat="1" x14ac:dyDescent="0.25"/>
    <row r="74365" customFormat="1" x14ac:dyDescent="0.25"/>
    <row r="74366" customFormat="1" x14ac:dyDescent="0.25"/>
    <row r="74367" customFormat="1" x14ac:dyDescent="0.25"/>
    <row r="74368" customFormat="1" x14ac:dyDescent="0.25"/>
    <row r="74369" customFormat="1" x14ac:dyDescent="0.25"/>
    <row r="74370" customFormat="1" x14ac:dyDescent="0.25"/>
    <row r="74371" customFormat="1" x14ac:dyDescent="0.25"/>
    <row r="74372" customFormat="1" x14ac:dyDescent="0.25"/>
    <row r="74373" customFormat="1" x14ac:dyDescent="0.25"/>
    <row r="74374" customFormat="1" x14ac:dyDescent="0.25"/>
    <row r="74375" customFormat="1" x14ac:dyDescent="0.25"/>
    <row r="74376" customFormat="1" x14ac:dyDescent="0.25"/>
    <row r="74377" customFormat="1" x14ac:dyDescent="0.25"/>
    <row r="74378" customFormat="1" x14ac:dyDescent="0.25"/>
    <row r="74379" customFormat="1" x14ac:dyDescent="0.25"/>
    <row r="74380" customFormat="1" x14ac:dyDescent="0.25"/>
    <row r="74381" customFormat="1" x14ac:dyDescent="0.25"/>
    <row r="74382" customFormat="1" x14ac:dyDescent="0.25"/>
    <row r="74383" customFormat="1" x14ac:dyDescent="0.25"/>
    <row r="74384" customFormat="1" x14ac:dyDescent="0.25"/>
    <row r="74385" customFormat="1" x14ac:dyDescent="0.25"/>
    <row r="74386" customFormat="1" x14ac:dyDescent="0.25"/>
    <row r="74387" customFormat="1" x14ac:dyDescent="0.25"/>
    <row r="74388" customFormat="1" x14ac:dyDescent="0.25"/>
    <row r="74389" customFormat="1" x14ac:dyDescent="0.25"/>
    <row r="74390" customFormat="1" x14ac:dyDescent="0.25"/>
    <row r="74391" customFormat="1" x14ac:dyDescent="0.25"/>
    <row r="74392" customFormat="1" x14ac:dyDescent="0.25"/>
    <row r="74393" customFormat="1" x14ac:dyDescent="0.25"/>
    <row r="74394" customFormat="1" x14ac:dyDescent="0.25"/>
    <row r="74395" customFormat="1" x14ac:dyDescent="0.25"/>
    <row r="74396" customFormat="1" x14ac:dyDescent="0.25"/>
    <row r="74397" customFormat="1" x14ac:dyDescent="0.25"/>
    <row r="74398" customFormat="1" x14ac:dyDescent="0.25"/>
    <row r="74399" customFormat="1" x14ac:dyDescent="0.25"/>
    <row r="74400" customFormat="1" x14ac:dyDescent="0.25"/>
    <row r="74401" customFormat="1" x14ac:dyDescent="0.25"/>
    <row r="74402" customFormat="1" x14ac:dyDescent="0.25"/>
    <row r="74403" customFormat="1" x14ac:dyDescent="0.25"/>
    <row r="74404" customFormat="1" x14ac:dyDescent="0.25"/>
    <row r="74405" customFormat="1" x14ac:dyDescent="0.25"/>
    <row r="74406" customFormat="1" x14ac:dyDescent="0.25"/>
    <row r="74407" customFormat="1" x14ac:dyDescent="0.25"/>
    <row r="74408" customFormat="1" x14ac:dyDescent="0.25"/>
    <row r="74409" customFormat="1" x14ac:dyDescent="0.25"/>
    <row r="74410" customFormat="1" x14ac:dyDescent="0.25"/>
    <row r="74411" customFormat="1" x14ac:dyDescent="0.25"/>
    <row r="74412" customFormat="1" x14ac:dyDescent="0.25"/>
    <row r="74413" customFormat="1" x14ac:dyDescent="0.25"/>
    <row r="74414" customFormat="1" x14ac:dyDescent="0.25"/>
    <row r="74415" customFormat="1" x14ac:dyDescent="0.25"/>
    <row r="74416" customFormat="1" x14ac:dyDescent="0.25"/>
    <row r="74417" customFormat="1" x14ac:dyDescent="0.25"/>
    <row r="74418" customFormat="1" x14ac:dyDescent="0.25"/>
    <row r="74419" customFormat="1" x14ac:dyDescent="0.25"/>
    <row r="74420" customFormat="1" x14ac:dyDescent="0.25"/>
    <row r="74421" customFormat="1" x14ac:dyDescent="0.25"/>
    <row r="74422" customFormat="1" x14ac:dyDescent="0.25"/>
    <row r="74423" customFormat="1" x14ac:dyDescent="0.25"/>
    <row r="74424" customFormat="1" x14ac:dyDescent="0.25"/>
    <row r="74425" customFormat="1" x14ac:dyDescent="0.25"/>
    <row r="74426" customFormat="1" x14ac:dyDescent="0.25"/>
    <row r="74427" customFormat="1" x14ac:dyDescent="0.25"/>
    <row r="74428" customFormat="1" x14ac:dyDescent="0.25"/>
    <row r="74429" customFormat="1" x14ac:dyDescent="0.25"/>
    <row r="74430" customFormat="1" x14ac:dyDescent="0.25"/>
    <row r="74431" customFormat="1" x14ac:dyDescent="0.25"/>
    <row r="74432" customFormat="1" x14ac:dyDescent="0.25"/>
    <row r="74433" customFormat="1" x14ac:dyDescent="0.25"/>
    <row r="74434" customFormat="1" x14ac:dyDescent="0.25"/>
    <row r="74435" customFormat="1" x14ac:dyDescent="0.25"/>
    <row r="74436" customFormat="1" x14ac:dyDescent="0.25"/>
    <row r="74437" customFormat="1" x14ac:dyDescent="0.25"/>
    <row r="74438" customFormat="1" x14ac:dyDescent="0.25"/>
    <row r="74439" customFormat="1" x14ac:dyDescent="0.25"/>
    <row r="74440" customFormat="1" x14ac:dyDescent="0.25"/>
    <row r="74441" customFormat="1" x14ac:dyDescent="0.25"/>
    <row r="74442" customFormat="1" x14ac:dyDescent="0.25"/>
    <row r="74443" customFormat="1" x14ac:dyDescent="0.25"/>
    <row r="74444" customFormat="1" x14ac:dyDescent="0.25"/>
    <row r="74445" customFormat="1" x14ac:dyDescent="0.25"/>
    <row r="74446" customFormat="1" x14ac:dyDescent="0.25"/>
    <row r="74447" customFormat="1" x14ac:dyDescent="0.25"/>
    <row r="74448" customFormat="1" x14ac:dyDescent="0.25"/>
    <row r="74449" customFormat="1" x14ac:dyDescent="0.25"/>
    <row r="74450" customFormat="1" x14ac:dyDescent="0.25"/>
    <row r="74451" customFormat="1" x14ac:dyDescent="0.25"/>
    <row r="74452" customFormat="1" x14ac:dyDescent="0.25"/>
    <row r="74453" customFormat="1" x14ac:dyDescent="0.25"/>
    <row r="74454" customFormat="1" x14ac:dyDescent="0.25"/>
    <row r="74455" customFormat="1" x14ac:dyDescent="0.25"/>
    <row r="74456" customFormat="1" x14ac:dyDescent="0.25"/>
    <row r="74457" customFormat="1" x14ac:dyDescent="0.25"/>
    <row r="74458" customFormat="1" x14ac:dyDescent="0.25"/>
    <row r="74459" customFormat="1" x14ac:dyDescent="0.25"/>
    <row r="74460" customFormat="1" x14ac:dyDescent="0.25"/>
    <row r="74461" customFormat="1" x14ac:dyDescent="0.25"/>
    <row r="74462" customFormat="1" x14ac:dyDescent="0.25"/>
    <row r="74463" customFormat="1" x14ac:dyDescent="0.25"/>
    <row r="74464" customFormat="1" x14ac:dyDescent="0.25"/>
    <row r="74465" customFormat="1" x14ac:dyDescent="0.25"/>
    <row r="74466" customFormat="1" x14ac:dyDescent="0.25"/>
    <row r="74467" customFormat="1" x14ac:dyDescent="0.25"/>
    <row r="74468" customFormat="1" x14ac:dyDescent="0.25"/>
    <row r="74469" customFormat="1" x14ac:dyDescent="0.25"/>
    <row r="74470" customFormat="1" x14ac:dyDescent="0.25"/>
    <row r="74471" customFormat="1" x14ac:dyDescent="0.25"/>
    <row r="74472" customFormat="1" x14ac:dyDescent="0.25"/>
    <row r="74473" customFormat="1" x14ac:dyDescent="0.25"/>
    <row r="74474" customFormat="1" x14ac:dyDescent="0.25"/>
    <row r="74475" customFormat="1" x14ac:dyDescent="0.25"/>
    <row r="74476" customFormat="1" x14ac:dyDescent="0.25"/>
    <row r="74477" customFormat="1" x14ac:dyDescent="0.25"/>
    <row r="74478" customFormat="1" x14ac:dyDescent="0.25"/>
    <row r="74479" customFormat="1" x14ac:dyDescent="0.25"/>
    <row r="74480" customFormat="1" x14ac:dyDescent="0.25"/>
    <row r="74481" customFormat="1" x14ac:dyDescent="0.25"/>
    <row r="74482" customFormat="1" x14ac:dyDescent="0.25"/>
    <row r="74483" customFormat="1" x14ac:dyDescent="0.25"/>
    <row r="74484" customFormat="1" x14ac:dyDescent="0.25"/>
    <row r="74485" customFormat="1" x14ac:dyDescent="0.25"/>
    <row r="74486" customFormat="1" x14ac:dyDescent="0.25"/>
    <row r="74487" customFormat="1" x14ac:dyDescent="0.25"/>
    <row r="74488" customFormat="1" x14ac:dyDescent="0.25"/>
    <row r="74489" customFormat="1" x14ac:dyDescent="0.25"/>
    <row r="74490" customFormat="1" x14ac:dyDescent="0.25"/>
    <row r="74491" customFormat="1" x14ac:dyDescent="0.25"/>
    <row r="74492" customFormat="1" x14ac:dyDescent="0.25"/>
    <row r="74493" customFormat="1" x14ac:dyDescent="0.25"/>
    <row r="74494" customFormat="1" x14ac:dyDescent="0.25"/>
    <row r="74495" customFormat="1" x14ac:dyDescent="0.25"/>
    <row r="74496" customFormat="1" x14ac:dyDescent="0.25"/>
    <row r="74497" customFormat="1" x14ac:dyDescent="0.25"/>
    <row r="74498" customFormat="1" x14ac:dyDescent="0.25"/>
    <row r="74499" customFormat="1" x14ac:dyDescent="0.25"/>
    <row r="74500" customFormat="1" x14ac:dyDescent="0.25"/>
    <row r="74501" customFormat="1" x14ac:dyDescent="0.25"/>
    <row r="74502" customFormat="1" x14ac:dyDescent="0.25"/>
    <row r="74503" customFormat="1" x14ac:dyDescent="0.25"/>
    <row r="74504" customFormat="1" x14ac:dyDescent="0.25"/>
    <row r="74505" customFormat="1" x14ac:dyDescent="0.25"/>
    <row r="74506" customFormat="1" x14ac:dyDescent="0.25"/>
    <row r="74507" customFormat="1" x14ac:dyDescent="0.25"/>
    <row r="74508" customFormat="1" x14ac:dyDescent="0.25"/>
    <row r="74509" customFormat="1" x14ac:dyDescent="0.25"/>
    <row r="74510" customFormat="1" x14ac:dyDescent="0.25"/>
    <row r="74511" customFormat="1" x14ac:dyDescent="0.25"/>
    <row r="74512" customFormat="1" x14ac:dyDescent="0.25"/>
    <row r="74513" customFormat="1" x14ac:dyDescent="0.25"/>
    <row r="74514" customFormat="1" x14ac:dyDescent="0.25"/>
    <row r="74515" customFormat="1" x14ac:dyDescent="0.25"/>
    <row r="74516" customFormat="1" x14ac:dyDescent="0.25"/>
    <row r="74517" customFormat="1" x14ac:dyDescent="0.25"/>
    <row r="74518" customFormat="1" x14ac:dyDescent="0.25"/>
    <row r="74519" customFormat="1" x14ac:dyDescent="0.25"/>
    <row r="74520" customFormat="1" x14ac:dyDescent="0.25"/>
    <row r="74521" customFormat="1" x14ac:dyDescent="0.25"/>
    <row r="74522" customFormat="1" x14ac:dyDescent="0.25"/>
    <row r="74523" customFormat="1" x14ac:dyDescent="0.25"/>
    <row r="74524" customFormat="1" x14ac:dyDescent="0.25"/>
    <row r="74525" customFormat="1" x14ac:dyDescent="0.25"/>
    <row r="74526" customFormat="1" x14ac:dyDescent="0.25"/>
    <row r="74527" customFormat="1" x14ac:dyDescent="0.25"/>
    <row r="74528" customFormat="1" x14ac:dyDescent="0.25"/>
    <row r="74529" customFormat="1" x14ac:dyDescent="0.25"/>
    <row r="74530" customFormat="1" x14ac:dyDescent="0.25"/>
    <row r="74531" customFormat="1" x14ac:dyDescent="0.25"/>
    <row r="74532" customFormat="1" x14ac:dyDescent="0.25"/>
    <row r="74533" customFormat="1" x14ac:dyDescent="0.25"/>
    <row r="74534" customFormat="1" x14ac:dyDescent="0.25"/>
    <row r="74535" customFormat="1" x14ac:dyDescent="0.25"/>
    <row r="74536" customFormat="1" x14ac:dyDescent="0.25"/>
    <row r="74537" customFormat="1" x14ac:dyDescent="0.25"/>
    <row r="74538" customFormat="1" x14ac:dyDescent="0.25"/>
    <row r="74539" customFormat="1" x14ac:dyDescent="0.25"/>
    <row r="74540" customFormat="1" x14ac:dyDescent="0.25"/>
    <row r="74541" customFormat="1" x14ac:dyDescent="0.25"/>
    <row r="74542" customFormat="1" x14ac:dyDescent="0.25"/>
    <row r="74543" customFormat="1" x14ac:dyDescent="0.25"/>
    <row r="74544" customFormat="1" x14ac:dyDescent="0.25"/>
    <row r="74545" customFormat="1" x14ac:dyDescent="0.25"/>
    <row r="74546" customFormat="1" x14ac:dyDescent="0.25"/>
    <row r="74547" customFormat="1" x14ac:dyDescent="0.25"/>
    <row r="74548" customFormat="1" x14ac:dyDescent="0.25"/>
    <row r="74549" customFormat="1" x14ac:dyDescent="0.25"/>
    <row r="74550" customFormat="1" x14ac:dyDescent="0.25"/>
    <row r="74551" customFormat="1" x14ac:dyDescent="0.25"/>
    <row r="74552" customFormat="1" x14ac:dyDescent="0.25"/>
    <row r="74553" customFormat="1" x14ac:dyDescent="0.25"/>
    <row r="74554" customFormat="1" x14ac:dyDescent="0.25"/>
    <row r="74555" customFormat="1" x14ac:dyDescent="0.25"/>
    <row r="74556" customFormat="1" x14ac:dyDescent="0.25"/>
    <row r="74557" customFormat="1" x14ac:dyDescent="0.25"/>
    <row r="74558" customFormat="1" x14ac:dyDescent="0.25"/>
    <row r="74559" customFormat="1" x14ac:dyDescent="0.25"/>
    <row r="74560" customFormat="1" x14ac:dyDescent="0.25"/>
    <row r="74561" customFormat="1" x14ac:dyDescent="0.25"/>
    <row r="74562" customFormat="1" x14ac:dyDescent="0.25"/>
    <row r="74563" customFormat="1" x14ac:dyDescent="0.25"/>
    <row r="74564" customFormat="1" x14ac:dyDescent="0.25"/>
    <row r="74565" customFormat="1" x14ac:dyDescent="0.25"/>
    <row r="74566" customFormat="1" x14ac:dyDescent="0.25"/>
    <row r="74567" customFormat="1" x14ac:dyDescent="0.25"/>
    <row r="74568" customFormat="1" x14ac:dyDescent="0.25"/>
    <row r="74569" customFormat="1" x14ac:dyDescent="0.25"/>
    <row r="74570" customFormat="1" x14ac:dyDescent="0.25"/>
    <row r="74571" customFormat="1" x14ac:dyDescent="0.25"/>
    <row r="74572" customFormat="1" x14ac:dyDescent="0.25"/>
    <row r="74573" customFormat="1" x14ac:dyDescent="0.25"/>
    <row r="74574" customFormat="1" x14ac:dyDescent="0.25"/>
    <row r="74575" customFormat="1" x14ac:dyDescent="0.25"/>
    <row r="74576" customFormat="1" x14ac:dyDescent="0.25"/>
    <row r="74577" customFormat="1" x14ac:dyDescent="0.25"/>
    <row r="74578" customFormat="1" x14ac:dyDescent="0.25"/>
    <row r="74579" customFormat="1" x14ac:dyDescent="0.25"/>
    <row r="74580" customFormat="1" x14ac:dyDescent="0.25"/>
    <row r="74581" customFormat="1" x14ac:dyDescent="0.25"/>
    <row r="74582" customFormat="1" x14ac:dyDescent="0.25"/>
    <row r="74583" customFormat="1" x14ac:dyDescent="0.25"/>
    <row r="74584" customFormat="1" x14ac:dyDescent="0.25"/>
    <row r="74585" customFormat="1" x14ac:dyDescent="0.25"/>
    <row r="74586" customFormat="1" x14ac:dyDescent="0.25"/>
    <row r="74587" customFormat="1" x14ac:dyDescent="0.25"/>
    <row r="74588" customFormat="1" x14ac:dyDescent="0.25"/>
    <row r="74589" customFormat="1" x14ac:dyDescent="0.25"/>
    <row r="74590" customFormat="1" x14ac:dyDescent="0.25"/>
    <row r="74591" customFormat="1" x14ac:dyDescent="0.25"/>
    <row r="74592" customFormat="1" x14ac:dyDescent="0.25"/>
    <row r="74593" customFormat="1" x14ac:dyDescent="0.25"/>
    <row r="74594" customFormat="1" x14ac:dyDescent="0.25"/>
    <row r="74595" customFormat="1" x14ac:dyDescent="0.25"/>
    <row r="74596" customFormat="1" x14ac:dyDescent="0.25"/>
    <row r="74597" customFormat="1" x14ac:dyDescent="0.25"/>
    <row r="74598" customFormat="1" x14ac:dyDescent="0.25"/>
    <row r="74599" customFormat="1" x14ac:dyDescent="0.25"/>
    <row r="74600" customFormat="1" x14ac:dyDescent="0.25"/>
    <row r="74601" customFormat="1" x14ac:dyDescent="0.25"/>
    <row r="74602" customFormat="1" x14ac:dyDescent="0.25"/>
    <row r="74603" customFormat="1" x14ac:dyDescent="0.25"/>
    <row r="74604" customFormat="1" x14ac:dyDescent="0.25"/>
    <row r="74605" customFormat="1" x14ac:dyDescent="0.25"/>
    <row r="74606" customFormat="1" x14ac:dyDescent="0.25"/>
    <row r="74607" customFormat="1" x14ac:dyDescent="0.25"/>
    <row r="74608" customFormat="1" x14ac:dyDescent="0.25"/>
    <row r="74609" customFormat="1" x14ac:dyDescent="0.25"/>
    <row r="74610" customFormat="1" x14ac:dyDescent="0.25"/>
    <row r="74611" customFormat="1" x14ac:dyDescent="0.25"/>
    <row r="74612" customFormat="1" x14ac:dyDescent="0.25"/>
    <row r="74613" customFormat="1" x14ac:dyDescent="0.25"/>
    <row r="74614" customFormat="1" x14ac:dyDescent="0.25"/>
    <row r="74615" customFormat="1" x14ac:dyDescent="0.25"/>
    <row r="74616" customFormat="1" x14ac:dyDescent="0.25"/>
    <row r="74617" customFormat="1" x14ac:dyDescent="0.25"/>
    <row r="74618" customFormat="1" x14ac:dyDescent="0.25"/>
    <row r="74619" customFormat="1" x14ac:dyDescent="0.25"/>
    <row r="74620" customFormat="1" x14ac:dyDescent="0.25"/>
    <row r="74621" customFormat="1" x14ac:dyDescent="0.25"/>
    <row r="74622" customFormat="1" x14ac:dyDescent="0.25"/>
    <row r="74623" customFormat="1" x14ac:dyDescent="0.25"/>
    <row r="74624" customFormat="1" x14ac:dyDescent="0.25"/>
    <row r="74625" customFormat="1" x14ac:dyDescent="0.25"/>
    <row r="74626" customFormat="1" x14ac:dyDescent="0.25"/>
    <row r="74627" customFormat="1" x14ac:dyDescent="0.25"/>
    <row r="74628" customFormat="1" x14ac:dyDescent="0.25"/>
    <row r="74629" customFormat="1" x14ac:dyDescent="0.25"/>
    <row r="74630" customFormat="1" x14ac:dyDescent="0.25"/>
    <row r="74631" customFormat="1" x14ac:dyDescent="0.25"/>
    <row r="74632" customFormat="1" x14ac:dyDescent="0.25"/>
    <row r="74633" customFormat="1" x14ac:dyDescent="0.25"/>
    <row r="74634" customFormat="1" x14ac:dyDescent="0.25"/>
    <row r="74635" customFormat="1" x14ac:dyDescent="0.25"/>
    <row r="74636" customFormat="1" x14ac:dyDescent="0.25"/>
    <row r="74637" customFormat="1" x14ac:dyDescent="0.25"/>
    <row r="74638" customFormat="1" x14ac:dyDescent="0.25"/>
    <row r="74639" customFormat="1" x14ac:dyDescent="0.25"/>
    <row r="74640" customFormat="1" x14ac:dyDescent="0.25"/>
    <row r="74641" customFormat="1" x14ac:dyDescent="0.25"/>
    <row r="74642" customFormat="1" x14ac:dyDescent="0.25"/>
    <row r="74643" customFormat="1" x14ac:dyDescent="0.25"/>
    <row r="74644" customFormat="1" x14ac:dyDescent="0.25"/>
    <row r="74645" customFormat="1" x14ac:dyDescent="0.25"/>
    <row r="74646" customFormat="1" x14ac:dyDescent="0.25"/>
    <row r="74647" customFormat="1" x14ac:dyDescent="0.25"/>
    <row r="74648" customFormat="1" x14ac:dyDescent="0.25"/>
    <row r="74649" customFormat="1" x14ac:dyDescent="0.25"/>
    <row r="74650" customFormat="1" x14ac:dyDescent="0.25"/>
    <row r="74651" customFormat="1" x14ac:dyDescent="0.25"/>
    <row r="74652" customFormat="1" x14ac:dyDescent="0.25"/>
    <row r="74653" customFormat="1" x14ac:dyDescent="0.25"/>
    <row r="74654" customFormat="1" x14ac:dyDescent="0.25"/>
    <row r="74655" customFormat="1" x14ac:dyDescent="0.25"/>
    <row r="74656" customFormat="1" x14ac:dyDescent="0.25"/>
    <row r="74657" customFormat="1" x14ac:dyDescent="0.25"/>
    <row r="74658" customFormat="1" x14ac:dyDescent="0.25"/>
    <row r="74659" customFormat="1" x14ac:dyDescent="0.25"/>
    <row r="74660" customFormat="1" x14ac:dyDescent="0.25"/>
    <row r="74661" customFormat="1" x14ac:dyDescent="0.25"/>
    <row r="74662" customFormat="1" x14ac:dyDescent="0.25"/>
    <row r="74663" customFormat="1" x14ac:dyDescent="0.25"/>
    <row r="74664" customFormat="1" x14ac:dyDescent="0.25"/>
    <row r="74665" customFormat="1" x14ac:dyDescent="0.25"/>
    <row r="74666" customFormat="1" x14ac:dyDescent="0.25"/>
    <row r="74667" customFormat="1" x14ac:dyDescent="0.25"/>
    <row r="74668" customFormat="1" x14ac:dyDescent="0.25"/>
    <row r="74669" customFormat="1" x14ac:dyDescent="0.25"/>
    <row r="74670" customFormat="1" x14ac:dyDescent="0.25"/>
    <row r="74671" customFormat="1" x14ac:dyDescent="0.25"/>
    <row r="74672" customFormat="1" x14ac:dyDescent="0.25"/>
    <row r="74673" customFormat="1" x14ac:dyDescent="0.25"/>
    <row r="74674" customFormat="1" x14ac:dyDescent="0.25"/>
    <row r="74675" customFormat="1" x14ac:dyDescent="0.25"/>
    <row r="74676" customFormat="1" x14ac:dyDescent="0.25"/>
    <row r="74677" customFormat="1" x14ac:dyDescent="0.25"/>
    <row r="74678" customFormat="1" x14ac:dyDescent="0.25"/>
    <row r="74679" customFormat="1" x14ac:dyDescent="0.25"/>
    <row r="74680" customFormat="1" x14ac:dyDescent="0.25"/>
    <row r="74681" customFormat="1" x14ac:dyDescent="0.25"/>
    <row r="74682" customFormat="1" x14ac:dyDescent="0.25"/>
    <row r="74683" customFormat="1" x14ac:dyDescent="0.25"/>
    <row r="74684" customFormat="1" x14ac:dyDescent="0.25"/>
    <row r="74685" customFormat="1" x14ac:dyDescent="0.25"/>
    <row r="74686" customFormat="1" x14ac:dyDescent="0.25"/>
    <row r="74687" customFormat="1" x14ac:dyDescent="0.25"/>
    <row r="74688" customFormat="1" x14ac:dyDescent="0.25"/>
    <row r="74689" customFormat="1" x14ac:dyDescent="0.25"/>
    <row r="74690" customFormat="1" x14ac:dyDescent="0.25"/>
    <row r="74691" customFormat="1" x14ac:dyDescent="0.25"/>
    <row r="74692" customFormat="1" x14ac:dyDescent="0.25"/>
    <row r="74693" customFormat="1" x14ac:dyDescent="0.25"/>
    <row r="74694" customFormat="1" x14ac:dyDescent="0.25"/>
    <row r="74695" customFormat="1" x14ac:dyDescent="0.25"/>
    <row r="74696" customFormat="1" x14ac:dyDescent="0.25"/>
    <row r="74697" customFormat="1" x14ac:dyDescent="0.25"/>
    <row r="74698" customFormat="1" x14ac:dyDescent="0.25"/>
    <row r="74699" customFormat="1" x14ac:dyDescent="0.25"/>
    <row r="74700" customFormat="1" x14ac:dyDescent="0.25"/>
    <row r="74701" customFormat="1" x14ac:dyDescent="0.25"/>
    <row r="74702" customFormat="1" x14ac:dyDescent="0.25"/>
    <row r="74703" customFormat="1" x14ac:dyDescent="0.25"/>
    <row r="74704" customFormat="1" x14ac:dyDescent="0.25"/>
    <row r="74705" customFormat="1" x14ac:dyDescent="0.25"/>
    <row r="74706" customFormat="1" x14ac:dyDescent="0.25"/>
    <row r="74707" customFormat="1" x14ac:dyDescent="0.25"/>
    <row r="74708" customFormat="1" x14ac:dyDescent="0.25"/>
    <row r="74709" customFormat="1" x14ac:dyDescent="0.25"/>
    <row r="74710" customFormat="1" x14ac:dyDescent="0.25"/>
    <row r="74711" customFormat="1" x14ac:dyDescent="0.25"/>
    <row r="74712" customFormat="1" x14ac:dyDescent="0.25"/>
    <row r="74713" customFormat="1" x14ac:dyDescent="0.25"/>
    <row r="74714" customFormat="1" x14ac:dyDescent="0.25"/>
    <row r="74715" customFormat="1" x14ac:dyDescent="0.25"/>
    <row r="74716" customFormat="1" x14ac:dyDescent="0.25"/>
    <row r="74717" customFormat="1" x14ac:dyDescent="0.25"/>
    <row r="74718" customFormat="1" x14ac:dyDescent="0.25"/>
    <row r="74719" customFormat="1" x14ac:dyDescent="0.25"/>
    <row r="74720" customFormat="1" x14ac:dyDescent="0.25"/>
    <row r="74721" customFormat="1" x14ac:dyDescent="0.25"/>
    <row r="74722" customFormat="1" x14ac:dyDescent="0.25"/>
    <row r="74723" customFormat="1" x14ac:dyDescent="0.25"/>
    <row r="74724" customFormat="1" x14ac:dyDescent="0.25"/>
    <row r="74725" customFormat="1" x14ac:dyDescent="0.25"/>
    <row r="74726" customFormat="1" x14ac:dyDescent="0.25"/>
    <row r="74727" customFormat="1" x14ac:dyDescent="0.25"/>
    <row r="74728" customFormat="1" x14ac:dyDescent="0.25"/>
    <row r="74729" customFormat="1" x14ac:dyDescent="0.25"/>
    <row r="74730" customFormat="1" x14ac:dyDescent="0.25"/>
    <row r="74731" customFormat="1" x14ac:dyDescent="0.25"/>
    <row r="74732" customFormat="1" x14ac:dyDescent="0.25"/>
    <row r="74733" customFormat="1" x14ac:dyDescent="0.25"/>
    <row r="74734" customFormat="1" x14ac:dyDescent="0.25"/>
    <row r="74735" customFormat="1" x14ac:dyDescent="0.25"/>
    <row r="74736" customFormat="1" x14ac:dyDescent="0.25"/>
    <row r="74737" customFormat="1" x14ac:dyDescent="0.25"/>
    <row r="74738" customFormat="1" x14ac:dyDescent="0.25"/>
    <row r="74739" customFormat="1" x14ac:dyDescent="0.25"/>
    <row r="74740" customFormat="1" x14ac:dyDescent="0.25"/>
    <row r="74741" customFormat="1" x14ac:dyDescent="0.25"/>
    <row r="74742" customFormat="1" x14ac:dyDescent="0.25"/>
    <row r="74743" customFormat="1" x14ac:dyDescent="0.25"/>
    <row r="74744" customFormat="1" x14ac:dyDescent="0.25"/>
    <row r="74745" customFormat="1" x14ac:dyDescent="0.25"/>
    <row r="74746" customFormat="1" x14ac:dyDescent="0.25"/>
    <row r="74747" customFormat="1" x14ac:dyDescent="0.25"/>
    <row r="74748" customFormat="1" x14ac:dyDescent="0.25"/>
    <row r="74749" customFormat="1" x14ac:dyDescent="0.25"/>
    <row r="74750" customFormat="1" x14ac:dyDescent="0.25"/>
    <row r="74751" customFormat="1" x14ac:dyDescent="0.25"/>
    <row r="74752" customFormat="1" x14ac:dyDescent="0.25"/>
    <row r="74753" customFormat="1" x14ac:dyDescent="0.25"/>
    <row r="74754" customFormat="1" x14ac:dyDescent="0.25"/>
    <row r="74755" customFormat="1" x14ac:dyDescent="0.25"/>
    <row r="74756" customFormat="1" x14ac:dyDescent="0.25"/>
    <row r="74757" customFormat="1" x14ac:dyDescent="0.25"/>
    <row r="74758" customFormat="1" x14ac:dyDescent="0.25"/>
    <row r="74759" customFormat="1" x14ac:dyDescent="0.25"/>
    <row r="74760" customFormat="1" x14ac:dyDescent="0.25"/>
    <row r="74761" customFormat="1" x14ac:dyDescent="0.25"/>
    <row r="74762" customFormat="1" x14ac:dyDescent="0.25"/>
    <row r="74763" customFormat="1" x14ac:dyDescent="0.25"/>
    <row r="74764" customFormat="1" x14ac:dyDescent="0.25"/>
    <row r="74765" customFormat="1" x14ac:dyDescent="0.25"/>
    <row r="74766" customFormat="1" x14ac:dyDescent="0.25"/>
    <row r="74767" customFormat="1" x14ac:dyDescent="0.25"/>
    <row r="74768" customFormat="1" x14ac:dyDescent="0.25"/>
    <row r="74769" customFormat="1" x14ac:dyDescent="0.25"/>
    <row r="74770" customFormat="1" x14ac:dyDescent="0.25"/>
    <row r="74771" customFormat="1" x14ac:dyDescent="0.25"/>
    <row r="74772" customFormat="1" x14ac:dyDescent="0.25"/>
    <row r="74773" customFormat="1" x14ac:dyDescent="0.25"/>
    <row r="74774" customFormat="1" x14ac:dyDescent="0.25"/>
    <row r="74775" customFormat="1" x14ac:dyDescent="0.25"/>
    <row r="74776" customFormat="1" x14ac:dyDescent="0.25"/>
    <row r="74777" customFormat="1" x14ac:dyDescent="0.25"/>
    <row r="74778" customFormat="1" x14ac:dyDescent="0.25"/>
    <row r="74779" customFormat="1" x14ac:dyDescent="0.25"/>
    <row r="74780" customFormat="1" x14ac:dyDescent="0.25"/>
    <row r="74781" customFormat="1" x14ac:dyDescent="0.25"/>
    <row r="74782" customFormat="1" x14ac:dyDescent="0.25"/>
    <row r="74783" customFormat="1" x14ac:dyDescent="0.25"/>
    <row r="74784" customFormat="1" x14ac:dyDescent="0.25"/>
    <row r="74785" customFormat="1" x14ac:dyDescent="0.25"/>
    <row r="74786" customFormat="1" x14ac:dyDescent="0.25"/>
    <row r="74787" customFormat="1" x14ac:dyDescent="0.25"/>
    <row r="74788" customFormat="1" x14ac:dyDescent="0.25"/>
    <row r="74789" customFormat="1" x14ac:dyDescent="0.25"/>
    <row r="74790" customFormat="1" x14ac:dyDescent="0.25"/>
    <row r="74791" customFormat="1" x14ac:dyDescent="0.25"/>
    <row r="74792" customFormat="1" x14ac:dyDescent="0.25"/>
    <row r="74793" customFormat="1" x14ac:dyDescent="0.25"/>
    <row r="74794" customFormat="1" x14ac:dyDescent="0.25"/>
    <row r="74795" customFormat="1" x14ac:dyDescent="0.25"/>
    <row r="74796" customFormat="1" x14ac:dyDescent="0.25"/>
    <row r="74797" customFormat="1" x14ac:dyDescent="0.25"/>
    <row r="74798" customFormat="1" x14ac:dyDescent="0.25"/>
    <row r="74799" customFormat="1" x14ac:dyDescent="0.25"/>
    <row r="74800" customFormat="1" x14ac:dyDescent="0.25"/>
    <row r="74801" customFormat="1" x14ac:dyDescent="0.25"/>
    <row r="74802" customFormat="1" x14ac:dyDescent="0.25"/>
    <row r="74803" customFormat="1" x14ac:dyDescent="0.25"/>
    <row r="74804" customFormat="1" x14ac:dyDescent="0.25"/>
    <row r="74805" customFormat="1" x14ac:dyDescent="0.25"/>
    <row r="74806" customFormat="1" x14ac:dyDescent="0.25"/>
    <row r="74807" customFormat="1" x14ac:dyDescent="0.25"/>
    <row r="74808" customFormat="1" x14ac:dyDescent="0.25"/>
    <row r="74809" customFormat="1" x14ac:dyDescent="0.25"/>
    <row r="74810" customFormat="1" x14ac:dyDescent="0.25"/>
    <row r="74811" customFormat="1" x14ac:dyDescent="0.25"/>
    <row r="74812" customFormat="1" x14ac:dyDescent="0.25"/>
    <row r="74813" customFormat="1" x14ac:dyDescent="0.25"/>
    <row r="74814" customFormat="1" x14ac:dyDescent="0.25"/>
    <row r="74815" customFormat="1" x14ac:dyDescent="0.25"/>
    <row r="74816" customFormat="1" x14ac:dyDescent="0.25"/>
    <row r="74817" customFormat="1" x14ac:dyDescent="0.25"/>
    <row r="74818" customFormat="1" x14ac:dyDescent="0.25"/>
    <row r="74819" customFormat="1" x14ac:dyDescent="0.25"/>
    <row r="74820" customFormat="1" x14ac:dyDescent="0.25"/>
    <row r="74821" customFormat="1" x14ac:dyDescent="0.25"/>
    <row r="74822" customFormat="1" x14ac:dyDescent="0.25"/>
    <row r="74823" customFormat="1" x14ac:dyDescent="0.25"/>
    <row r="74824" customFormat="1" x14ac:dyDescent="0.25"/>
    <row r="74825" customFormat="1" x14ac:dyDescent="0.25"/>
    <row r="74826" customFormat="1" x14ac:dyDescent="0.25"/>
    <row r="74827" customFormat="1" x14ac:dyDescent="0.25"/>
    <row r="74828" customFormat="1" x14ac:dyDescent="0.25"/>
    <row r="74829" customFormat="1" x14ac:dyDescent="0.25"/>
    <row r="74830" customFormat="1" x14ac:dyDescent="0.25"/>
    <row r="74831" customFormat="1" x14ac:dyDescent="0.25"/>
    <row r="74832" customFormat="1" x14ac:dyDescent="0.25"/>
    <row r="74833" customFormat="1" x14ac:dyDescent="0.25"/>
    <row r="74834" customFormat="1" x14ac:dyDescent="0.25"/>
    <row r="74835" customFormat="1" x14ac:dyDescent="0.25"/>
    <row r="74836" customFormat="1" x14ac:dyDescent="0.25"/>
    <row r="74837" customFormat="1" x14ac:dyDescent="0.25"/>
    <row r="74838" customFormat="1" x14ac:dyDescent="0.25"/>
    <row r="74839" customFormat="1" x14ac:dyDescent="0.25"/>
    <row r="74840" customFormat="1" x14ac:dyDescent="0.25"/>
    <row r="74841" customFormat="1" x14ac:dyDescent="0.25"/>
    <row r="74842" customFormat="1" x14ac:dyDescent="0.25"/>
    <row r="74843" customFormat="1" x14ac:dyDescent="0.25"/>
    <row r="74844" customFormat="1" x14ac:dyDescent="0.25"/>
    <row r="74845" customFormat="1" x14ac:dyDescent="0.25"/>
    <row r="74846" customFormat="1" x14ac:dyDescent="0.25"/>
    <row r="74847" customFormat="1" x14ac:dyDescent="0.25"/>
    <row r="74848" customFormat="1" x14ac:dyDescent="0.25"/>
    <row r="74849" customFormat="1" x14ac:dyDescent="0.25"/>
    <row r="74850" customFormat="1" x14ac:dyDescent="0.25"/>
    <row r="74851" customFormat="1" x14ac:dyDescent="0.25"/>
    <row r="74852" customFormat="1" x14ac:dyDescent="0.25"/>
    <row r="74853" customFormat="1" x14ac:dyDescent="0.25"/>
    <row r="74854" customFormat="1" x14ac:dyDescent="0.25"/>
    <row r="74855" customFormat="1" x14ac:dyDescent="0.25"/>
    <row r="74856" customFormat="1" x14ac:dyDescent="0.25"/>
    <row r="74857" customFormat="1" x14ac:dyDescent="0.25"/>
    <row r="74858" customFormat="1" x14ac:dyDescent="0.25"/>
    <row r="74859" customFormat="1" x14ac:dyDescent="0.25"/>
    <row r="74860" customFormat="1" x14ac:dyDescent="0.25"/>
    <row r="74861" customFormat="1" x14ac:dyDescent="0.25"/>
    <row r="74862" customFormat="1" x14ac:dyDescent="0.25"/>
    <row r="74863" customFormat="1" x14ac:dyDescent="0.25"/>
    <row r="74864" customFormat="1" x14ac:dyDescent="0.25"/>
    <row r="74865" customFormat="1" x14ac:dyDescent="0.25"/>
    <row r="74866" customFormat="1" x14ac:dyDescent="0.25"/>
    <row r="74867" customFormat="1" x14ac:dyDescent="0.25"/>
    <row r="74868" customFormat="1" x14ac:dyDescent="0.25"/>
    <row r="74869" customFormat="1" x14ac:dyDescent="0.25"/>
    <row r="74870" customFormat="1" x14ac:dyDescent="0.25"/>
    <row r="74871" customFormat="1" x14ac:dyDescent="0.25"/>
    <row r="74872" customFormat="1" x14ac:dyDescent="0.25"/>
    <row r="74873" customFormat="1" x14ac:dyDescent="0.25"/>
    <row r="74874" customFormat="1" x14ac:dyDescent="0.25"/>
    <row r="74875" customFormat="1" x14ac:dyDescent="0.25"/>
    <row r="74876" customFormat="1" x14ac:dyDescent="0.25"/>
    <row r="74877" customFormat="1" x14ac:dyDescent="0.25"/>
    <row r="74878" customFormat="1" x14ac:dyDescent="0.25"/>
    <row r="74879" customFormat="1" x14ac:dyDescent="0.25"/>
    <row r="74880" customFormat="1" x14ac:dyDescent="0.25"/>
    <row r="74881" customFormat="1" x14ac:dyDescent="0.25"/>
    <row r="74882" customFormat="1" x14ac:dyDescent="0.25"/>
    <row r="74883" customFormat="1" x14ac:dyDescent="0.25"/>
    <row r="74884" customFormat="1" x14ac:dyDescent="0.25"/>
    <row r="74885" customFormat="1" x14ac:dyDescent="0.25"/>
    <row r="74886" customFormat="1" x14ac:dyDescent="0.25"/>
    <row r="74887" customFormat="1" x14ac:dyDescent="0.25"/>
    <row r="74888" customFormat="1" x14ac:dyDescent="0.25"/>
    <row r="74889" customFormat="1" x14ac:dyDescent="0.25"/>
    <row r="74890" customFormat="1" x14ac:dyDescent="0.25"/>
    <row r="74891" customFormat="1" x14ac:dyDescent="0.25"/>
    <row r="74892" customFormat="1" x14ac:dyDescent="0.25"/>
    <row r="74893" customFormat="1" x14ac:dyDescent="0.25"/>
    <row r="74894" customFormat="1" x14ac:dyDescent="0.25"/>
    <row r="74895" customFormat="1" x14ac:dyDescent="0.25"/>
    <row r="74896" customFormat="1" x14ac:dyDescent="0.25"/>
    <row r="74897" customFormat="1" x14ac:dyDescent="0.25"/>
    <row r="74898" customFormat="1" x14ac:dyDescent="0.25"/>
    <row r="74899" customFormat="1" x14ac:dyDescent="0.25"/>
    <row r="74900" customFormat="1" x14ac:dyDescent="0.25"/>
    <row r="74901" customFormat="1" x14ac:dyDescent="0.25"/>
    <row r="74902" customFormat="1" x14ac:dyDescent="0.25"/>
    <row r="74903" customFormat="1" x14ac:dyDescent="0.25"/>
    <row r="74904" customFormat="1" x14ac:dyDescent="0.25"/>
    <row r="74905" customFormat="1" x14ac:dyDescent="0.25"/>
    <row r="74906" customFormat="1" x14ac:dyDescent="0.25"/>
    <row r="74907" customFormat="1" x14ac:dyDescent="0.25"/>
    <row r="74908" customFormat="1" x14ac:dyDescent="0.25"/>
    <row r="74909" customFormat="1" x14ac:dyDescent="0.25"/>
    <row r="74910" customFormat="1" x14ac:dyDescent="0.25"/>
    <row r="74911" customFormat="1" x14ac:dyDescent="0.25"/>
    <row r="74912" customFormat="1" x14ac:dyDescent="0.25"/>
    <row r="74913" customFormat="1" x14ac:dyDescent="0.25"/>
    <row r="74914" customFormat="1" x14ac:dyDescent="0.25"/>
    <row r="74915" customFormat="1" x14ac:dyDescent="0.25"/>
    <row r="74916" customFormat="1" x14ac:dyDescent="0.25"/>
    <row r="74917" customFormat="1" x14ac:dyDescent="0.25"/>
    <row r="74918" customFormat="1" x14ac:dyDescent="0.25"/>
    <row r="74919" customFormat="1" x14ac:dyDescent="0.25"/>
    <row r="74920" customFormat="1" x14ac:dyDescent="0.25"/>
    <row r="74921" customFormat="1" x14ac:dyDescent="0.25"/>
    <row r="74922" customFormat="1" x14ac:dyDescent="0.25"/>
    <row r="74923" customFormat="1" x14ac:dyDescent="0.25"/>
    <row r="74924" customFormat="1" x14ac:dyDescent="0.25"/>
    <row r="74925" customFormat="1" x14ac:dyDescent="0.25"/>
    <row r="74926" customFormat="1" x14ac:dyDescent="0.25"/>
    <row r="74927" customFormat="1" x14ac:dyDescent="0.25"/>
    <row r="74928" customFormat="1" x14ac:dyDescent="0.25"/>
    <row r="74929" customFormat="1" x14ac:dyDescent="0.25"/>
    <row r="74930" customFormat="1" x14ac:dyDescent="0.25"/>
    <row r="74931" customFormat="1" x14ac:dyDescent="0.25"/>
    <row r="74932" customFormat="1" x14ac:dyDescent="0.25"/>
    <row r="74933" customFormat="1" x14ac:dyDescent="0.25"/>
    <row r="74934" customFormat="1" x14ac:dyDescent="0.25"/>
    <row r="74935" customFormat="1" x14ac:dyDescent="0.25"/>
    <row r="74936" customFormat="1" x14ac:dyDescent="0.25"/>
    <row r="74937" customFormat="1" x14ac:dyDescent="0.25"/>
    <row r="74938" customFormat="1" x14ac:dyDescent="0.25"/>
    <row r="74939" customFormat="1" x14ac:dyDescent="0.25"/>
    <row r="74940" customFormat="1" x14ac:dyDescent="0.25"/>
    <row r="74941" customFormat="1" x14ac:dyDescent="0.25"/>
    <row r="74942" customFormat="1" x14ac:dyDescent="0.25"/>
    <row r="74943" customFormat="1" x14ac:dyDescent="0.25"/>
    <row r="74944" customFormat="1" x14ac:dyDescent="0.25"/>
    <row r="74945" customFormat="1" x14ac:dyDescent="0.25"/>
    <row r="74946" customFormat="1" x14ac:dyDescent="0.25"/>
    <row r="74947" customFormat="1" x14ac:dyDescent="0.25"/>
    <row r="74948" customFormat="1" x14ac:dyDescent="0.25"/>
    <row r="74949" customFormat="1" x14ac:dyDescent="0.25"/>
    <row r="74950" customFormat="1" x14ac:dyDescent="0.25"/>
    <row r="74951" customFormat="1" x14ac:dyDescent="0.25"/>
    <row r="74952" customFormat="1" x14ac:dyDescent="0.25"/>
    <row r="74953" customFormat="1" x14ac:dyDescent="0.25"/>
    <row r="74954" customFormat="1" x14ac:dyDescent="0.25"/>
    <row r="74955" customFormat="1" x14ac:dyDescent="0.25"/>
    <row r="74956" customFormat="1" x14ac:dyDescent="0.25"/>
    <row r="74957" customFormat="1" x14ac:dyDescent="0.25"/>
    <row r="74958" customFormat="1" x14ac:dyDescent="0.25"/>
    <row r="74959" customFormat="1" x14ac:dyDescent="0.25"/>
    <row r="74960" customFormat="1" x14ac:dyDescent="0.25"/>
    <row r="74961" customFormat="1" x14ac:dyDescent="0.25"/>
    <row r="74962" customFormat="1" x14ac:dyDescent="0.25"/>
    <row r="74963" customFormat="1" x14ac:dyDescent="0.25"/>
    <row r="74964" customFormat="1" x14ac:dyDescent="0.25"/>
    <row r="74965" customFormat="1" x14ac:dyDescent="0.25"/>
    <row r="74966" customFormat="1" x14ac:dyDescent="0.25"/>
    <row r="74967" customFormat="1" x14ac:dyDescent="0.25"/>
    <row r="74968" customFormat="1" x14ac:dyDescent="0.25"/>
    <row r="74969" customFormat="1" x14ac:dyDescent="0.25"/>
    <row r="74970" customFormat="1" x14ac:dyDescent="0.25"/>
    <row r="74971" customFormat="1" x14ac:dyDescent="0.25"/>
    <row r="74972" customFormat="1" x14ac:dyDescent="0.25"/>
    <row r="74973" customFormat="1" x14ac:dyDescent="0.25"/>
    <row r="74974" customFormat="1" x14ac:dyDescent="0.25"/>
    <row r="74975" customFormat="1" x14ac:dyDescent="0.25"/>
    <row r="74976" customFormat="1" x14ac:dyDescent="0.25"/>
    <row r="74977" customFormat="1" x14ac:dyDescent="0.25"/>
    <row r="74978" customFormat="1" x14ac:dyDescent="0.25"/>
    <row r="74979" customFormat="1" x14ac:dyDescent="0.25"/>
    <row r="74980" customFormat="1" x14ac:dyDescent="0.25"/>
    <row r="74981" customFormat="1" x14ac:dyDescent="0.25"/>
    <row r="74982" customFormat="1" x14ac:dyDescent="0.25"/>
    <row r="74983" customFormat="1" x14ac:dyDescent="0.25"/>
    <row r="74984" customFormat="1" x14ac:dyDescent="0.25"/>
    <row r="74985" customFormat="1" x14ac:dyDescent="0.25"/>
    <row r="74986" customFormat="1" x14ac:dyDescent="0.25"/>
    <row r="74987" customFormat="1" x14ac:dyDescent="0.25"/>
    <row r="74988" customFormat="1" x14ac:dyDescent="0.25"/>
    <row r="74989" customFormat="1" x14ac:dyDescent="0.25"/>
    <row r="74990" customFormat="1" x14ac:dyDescent="0.25"/>
    <row r="74991" customFormat="1" x14ac:dyDescent="0.25"/>
    <row r="74992" customFormat="1" x14ac:dyDescent="0.25"/>
    <row r="74993" customFormat="1" x14ac:dyDescent="0.25"/>
    <row r="74994" customFormat="1" x14ac:dyDescent="0.25"/>
    <row r="74995" customFormat="1" x14ac:dyDescent="0.25"/>
    <row r="74996" customFormat="1" x14ac:dyDescent="0.25"/>
    <row r="74997" customFormat="1" x14ac:dyDescent="0.25"/>
    <row r="74998" customFormat="1" x14ac:dyDescent="0.25"/>
    <row r="74999" customFormat="1" x14ac:dyDescent="0.25"/>
    <row r="75000" customFormat="1" x14ac:dyDescent="0.25"/>
    <row r="75001" customFormat="1" x14ac:dyDescent="0.25"/>
    <row r="75002" customFormat="1" x14ac:dyDescent="0.25"/>
    <row r="75003" customFormat="1" x14ac:dyDescent="0.25"/>
    <row r="75004" customFormat="1" x14ac:dyDescent="0.25"/>
    <row r="75005" customFormat="1" x14ac:dyDescent="0.25"/>
    <row r="75006" customFormat="1" x14ac:dyDescent="0.25"/>
    <row r="75007" customFormat="1" x14ac:dyDescent="0.25"/>
    <row r="75008" customFormat="1" x14ac:dyDescent="0.25"/>
    <row r="75009" customFormat="1" x14ac:dyDescent="0.25"/>
    <row r="75010" customFormat="1" x14ac:dyDescent="0.25"/>
    <row r="75011" customFormat="1" x14ac:dyDescent="0.25"/>
    <row r="75012" customFormat="1" x14ac:dyDescent="0.25"/>
    <row r="75013" customFormat="1" x14ac:dyDescent="0.25"/>
    <row r="75014" customFormat="1" x14ac:dyDescent="0.25"/>
    <row r="75015" customFormat="1" x14ac:dyDescent="0.25"/>
    <row r="75016" customFormat="1" x14ac:dyDescent="0.25"/>
    <row r="75017" customFormat="1" x14ac:dyDescent="0.25"/>
    <row r="75018" customFormat="1" x14ac:dyDescent="0.25"/>
    <row r="75019" customFormat="1" x14ac:dyDescent="0.25"/>
    <row r="75020" customFormat="1" x14ac:dyDescent="0.25"/>
    <row r="75021" customFormat="1" x14ac:dyDescent="0.25"/>
    <row r="75022" customFormat="1" x14ac:dyDescent="0.25"/>
    <row r="75023" customFormat="1" x14ac:dyDescent="0.25"/>
    <row r="75024" customFormat="1" x14ac:dyDescent="0.25"/>
    <row r="75025" customFormat="1" x14ac:dyDescent="0.25"/>
    <row r="75026" customFormat="1" x14ac:dyDescent="0.25"/>
    <row r="75027" customFormat="1" x14ac:dyDescent="0.25"/>
    <row r="75028" customFormat="1" x14ac:dyDescent="0.25"/>
    <row r="75029" customFormat="1" x14ac:dyDescent="0.25"/>
    <row r="75030" customFormat="1" x14ac:dyDescent="0.25"/>
    <row r="75031" customFormat="1" x14ac:dyDescent="0.25"/>
    <row r="75032" customFormat="1" x14ac:dyDescent="0.25"/>
    <row r="75033" customFormat="1" x14ac:dyDescent="0.25"/>
    <row r="75034" customFormat="1" x14ac:dyDescent="0.25"/>
    <row r="75035" customFormat="1" x14ac:dyDescent="0.25"/>
    <row r="75036" customFormat="1" x14ac:dyDescent="0.25"/>
    <row r="75037" customFormat="1" x14ac:dyDescent="0.25"/>
    <row r="75038" customFormat="1" x14ac:dyDescent="0.25"/>
    <row r="75039" customFormat="1" x14ac:dyDescent="0.25"/>
    <row r="75040" customFormat="1" x14ac:dyDescent="0.25"/>
    <row r="75041" customFormat="1" x14ac:dyDescent="0.25"/>
    <row r="75042" customFormat="1" x14ac:dyDescent="0.25"/>
    <row r="75043" customFormat="1" x14ac:dyDescent="0.25"/>
    <row r="75044" customFormat="1" x14ac:dyDescent="0.25"/>
    <row r="75045" customFormat="1" x14ac:dyDescent="0.25"/>
    <row r="75046" customFormat="1" x14ac:dyDescent="0.25"/>
    <row r="75047" customFormat="1" x14ac:dyDescent="0.25"/>
    <row r="75048" customFormat="1" x14ac:dyDescent="0.25"/>
    <row r="75049" customFormat="1" x14ac:dyDescent="0.25"/>
    <row r="75050" customFormat="1" x14ac:dyDescent="0.25"/>
    <row r="75051" customFormat="1" x14ac:dyDescent="0.25"/>
    <row r="75052" customFormat="1" x14ac:dyDescent="0.25"/>
    <row r="75053" customFormat="1" x14ac:dyDescent="0.25"/>
    <row r="75054" customFormat="1" x14ac:dyDescent="0.25"/>
    <row r="75055" customFormat="1" x14ac:dyDescent="0.25"/>
    <row r="75056" customFormat="1" x14ac:dyDescent="0.25"/>
    <row r="75057" customFormat="1" x14ac:dyDescent="0.25"/>
    <row r="75058" customFormat="1" x14ac:dyDescent="0.25"/>
    <row r="75059" customFormat="1" x14ac:dyDescent="0.25"/>
    <row r="75060" customFormat="1" x14ac:dyDescent="0.25"/>
    <row r="75061" customFormat="1" x14ac:dyDescent="0.25"/>
    <row r="75062" customFormat="1" x14ac:dyDescent="0.25"/>
    <row r="75063" customFormat="1" x14ac:dyDescent="0.25"/>
    <row r="75064" customFormat="1" x14ac:dyDescent="0.25"/>
    <row r="75065" customFormat="1" x14ac:dyDescent="0.25"/>
    <row r="75066" customFormat="1" x14ac:dyDescent="0.25"/>
    <row r="75067" customFormat="1" x14ac:dyDescent="0.25"/>
    <row r="75068" customFormat="1" x14ac:dyDescent="0.25"/>
    <row r="75069" customFormat="1" x14ac:dyDescent="0.25"/>
    <row r="75070" customFormat="1" x14ac:dyDescent="0.25"/>
    <row r="75071" customFormat="1" x14ac:dyDescent="0.25"/>
    <row r="75072" customFormat="1" x14ac:dyDescent="0.25"/>
    <row r="75073" customFormat="1" x14ac:dyDescent="0.25"/>
    <row r="75074" customFormat="1" x14ac:dyDescent="0.25"/>
    <row r="75075" customFormat="1" x14ac:dyDescent="0.25"/>
    <row r="75076" customFormat="1" x14ac:dyDescent="0.25"/>
    <row r="75077" customFormat="1" x14ac:dyDescent="0.25"/>
    <row r="75078" customFormat="1" x14ac:dyDescent="0.25"/>
    <row r="75079" customFormat="1" x14ac:dyDescent="0.25"/>
    <row r="75080" customFormat="1" x14ac:dyDescent="0.25"/>
    <row r="75081" customFormat="1" x14ac:dyDescent="0.25"/>
    <row r="75082" customFormat="1" x14ac:dyDescent="0.25"/>
    <row r="75083" customFormat="1" x14ac:dyDescent="0.25"/>
    <row r="75084" customFormat="1" x14ac:dyDescent="0.25"/>
    <row r="75085" customFormat="1" x14ac:dyDescent="0.25"/>
    <row r="75086" customFormat="1" x14ac:dyDescent="0.25"/>
    <row r="75087" customFormat="1" x14ac:dyDescent="0.25"/>
    <row r="75088" customFormat="1" x14ac:dyDescent="0.25"/>
    <row r="75089" customFormat="1" x14ac:dyDescent="0.25"/>
    <row r="75090" customFormat="1" x14ac:dyDescent="0.25"/>
    <row r="75091" customFormat="1" x14ac:dyDescent="0.25"/>
    <row r="75092" customFormat="1" x14ac:dyDescent="0.25"/>
    <row r="75093" customFormat="1" x14ac:dyDescent="0.25"/>
    <row r="75094" customFormat="1" x14ac:dyDescent="0.25"/>
    <row r="75095" customFormat="1" x14ac:dyDescent="0.25"/>
    <row r="75096" customFormat="1" x14ac:dyDescent="0.25"/>
    <row r="75097" customFormat="1" x14ac:dyDescent="0.25"/>
    <row r="75098" customFormat="1" x14ac:dyDescent="0.25"/>
    <row r="75099" customFormat="1" x14ac:dyDescent="0.25"/>
    <row r="75100" customFormat="1" x14ac:dyDescent="0.25"/>
    <row r="75101" customFormat="1" x14ac:dyDescent="0.25"/>
    <row r="75102" customFormat="1" x14ac:dyDescent="0.25"/>
    <row r="75103" customFormat="1" x14ac:dyDescent="0.25"/>
    <row r="75104" customFormat="1" x14ac:dyDescent="0.25"/>
    <row r="75105" customFormat="1" x14ac:dyDescent="0.25"/>
    <row r="75106" customFormat="1" x14ac:dyDescent="0.25"/>
    <row r="75107" customFormat="1" x14ac:dyDescent="0.25"/>
    <row r="75108" customFormat="1" x14ac:dyDescent="0.25"/>
    <row r="75109" customFormat="1" x14ac:dyDescent="0.25"/>
    <row r="75110" customFormat="1" x14ac:dyDescent="0.25"/>
    <row r="75111" customFormat="1" x14ac:dyDescent="0.25"/>
    <row r="75112" customFormat="1" x14ac:dyDescent="0.25"/>
    <row r="75113" customFormat="1" x14ac:dyDescent="0.25"/>
    <row r="75114" customFormat="1" x14ac:dyDescent="0.25"/>
    <row r="75115" customFormat="1" x14ac:dyDescent="0.25"/>
    <row r="75116" customFormat="1" x14ac:dyDescent="0.25"/>
    <row r="75117" customFormat="1" x14ac:dyDescent="0.25"/>
    <row r="75118" customFormat="1" x14ac:dyDescent="0.25"/>
    <row r="75119" customFormat="1" x14ac:dyDescent="0.25"/>
    <row r="75120" customFormat="1" x14ac:dyDescent="0.25"/>
    <row r="75121" customFormat="1" x14ac:dyDescent="0.25"/>
    <row r="75122" customFormat="1" x14ac:dyDescent="0.25"/>
    <row r="75123" customFormat="1" x14ac:dyDescent="0.25"/>
    <row r="75124" customFormat="1" x14ac:dyDescent="0.25"/>
    <row r="75125" customFormat="1" x14ac:dyDescent="0.25"/>
    <row r="75126" customFormat="1" x14ac:dyDescent="0.25"/>
    <row r="75127" customFormat="1" x14ac:dyDescent="0.25"/>
    <row r="75128" customFormat="1" x14ac:dyDescent="0.25"/>
    <row r="75129" customFormat="1" x14ac:dyDescent="0.25"/>
    <row r="75130" customFormat="1" x14ac:dyDescent="0.25"/>
    <row r="75131" customFormat="1" x14ac:dyDescent="0.25"/>
    <row r="75132" customFormat="1" x14ac:dyDescent="0.25"/>
    <row r="75133" customFormat="1" x14ac:dyDescent="0.25"/>
    <row r="75134" customFormat="1" x14ac:dyDescent="0.25"/>
    <row r="75135" customFormat="1" x14ac:dyDescent="0.25"/>
    <row r="75136" customFormat="1" x14ac:dyDescent="0.25"/>
    <row r="75137" customFormat="1" x14ac:dyDescent="0.25"/>
    <row r="75138" customFormat="1" x14ac:dyDescent="0.25"/>
    <row r="75139" customFormat="1" x14ac:dyDescent="0.25"/>
    <row r="75140" customFormat="1" x14ac:dyDescent="0.25"/>
    <row r="75141" customFormat="1" x14ac:dyDescent="0.25"/>
    <row r="75142" customFormat="1" x14ac:dyDescent="0.25"/>
    <row r="75143" customFormat="1" x14ac:dyDescent="0.25"/>
    <row r="75144" customFormat="1" x14ac:dyDescent="0.25"/>
    <row r="75145" customFormat="1" x14ac:dyDescent="0.25"/>
    <row r="75146" customFormat="1" x14ac:dyDescent="0.25"/>
    <row r="75147" customFormat="1" x14ac:dyDescent="0.25"/>
    <row r="75148" customFormat="1" x14ac:dyDescent="0.25"/>
    <row r="75149" customFormat="1" x14ac:dyDescent="0.25"/>
    <row r="75150" customFormat="1" x14ac:dyDescent="0.25"/>
    <row r="75151" customFormat="1" x14ac:dyDescent="0.25"/>
    <row r="75152" customFormat="1" x14ac:dyDescent="0.25"/>
    <row r="75153" customFormat="1" x14ac:dyDescent="0.25"/>
    <row r="75154" customFormat="1" x14ac:dyDescent="0.25"/>
    <row r="75155" customFormat="1" x14ac:dyDescent="0.25"/>
    <row r="75156" customFormat="1" x14ac:dyDescent="0.25"/>
    <row r="75157" customFormat="1" x14ac:dyDescent="0.25"/>
    <row r="75158" customFormat="1" x14ac:dyDescent="0.25"/>
    <row r="75159" customFormat="1" x14ac:dyDescent="0.25"/>
    <row r="75160" customFormat="1" x14ac:dyDescent="0.25"/>
    <row r="75161" customFormat="1" x14ac:dyDescent="0.25"/>
    <row r="75162" customFormat="1" x14ac:dyDescent="0.25"/>
    <row r="75163" customFormat="1" x14ac:dyDescent="0.25"/>
    <row r="75164" customFormat="1" x14ac:dyDescent="0.25"/>
    <row r="75165" customFormat="1" x14ac:dyDescent="0.25"/>
    <row r="75166" customFormat="1" x14ac:dyDescent="0.25"/>
    <row r="75167" customFormat="1" x14ac:dyDescent="0.25"/>
    <row r="75168" customFormat="1" x14ac:dyDescent="0.25"/>
    <row r="75169" customFormat="1" x14ac:dyDescent="0.25"/>
    <row r="75170" customFormat="1" x14ac:dyDescent="0.25"/>
    <row r="75171" customFormat="1" x14ac:dyDescent="0.25"/>
    <row r="75172" customFormat="1" x14ac:dyDescent="0.25"/>
    <row r="75173" customFormat="1" x14ac:dyDescent="0.25"/>
    <row r="75174" customFormat="1" x14ac:dyDescent="0.25"/>
    <row r="75175" customFormat="1" x14ac:dyDescent="0.25"/>
    <row r="75176" customFormat="1" x14ac:dyDescent="0.25"/>
    <row r="75177" customFormat="1" x14ac:dyDescent="0.25"/>
    <row r="75178" customFormat="1" x14ac:dyDescent="0.25"/>
    <row r="75179" customFormat="1" x14ac:dyDescent="0.25"/>
    <row r="75180" customFormat="1" x14ac:dyDescent="0.25"/>
    <row r="75181" customFormat="1" x14ac:dyDescent="0.25"/>
    <row r="75182" customFormat="1" x14ac:dyDescent="0.25"/>
    <row r="75183" customFormat="1" x14ac:dyDescent="0.25"/>
    <row r="75184" customFormat="1" x14ac:dyDescent="0.25"/>
    <row r="75185" customFormat="1" x14ac:dyDescent="0.25"/>
    <row r="75186" customFormat="1" x14ac:dyDescent="0.25"/>
    <row r="75187" customFormat="1" x14ac:dyDescent="0.25"/>
    <row r="75188" customFormat="1" x14ac:dyDescent="0.25"/>
    <row r="75189" customFormat="1" x14ac:dyDescent="0.25"/>
    <row r="75190" customFormat="1" x14ac:dyDescent="0.25"/>
    <row r="75191" customFormat="1" x14ac:dyDescent="0.25"/>
    <row r="75192" customFormat="1" x14ac:dyDescent="0.25"/>
    <row r="75193" customFormat="1" x14ac:dyDescent="0.25"/>
    <row r="75194" customFormat="1" x14ac:dyDescent="0.25"/>
    <row r="75195" customFormat="1" x14ac:dyDescent="0.25"/>
    <row r="75196" customFormat="1" x14ac:dyDescent="0.25"/>
    <row r="75197" customFormat="1" x14ac:dyDescent="0.25"/>
    <row r="75198" customFormat="1" x14ac:dyDescent="0.25"/>
    <row r="75199" customFormat="1" x14ac:dyDescent="0.25"/>
    <row r="75200" customFormat="1" x14ac:dyDescent="0.25"/>
    <row r="75201" customFormat="1" x14ac:dyDescent="0.25"/>
    <row r="75202" customFormat="1" x14ac:dyDescent="0.25"/>
    <row r="75203" customFormat="1" x14ac:dyDescent="0.25"/>
    <row r="75204" customFormat="1" x14ac:dyDescent="0.25"/>
    <row r="75205" customFormat="1" x14ac:dyDescent="0.25"/>
    <row r="75206" customFormat="1" x14ac:dyDescent="0.25"/>
    <row r="75207" customFormat="1" x14ac:dyDescent="0.25"/>
    <row r="75208" customFormat="1" x14ac:dyDescent="0.25"/>
    <row r="75209" customFormat="1" x14ac:dyDescent="0.25"/>
    <row r="75210" customFormat="1" x14ac:dyDescent="0.25"/>
    <row r="75211" customFormat="1" x14ac:dyDescent="0.25"/>
    <row r="75212" customFormat="1" x14ac:dyDescent="0.25"/>
    <row r="75213" customFormat="1" x14ac:dyDescent="0.25"/>
    <row r="75214" customFormat="1" x14ac:dyDescent="0.25"/>
    <row r="75215" customFormat="1" x14ac:dyDescent="0.25"/>
    <row r="75216" customFormat="1" x14ac:dyDescent="0.25"/>
    <row r="75217" customFormat="1" x14ac:dyDescent="0.25"/>
    <row r="75218" customFormat="1" x14ac:dyDescent="0.25"/>
    <row r="75219" customFormat="1" x14ac:dyDescent="0.25"/>
    <row r="75220" customFormat="1" x14ac:dyDescent="0.25"/>
    <row r="75221" customFormat="1" x14ac:dyDescent="0.25"/>
    <row r="75222" customFormat="1" x14ac:dyDescent="0.25"/>
    <row r="75223" customFormat="1" x14ac:dyDescent="0.25"/>
    <row r="75224" customFormat="1" x14ac:dyDescent="0.25"/>
    <row r="75225" customFormat="1" x14ac:dyDescent="0.25"/>
    <row r="75226" customFormat="1" x14ac:dyDescent="0.25"/>
    <row r="75227" customFormat="1" x14ac:dyDescent="0.25"/>
    <row r="75228" customFormat="1" x14ac:dyDescent="0.25"/>
    <row r="75229" customFormat="1" x14ac:dyDescent="0.25"/>
    <row r="75230" customFormat="1" x14ac:dyDescent="0.25"/>
    <row r="75231" customFormat="1" x14ac:dyDescent="0.25"/>
    <row r="75232" customFormat="1" x14ac:dyDescent="0.25"/>
    <row r="75233" customFormat="1" x14ac:dyDescent="0.25"/>
    <row r="75234" customFormat="1" x14ac:dyDescent="0.25"/>
    <row r="75235" customFormat="1" x14ac:dyDescent="0.25"/>
    <row r="75236" customFormat="1" x14ac:dyDescent="0.25"/>
    <row r="75237" customFormat="1" x14ac:dyDescent="0.25"/>
    <row r="75238" customFormat="1" x14ac:dyDescent="0.25"/>
    <row r="75239" customFormat="1" x14ac:dyDescent="0.25"/>
    <row r="75240" customFormat="1" x14ac:dyDescent="0.25"/>
    <row r="75241" customFormat="1" x14ac:dyDescent="0.25"/>
    <row r="75242" customFormat="1" x14ac:dyDescent="0.25"/>
    <row r="75243" customFormat="1" x14ac:dyDescent="0.25"/>
    <row r="75244" customFormat="1" x14ac:dyDescent="0.25"/>
    <row r="75245" customFormat="1" x14ac:dyDescent="0.25"/>
    <row r="75246" customFormat="1" x14ac:dyDescent="0.25"/>
    <row r="75247" customFormat="1" x14ac:dyDescent="0.25"/>
    <row r="75248" customFormat="1" x14ac:dyDescent="0.25"/>
    <row r="75249" customFormat="1" x14ac:dyDescent="0.25"/>
    <row r="75250" customFormat="1" x14ac:dyDescent="0.25"/>
    <row r="75251" customFormat="1" x14ac:dyDescent="0.25"/>
    <row r="75252" customFormat="1" x14ac:dyDescent="0.25"/>
    <row r="75253" customFormat="1" x14ac:dyDescent="0.25"/>
    <row r="75254" customFormat="1" x14ac:dyDescent="0.25"/>
    <row r="75255" customFormat="1" x14ac:dyDescent="0.25"/>
    <row r="75256" customFormat="1" x14ac:dyDescent="0.25"/>
    <row r="75257" customFormat="1" x14ac:dyDescent="0.25"/>
    <row r="75258" customFormat="1" x14ac:dyDescent="0.25"/>
    <row r="75259" customFormat="1" x14ac:dyDescent="0.25"/>
    <row r="75260" customFormat="1" x14ac:dyDescent="0.25"/>
    <row r="75261" customFormat="1" x14ac:dyDescent="0.25"/>
    <row r="75262" customFormat="1" x14ac:dyDescent="0.25"/>
    <row r="75263" customFormat="1" x14ac:dyDescent="0.25"/>
    <row r="75264" customFormat="1" x14ac:dyDescent="0.25"/>
    <row r="75265" customFormat="1" x14ac:dyDescent="0.25"/>
    <row r="75266" customFormat="1" x14ac:dyDescent="0.25"/>
    <row r="75267" customFormat="1" x14ac:dyDescent="0.25"/>
    <row r="75268" customFormat="1" x14ac:dyDescent="0.25"/>
    <row r="75269" customFormat="1" x14ac:dyDescent="0.25"/>
    <row r="75270" customFormat="1" x14ac:dyDescent="0.25"/>
    <row r="75271" customFormat="1" x14ac:dyDescent="0.25"/>
    <row r="75272" customFormat="1" x14ac:dyDescent="0.25"/>
    <row r="75273" customFormat="1" x14ac:dyDescent="0.25"/>
    <row r="75274" customFormat="1" x14ac:dyDescent="0.25"/>
    <row r="75275" customFormat="1" x14ac:dyDescent="0.25"/>
    <row r="75276" customFormat="1" x14ac:dyDescent="0.25"/>
    <row r="75277" customFormat="1" x14ac:dyDescent="0.25"/>
    <row r="75278" customFormat="1" x14ac:dyDescent="0.25"/>
    <row r="75279" customFormat="1" x14ac:dyDescent="0.25"/>
    <row r="75280" customFormat="1" x14ac:dyDescent="0.25"/>
    <row r="75281" customFormat="1" x14ac:dyDescent="0.25"/>
    <row r="75282" customFormat="1" x14ac:dyDescent="0.25"/>
    <row r="75283" customFormat="1" x14ac:dyDescent="0.25"/>
    <row r="75284" customFormat="1" x14ac:dyDescent="0.25"/>
    <row r="75285" customFormat="1" x14ac:dyDescent="0.25"/>
    <row r="75286" customFormat="1" x14ac:dyDescent="0.25"/>
    <row r="75287" customFormat="1" x14ac:dyDescent="0.25"/>
    <row r="75288" customFormat="1" x14ac:dyDescent="0.25"/>
    <row r="75289" customFormat="1" x14ac:dyDescent="0.25"/>
    <row r="75290" customFormat="1" x14ac:dyDescent="0.25"/>
    <row r="75291" customFormat="1" x14ac:dyDescent="0.25"/>
    <row r="75292" customFormat="1" x14ac:dyDescent="0.25"/>
    <row r="75293" customFormat="1" x14ac:dyDescent="0.25"/>
    <row r="75294" customFormat="1" x14ac:dyDescent="0.25"/>
    <row r="75295" customFormat="1" x14ac:dyDescent="0.25"/>
    <row r="75296" customFormat="1" x14ac:dyDescent="0.25"/>
    <row r="75297" customFormat="1" x14ac:dyDescent="0.25"/>
    <row r="75298" customFormat="1" x14ac:dyDescent="0.25"/>
    <row r="75299" customFormat="1" x14ac:dyDescent="0.25"/>
    <row r="75300" customFormat="1" x14ac:dyDescent="0.25"/>
    <row r="75301" customFormat="1" x14ac:dyDescent="0.25"/>
    <row r="75302" customFormat="1" x14ac:dyDescent="0.25"/>
    <row r="75303" customFormat="1" x14ac:dyDescent="0.25"/>
    <row r="75304" customFormat="1" x14ac:dyDescent="0.25"/>
    <row r="75305" customFormat="1" x14ac:dyDescent="0.25"/>
    <row r="75306" customFormat="1" x14ac:dyDescent="0.25"/>
    <row r="75307" customFormat="1" x14ac:dyDescent="0.25"/>
    <row r="75308" customFormat="1" x14ac:dyDescent="0.25"/>
    <row r="75309" customFormat="1" x14ac:dyDescent="0.25"/>
    <row r="75310" customFormat="1" x14ac:dyDescent="0.25"/>
    <row r="75311" customFormat="1" x14ac:dyDescent="0.25"/>
    <row r="75312" customFormat="1" x14ac:dyDescent="0.25"/>
    <row r="75313" customFormat="1" x14ac:dyDescent="0.25"/>
    <row r="75314" customFormat="1" x14ac:dyDescent="0.25"/>
    <row r="75315" customFormat="1" x14ac:dyDescent="0.25"/>
    <row r="75316" customFormat="1" x14ac:dyDescent="0.25"/>
    <row r="75317" customFormat="1" x14ac:dyDescent="0.25"/>
    <row r="75318" customFormat="1" x14ac:dyDescent="0.25"/>
    <row r="75319" customFormat="1" x14ac:dyDescent="0.25"/>
    <row r="75320" customFormat="1" x14ac:dyDescent="0.25"/>
    <row r="75321" customFormat="1" x14ac:dyDescent="0.25"/>
    <row r="75322" customFormat="1" x14ac:dyDescent="0.25"/>
    <row r="75323" customFormat="1" x14ac:dyDescent="0.25"/>
    <row r="75324" customFormat="1" x14ac:dyDescent="0.25"/>
    <row r="75325" customFormat="1" x14ac:dyDescent="0.25"/>
    <row r="75326" customFormat="1" x14ac:dyDescent="0.25"/>
    <row r="75327" customFormat="1" x14ac:dyDescent="0.25"/>
    <row r="75328" customFormat="1" x14ac:dyDescent="0.25"/>
    <row r="75329" customFormat="1" x14ac:dyDescent="0.25"/>
    <row r="75330" customFormat="1" x14ac:dyDescent="0.25"/>
    <row r="75331" customFormat="1" x14ac:dyDescent="0.25"/>
    <row r="75332" customFormat="1" x14ac:dyDescent="0.25"/>
    <row r="75333" customFormat="1" x14ac:dyDescent="0.25"/>
    <row r="75334" customFormat="1" x14ac:dyDescent="0.25"/>
    <row r="75335" customFormat="1" x14ac:dyDescent="0.25"/>
    <row r="75336" customFormat="1" x14ac:dyDescent="0.25"/>
    <row r="75337" customFormat="1" x14ac:dyDescent="0.25"/>
    <row r="75338" customFormat="1" x14ac:dyDescent="0.25"/>
    <row r="75339" customFormat="1" x14ac:dyDescent="0.25"/>
    <row r="75340" customFormat="1" x14ac:dyDescent="0.25"/>
    <row r="75341" customFormat="1" x14ac:dyDescent="0.25"/>
    <row r="75342" customFormat="1" x14ac:dyDescent="0.25"/>
    <row r="75343" customFormat="1" x14ac:dyDescent="0.25"/>
    <row r="75344" customFormat="1" x14ac:dyDescent="0.25"/>
    <row r="75345" customFormat="1" x14ac:dyDescent="0.25"/>
    <row r="75346" customFormat="1" x14ac:dyDescent="0.25"/>
    <row r="75347" customFormat="1" x14ac:dyDescent="0.25"/>
    <row r="75348" customFormat="1" x14ac:dyDescent="0.25"/>
    <row r="75349" customFormat="1" x14ac:dyDescent="0.25"/>
    <row r="75350" customFormat="1" x14ac:dyDescent="0.25"/>
    <row r="75351" customFormat="1" x14ac:dyDescent="0.25"/>
    <row r="75352" customFormat="1" x14ac:dyDescent="0.25"/>
    <row r="75353" customFormat="1" x14ac:dyDescent="0.25"/>
    <row r="75354" customFormat="1" x14ac:dyDescent="0.25"/>
    <row r="75355" customFormat="1" x14ac:dyDescent="0.25"/>
    <row r="75356" customFormat="1" x14ac:dyDescent="0.25"/>
    <row r="75357" customFormat="1" x14ac:dyDescent="0.25"/>
    <row r="75358" customFormat="1" x14ac:dyDescent="0.25"/>
    <row r="75359" customFormat="1" x14ac:dyDescent="0.25"/>
    <row r="75360" customFormat="1" x14ac:dyDescent="0.25"/>
    <row r="75361" customFormat="1" x14ac:dyDescent="0.25"/>
    <row r="75362" customFormat="1" x14ac:dyDescent="0.25"/>
    <row r="75363" customFormat="1" x14ac:dyDescent="0.25"/>
    <row r="75364" customFormat="1" x14ac:dyDescent="0.25"/>
    <row r="75365" customFormat="1" x14ac:dyDescent="0.25"/>
    <row r="75366" customFormat="1" x14ac:dyDescent="0.25"/>
    <row r="75367" customFormat="1" x14ac:dyDescent="0.25"/>
    <row r="75368" customFormat="1" x14ac:dyDescent="0.25"/>
    <row r="75369" customFormat="1" x14ac:dyDescent="0.25"/>
    <row r="75370" customFormat="1" x14ac:dyDescent="0.25"/>
    <row r="75371" customFormat="1" x14ac:dyDescent="0.25"/>
    <row r="75372" customFormat="1" x14ac:dyDescent="0.25"/>
    <row r="75373" customFormat="1" x14ac:dyDescent="0.25"/>
    <row r="75374" customFormat="1" x14ac:dyDescent="0.25"/>
    <row r="75375" customFormat="1" x14ac:dyDescent="0.25"/>
    <row r="75376" customFormat="1" x14ac:dyDescent="0.25"/>
    <row r="75377" customFormat="1" x14ac:dyDescent="0.25"/>
    <row r="75378" customFormat="1" x14ac:dyDescent="0.25"/>
    <row r="75379" customFormat="1" x14ac:dyDescent="0.25"/>
    <row r="75380" customFormat="1" x14ac:dyDescent="0.25"/>
    <row r="75381" customFormat="1" x14ac:dyDescent="0.25"/>
    <row r="75382" customFormat="1" x14ac:dyDescent="0.25"/>
    <row r="75383" customFormat="1" x14ac:dyDescent="0.25"/>
    <row r="75384" customFormat="1" x14ac:dyDescent="0.25"/>
    <row r="75385" customFormat="1" x14ac:dyDescent="0.25"/>
    <row r="75386" customFormat="1" x14ac:dyDescent="0.25"/>
    <row r="75387" customFormat="1" x14ac:dyDescent="0.25"/>
    <row r="75388" customFormat="1" x14ac:dyDescent="0.25"/>
    <row r="75389" customFormat="1" x14ac:dyDescent="0.25"/>
    <row r="75390" customFormat="1" x14ac:dyDescent="0.25"/>
    <row r="75391" customFormat="1" x14ac:dyDescent="0.25"/>
    <row r="75392" customFormat="1" x14ac:dyDescent="0.25"/>
    <row r="75393" customFormat="1" x14ac:dyDescent="0.25"/>
    <row r="75394" customFormat="1" x14ac:dyDescent="0.25"/>
    <row r="75395" customFormat="1" x14ac:dyDescent="0.25"/>
    <row r="75396" customFormat="1" x14ac:dyDescent="0.25"/>
    <row r="75397" customFormat="1" x14ac:dyDescent="0.25"/>
    <row r="75398" customFormat="1" x14ac:dyDescent="0.25"/>
    <row r="75399" customFormat="1" x14ac:dyDescent="0.25"/>
    <row r="75400" customFormat="1" x14ac:dyDescent="0.25"/>
    <row r="75401" customFormat="1" x14ac:dyDescent="0.25"/>
    <row r="75402" customFormat="1" x14ac:dyDescent="0.25"/>
    <row r="75403" customFormat="1" x14ac:dyDescent="0.25"/>
    <row r="75404" customFormat="1" x14ac:dyDescent="0.25"/>
    <row r="75405" customFormat="1" x14ac:dyDescent="0.25"/>
    <row r="75406" customFormat="1" x14ac:dyDescent="0.25"/>
    <row r="75407" customFormat="1" x14ac:dyDescent="0.25"/>
    <row r="75408" customFormat="1" x14ac:dyDescent="0.25"/>
    <row r="75409" customFormat="1" x14ac:dyDescent="0.25"/>
    <row r="75410" customFormat="1" x14ac:dyDescent="0.25"/>
    <row r="75411" customFormat="1" x14ac:dyDescent="0.25"/>
    <row r="75412" customFormat="1" x14ac:dyDescent="0.25"/>
    <row r="75413" customFormat="1" x14ac:dyDescent="0.25"/>
    <row r="75414" customFormat="1" x14ac:dyDescent="0.25"/>
    <row r="75415" customFormat="1" x14ac:dyDescent="0.25"/>
    <row r="75416" customFormat="1" x14ac:dyDescent="0.25"/>
    <row r="75417" customFormat="1" x14ac:dyDescent="0.25"/>
    <row r="75418" customFormat="1" x14ac:dyDescent="0.25"/>
    <row r="75419" customFormat="1" x14ac:dyDescent="0.25"/>
    <row r="75420" customFormat="1" x14ac:dyDescent="0.25"/>
    <row r="75421" customFormat="1" x14ac:dyDescent="0.25"/>
    <row r="75422" customFormat="1" x14ac:dyDescent="0.25"/>
    <row r="75423" customFormat="1" x14ac:dyDescent="0.25"/>
    <row r="75424" customFormat="1" x14ac:dyDescent="0.25"/>
    <row r="75425" customFormat="1" x14ac:dyDescent="0.25"/>
    <row r="75426" customFormat="1" x14ac:dyDescent="0.25"/>
    <row r="75427" customFormat="1" x14ac:dyDescent="0.25"/>
    <row r="75428" customFormat="1" x14ac:dyDescent="0.25"/>
    <row r="75429" customFormat="1" x14ac:dyDescent="0.25"/>
    <row r="75430" customFormat="1" x14ac:dyDescent="0.25"/>
    <row r="75431" customFormat="1" x14ac:dyDescent="0.25"/>
    <row r="75432" customFormat="1" x14ac:dyDescent="0.25"/>
    <row r="75433" customFormat="1" x14ac:dyDescent="0.25"/>
    <row r="75434" customFormat="1" x14ac:dyDescent="0.25"/>
    <row r="75435" customFormat="1" x14ac:dyDescent="0.25"/>
    <row r="75436" customFormat="1" x14ac:dyDescent="0.25"/>
    <row r="75437" customFormat="1" x14ac:dyDescent="0.25"/>
    <row r="75438" customFormat="1" x14ac:dyDescent="0.25"/>
    <row r="75439" customFormat="1" x14ac:dyDescent="0.25"/>
    <row r="75440" customFormat="1" x14ac:dyDescent="0.25"/>
    <row r="75441" customFormat="1" x14ac:dyDescent="0.25"/>
    <row r="75442" customFormat="1" x14ac:dyDescent="0.25"/>
    <row r="75443" customFormat="1" x14ac:dyDescent="0.25"/>
    <row r="75444" customFormat="1" x14ac:dyDescent="0.25"/>
    <row r="75445" customFormat="1" x14ac:dyDescent="0.25"/>
    <row r="75446" customFormat="1" x14ac:dyDescent="0.25"/>
    <row r="75447" customFormat="1" x14ac:dyDescent="0.25"/>
    <row r="75448" customFormat="1" x14ac:dyDescent="0.25"/>
    <row r="75449" customFormat="1" x14ac:dyDescent="0.25"/>
    <row r="75450" customFormat="1" x14ac:dyDescent="0.25"/>
    <row r="75451" customFormat="1" x14ac:dyDescent="0.25"/>
    <row r="75452" customFormat="1" x14ac:dyDescent="0.25"/>
    <row r="75453" customFormat="1" x14ac:dyDescent="0.25"/>
    <row r="75454" customFormat="1" x14ac:dyDescent="0.25"/>
    <row r="75455" customFormat="1" x14ac:dyDescent="0.25"/>
    <row r="75456" customFormat="1" x14ac:dyDescent="0.25"/>
    <row r="75457" customFormat="1" x14ac:dyDescent="0.25"/>
    <row r="75458" customFormat="1" x14ac:dyDescent="0.25"/>
    <row r="75459" customFormat="1" x14ac:dyDescent="0.25"/>
    <row r="75460" customFormat="1" x14ac:dyDescent="0.25"/>
    <row r="75461" customFormat="1" x14ac:dyDescent="0.25"/>
    <row r="75462" customFormat="1" x14ac:dyDescent="0.25"/>
    <row r="75463" customFormat="1" x14ac:dyDescent="0.25"/>
    <row r="75464" customFormat="1" x14ac:dyDescent="0.25"/>
    <row r="75465" customFormat="1" x14ac:dyDescent="0.25"/>
    <row r="75466" customFormat="1" x14ac:dyDescent="0.25"/>
    <row r="75467" customFormat="1" x14ac:dyDescent="0.25"/>
    <row r="75468" customFormat="1" x14ac:dyDescent="0.25"/>
    <row r="75469" customFormat="1" x14ac:dyDescent="0.25"/>
    <row r="75470" customFormat="1" x14ac:dyDescent="0.25"/>
    <row r="75471" customFormat="1" x14ac:dyDescent="0.25"/>
    <row r="75472" customFormat="1" x14ac:dyDescent="0.25"/>
    <row r="75473" customFormat="1" x14ac:dyDescent="0.25"/>
    <row r="75474" customFormat="1" x14ac:dyDescent="0.25"/>
    <row r="75475" customFormat="1" x14ac:dyDescent="0.25"/>
    <row r="75476" customFormat="1" x14ac:dyDescent="0.25"/>
    <row r="75477" customFormat="1" x14ac:dyDescent="0.25"/>
    <row r="75478" customFormat="1" x14ac:dyDescent="0.25"/>
    <row r="75479" customFormat="1" x14ac:dyDescent="0.25"/>
    <row r="75480" customFormat="1" x14ac:dyDescent="0.25"/>
    <row r="75481" customFormat="1" x14ac:dyDescent="0.25"/>
    <row r="75482" customFormat="1" x14ac:dyDescent="0.25"/>
    <row r="75483" customFormat="1" x14ac:dyDescent="0.25"/>
    <row r="75484" customFormat="1" x14ac:dyDescent="0.25"/>
    <row r="75485" customFormat="1" x14ac:dyDescent="0.25"/>
    <row r="75486" customFormat="1" x14ac:dyDescent="0.25"/>
    <row r="75487" customFormat="1" x14ac:dyDescent="0.25"/>
    <row r="75488" customFormat="1" x14ac:dyDescent="0.25"/>
    <row r="75489" customFormat="1" x14ac:dyDescent="0.25"/>
    <row r="75490" customFormat="1" x14ac:dyDescent="0.25"/>
    <row r="75491" customFormat="1" x14ac:dyDescent="0.25"/>
    <row r="75492" customFormat="1" x14ac:dyDescent="0.25"/>
    <row r="75493" customFormat="1" x14ac:dyDescent="0.25"/>
    <row r="75494" customFormat="1" x14ac:dyDescent="0.25"/>
    <row r="75495" customFormat="1" x14ac:dyDescent="0.25"/>
    <row r="75496" customFormat="1" x14ac:dyDescent="0.25"/>
    <row r="75497" customFormat="1" x14ac:dyDescent="0.25"/>
    <row r="75498" customFormat="1" x14ac:dyDescent="0.25"/>
    <row r="75499" customFormat="1" x14ac:dyDescent="0.25"/>
    <row r="75500" customFormat="1" x14ac:dyDescent="0.25"/>
    <row r="75501" customFormat="1" x14ac:dyDescent="0.25"/>
    <row r="75502" customFormat="1" x14ac:dyDescent="0.25"/>
    <row r="75503" customFormat="1" x14ac:dyDescent="0.25"/>
    <row r="75504" customFormat="1" x14ac:dyDescent="0.25"/>
    <row r="75505" customFormat="1" x14ac:dyDescent="0.25"/>
    <row r="75506" customFormat="1" x14ac:dyDescent="0.25"/>
    <row r="75507" customFormat="1" x14ac:dyDescent="0.25"/>
    <row r="75508" customFormat="1" x14ac:dyDescent="0.25"/>
    <row r="75509" customFormat="1" x14ac:dyDescent="0.25"/>
    <row r="75510" customFormat="1" x14ac:dyDescent="0.25"/>
    <row r="75511" customFormat="1" x14ac:dyDescent="0.25"/>
    <row r="75512" customFormat="1" x14ac:dyDescent="0.25"/>
    <row r="75513" customFormat="1" x14ac:dyDescent="0.25"/>
    <row r="75514" customFormat="1" x14ac:dyDescent="0.25"/>
    <row r="75515" customFormat="1" x14ac:dyDescent="0.25"/>
    <row r="75516" customFormat="1" x14ac:dyDescent="0.25"/>
    <row r="75517" customFormat="1" x14ac:dyDescent="0.25"/>
    <row r="75518" customFormat="1" x14ac:dyDescent="0.25"/>
    <row r="75519" customFormat="1" x14ac:dyDescent="0.25"/>
    <row r="75520" customFormat="1" x14ac:dyDescent="0.25"/>
    <row r="75521" customFormat="1" x14ac:dyDescent="0.25"/>
    <row r="75522" customFormat="1" x14ac:dyDescent="0.25"/>
    <row r="75523" customFormat="1" x14ac:dyDescent="0.25"/>
    <row r="75524" customFormat="1" x14ac:dyDescent="0.25"/>
    <row r="75525" customFormat="1" x14ac:dyDescent="0.25"/>
    <row r="75526" customFormat="1" x14ac:dyDescent="0.25"/>
    <row r="75527" customFormat="1" x14ac:dyDescent="0.25"/>
    <row r="75528" customFormat="1" x14ac:dyDescent="0.25"/>
    <row r="75529" customFormat="1" x14ac:dyDescent="0.25"/>
    <row r="75530" customFormat="1" x14ac:dyDescent="0.25"/>
    <row r="75531" customFormat="1" x14ac:dyDescent="0.25"/>
    <row r="75532" customFormat="1" x14ac:dyDescent="0.25"/>
    <row r="75533" customFormat="1" x14ac:dyDescent="0.25"/>
    <row r="75534" customFormat="1" x14ac:dyDescent="0.25"/>
    <row r="75535" customFormat="1" x14ac:dyDescent="0.25"/>
    <row r="75536" customFormat="1" x14ac:dyDescent="0.25"/>
    <row r="75537" customFormat="1" x14ac:dyDescent="0.25"/>
    <row r="75538" customFormat="1" x14ac:dyDescent="0.25"/>
    <row r="75539" customFormat="1" x14ac:dyDescent="0.25"/>
    <row r="75540" customFormat="1" x14ac:dyDescent="0.25"/>
    <row r="75541" customFormat="1" x14ac:dyDescent="0.25"/>
    <row r="75542" customFormat="1" x14ac:dyDescent="0.25"/>
    <row r="75543" customFormat="1" x14ac:dyDescent="0.25"/>
    <row r="75544" customFormat="1" x14ac:dyDescent="0.25"/>
    <row r="75545" customFormat="1" x14ac:dyDescent="0.25"/>
    <row r="75546" customFormat="1" x14ac:dyDescent="0.25"/>
    <row r="75547" customFormat="1" x14ac:dyDescent="0.25"/>
    <row r="75548" customFormat="1" x14ac:dyDescent="0.25"/>
    <row r="75549" customFormat="1" x14ac:dyDescent="0.25"/>
    <row r="75550" customFormat="1" x14ac:dyDescent="0.25"/>
    <row r="75551" customFormat="1" x14ac:dyDescent="0.25"/>
    <row r="75552" customFormat="1" x14ac:dyDescent="0.25"/>
    <row r="75553" customFormat="1" x14ac:dyDescent="0.25"/>
    <row r="75554" customFormat="1" x14ac:dyDescent="0.25"/>
    <row r="75555" customFormat="1" x14ac:dyDescent="0.25"/>
    <row r="75556" customFormat="1" x14ac:dyDescent="0.25"/>
    <row r="75557" customFormat="1" x14ac:dyDescent="0.25"/>
    <row r="75558" customFormat="1" x14ac:dyDescent="0.25"/>
    <row r="75559" customFormat="1" x14ac:dyDescent="0.25"/>
    <row r="75560" customFormat="1" x14ac:dyDescent="0.25"/>
    <row r="75561" customFormat="1" x14ac:dyDescent="0.25"/>
    <row r="75562" customFormat="1" x14ac:dyDescent="0.25"/>
    <row r="75563" customFormat="1" x14ac:dyDescent="0.25"/>
    <row r="75564" customFormat="1" x14ac:dyDescent="0.25"/>
    <row r="75565" customFormat="1" x14ac:dyDescent="0.25"/>
    <row r="75566" customFormat="1" x14ac:dyDescent="0.25"/>
    <row r="75567" customFormat="1" x14ac:dyDescent="0.25"/>
    <row r="75568" customFormat="1" x14ac:dyDescent="0.25"/>
    <row r="75569" customFormat="1" x14ac:dyDescent="0.25"/>
    <row r="75570" customFormat="1" x14ac:dyDescent="0.25"/>
    <row r="75571" customFormat="1" x14ac:dyDescent="0.25"/>
    <row r="75572" customFormat="1" x14ac:dyDescent="0.25"/>
    <row r="75573" customFormat="1" x14ac:dyDescent="0.25"/>
    <row r="75574" customFormat="1" x14ac:dyDescent="0.25"/>
    <row r="75575" customFormat="1" x14ac:dyDescent="0.25"/>
    <row r="75576" customFormat="1" x14ac:dyDescent="0.25"/>
    <row r="75577" customFormat="1" x14ac:dyDescent="0.25"/>
    <row r="75578" customFormat="1" x14ac:dyDescent="0.25"/>
    <row r="75579" customFormat="1" x14ac:dyDescent="0.25"/>
    <row r="75580" customFormat="1" x14ac:dyDescent="0.25"/>
    <row r="75581" customFormat="1" x14ac:dyDescent="0.25"/>
    <row r="75582" customFormat="1" x14ac:dyDescent="0.25"/>
    <row r="75583" customFormat="1" x14ac:dyDescent="0.25"/>
    <row r="75584" customFormat="1" x14ac:dyDescent="0.25"/>
    <row r="75585" customFormat="1" x14ac:dyDescent="0.25"/>
    <row r="75586" customFormat="1" x14ac:dyDescent="0.25"/>
    <row r="75587" customFormat="1" x14ac:dyDescent="0.25"/>
    <row r="75588" customFormat="1" x14ac:dyDescent="0.25"/>
    <row r="75589" customFormat="1" x14ac:dyDescent="0.25"/>
    <row r="75590" customFormat="1" x14ac:dyDescent="0.25"/>
    <row r="75591" customFormat="1" x14ac:dyDescent="0.25"/>
    <row r="75592" customFormat="1" x14ac:dyDescent="0.25"/>
    <row r="75593" customFormat="1" x14ac:dyDescent="0.25"/>
    <row r="75594" customFormat="1" x14ac:dyDescent="0.25"/>
    <row r="75595" customFormat="1" x14ac:dyDescent="0.25"/>
    <row r="75596" customFormat="1" x14ac:dyDescent="0.25"/>
    <row r="75597" customFormat="1" x14ac:dyDescent="0.25"/>
    <row r="75598" customFormat="1" x14ac:dyDescent="0.25"/>
    <row r="75599" customFormat="1" x14ac:dyDescent="0.25"/>
    <row r="75600" customFormat="1" x14ac:dyDescent="0.25"/>
    <row r="75601" customFormat="1" x14ac:dyDescent="0.25"/>
    <row r="75602" customFormat="1" x14ac:dyDescent="0.25"/>
    <row r="75603" customFormat="1" x14ac:dyDescent="0.25"/>
    <row r="75604" customFormat="1" x14ac:dyDescent="0.25"/>
    <row r="75605" customFormat="1" x14ac:dyDescent="0.25"/>
    <row r="75606" customFormat="1" x14ac:dyDescent="0.25"/>
    <row r="75607" customFormat="1" x14ac:dyDescent="0.25"/>
    <row r="75608" customFormat="1" x14ac:dyDescent="0.25"/>
    <row r="75609" customFormat="1" x14ac:dyDescent="0.25"/>
    <row r="75610" customFormat="1" x14ac:dyDescent="0.25"/>
    <row r="75611" customFormat="1" x14ac:dyDescent="0.25"/>
    <row r="75612" customFormat="1" x14ac:dyDescent="0.25"/>
    <row r="75613" customFormat="1" x14ac:dyDescent="0.25"/>
    <row r="75614" customFormat="1" x14ac:dyDescent="0.25"/>
    <row r="75615" customFormat="1" x14ac:dyDescent="0.25"/>
    <row r="75616" customFormat="1" x14ac:dyDescent="0.25"/>
    <row r="75617" customFormat="1" x14ac:dyDescent="0.25"/>
    <row r="75618" customFormat="1" x14ac:dyDescent="0.25"/>
    <row r="75619" customFormat="1" x14ac:dyDescent="0.25"/>
    <row r="75620" customFormat="1" x14ac:dyDescent="0.25"/>
    <row r="75621" customFormat="1" x14ac:dyDescent="0.25"/>
    <row r="75622" customFormat="1" x14ac:dyDescent="0.25"/>
    <row r="75623" customFormat="1" x14ac:dyDescent="0.25"/>
    <row r="75624" customFormat="1" x14ac:dyDescent="0.25"/>
    <row r="75625" customFormat="1" x14ac:dyDescent="0.25"/>
    <row r="75626" customFormat="1" x14ac:dyDescent="0.25"/>
    <row r="75627" customFormat="1" x14ac:dyDescent="0.25"/>
    <row r="75628" customFormat="1" x14ac:dyDescent="0.25"/>
    <row r="75629" customFormat="1" x14ac:dyDescent="0.25"/>
    <row r="75630" customFormat="1" x14ac:dyDescent="0.25"/>
    <row r="75631" customFormat="1" x14ac:dyDescent="0.25"/>
    <row r="75632" customFormat="1" x14ac:dyDescent="0.25"/>
    <row r="75633" customFormat="1" x14ac:dyDescent="0.25"/>
    <row r="75634" customFormat="1" x14ac:dyDescent="0.25"/>
    <row r="75635" customFormat="1" x14ac:dyDescent="0.25"/>
    <row r="75636" customFormat="1" x14ac:dyDescent="0.25"/>
    <row r="75637" customFormat="1" x14ac:dyDescent="0.25"/>
    <row r="75638" customFormat="1" x14ac:dyDescent="0.25"/>
    <row r="75639" customFormat="1" x14ac:dyDescent="0.25"/>
    <row r="75640" customFormat="1" x14ac:dyDescent="0.25"/>
    <row r="75641" customFormat="1" x14ac:dyDescent="0.25"/>
    <row r="75642" customFormat="1" x14ac:dyDescent="0.25"/>
    <row r="75643" customFormat="1" x14ac:dyDescent="0.25"/>
    <row r="75644" customFormat="1" x14ac:dyDescent="0.25"/>
    <row r="75645" customFormat="1" x14ac:dyDescent="0.25"/>
    <row r="75646" customFormat="1" x14ac:dyDescent="0.25"/>
    <row r="75647" customFormat="1" x14ac:dyDescent="0.25"/>
    <row r="75648" customFormat="1" x14ac:dyDescent="0.25"/>
    <row r="75649" customFormat="1" x14ac:dyDescent="0.25"/>
    <row r="75650" customFormat="1" x14ac:dyDescent="0.25"/>
    <row r="75651" customFormat="1" x14ac:dyDescent="0.25"/>
    <row r="75652" customFormat="1" x14ac:dyDescent="0.25"/>
    <row r="75653" customFormat="1" x14ac:dyDescent="0.25"/>
    <row r="75654" customFormat="1" x14ac:dyDescent="0.25"/>
    <row r="75655" customFormat="1" x14ac:dyDescent="0.25"/>
    <row r="75656" customFormat="1" x14ac:dyDescent="0.25"/>
    <row r="75657" customFormat="1" x14ac:dyDescent="0.25"/>
    <row r="75658" customFormat="1" x14ac:dyDescent="0.25"/>
    <row r="75659" customFormat="1" x14ac:dyDescent="0.25"/>
    <row r="75660" customFormat="1" x14ac:dyDescent="0.25"/>
    <row r="75661" customFormat="1" x14ac:dyDescent="0.25"/>
    <row r="75662" customFormat="1" x14ac:dyDescent="0.25"/>
    <row r="75663" customFormat="1" x14ac:dyDescent="0.25"/>
    <row r="75664" customFormat="1" x14ac:dyDescent="0.25"/>
    <row r="75665" customFormat="1" x14ac:dyDescent="0.25"/>
    <row r="75666" customFormat="1" x14ac:dyDescent="0.25"/>
    <row r="75667" customFormat="1" x14ac:dyDescent="0.25"/>
    <row r="75668" customFormat="1" x14ac:dyDescent="0.25"/>
    <row r="75669" customFormat="1" x14ac:dyDescent="0.25"/>
    <row r="75670" customFormat="1" x14ac:dyDescent="0.25"/>
    <row r="75671" customFormat="1" x14ac:dyDescent="0.25"/>
    <row r="75672" customFormat="1" x14ac:dyDescent="0.25"/>
    <row r="75673" customFormat="1" x14ac:dyDescent="0.25"/>
    <row r="75674" customFormat="1" x14ac:dyDescent="0.25"/>
    <row r="75675" customFormat="1" x14ac:dyDescent="0.25"/>
    <row r="75676" customFormat="1" x14ac:dyDescent="0.25"/>
    <row r="75677" customFormat="1" x14ac:dyDescent="0.25"/>
    <row r="75678" customFormat="1" x14ac:dyDescent="0.25"/>
    <row r="75679" customFormat="1" x14ac:dyDescent="0.25"/>
    <row r="75680" customFormat="1" x14ac:dyDescent="0.25"/>
    <row r="75681" customFormat="1" x14ac:dyDescent="0.25"/>
    <row r="75682" customFormat="1" x14ac:dyDescent="0.25"/>
    <row r="75683" customFormat="1" x14ac:dyDescent="0.25"/>
    <row r="75684" customFormat="1" x14ac:dyDescent="0.25"/>
    <row r="75685" customFormat="1" x14ac:dyDescent="0.25"/>
    <row r="75686" customFormat="1" x14ac:dyDescent="0.25"/>
    <row r="75687" customFormat="1" x14ac:dyDescent="0.25"/>
    <row r="75688" customFormat="1" x14ac:dyDescent="0.25"/>
    <row r="75689" customFormat="1" x14ac:dyDescent="0.25"/>
    <row r="75690" customFormat="1" x14ac:dyDescent="0.25"/>
    <row r="75691" customFormat="1" x14ac:dyDescent="0.25"/>
    <row r="75692" customFormat="1" x14ac:dyDescent="0.25"/>
    <row r="75693" customFormat="1" x14ac:dyDescent="0.25"/>
    <row r="75694" customFormat="1" x14ac:dyDescent="0.25"/>
    <row r="75695" customFormat="1" x14ac:dyDescent="0.25"/>
    <row r="75696" customFormat="1" x14ac:dyDescent="0.25"/>
    <row r="75697" customFormat="1" x14ac:dyDescent="0.25"/>
    <row r="75698" customFormat="1" x14ac:dyDescent="0.25"/>
    <row r="75699" customFormat="1" x14ac:dyDescent="0.25"/>
    <row r="75700" customFormat="1" x14ac:dyDescent="0.25"/>
    <row r="75701" customFormat="1" x14ac:dyDescent="0.25"/>
    <row r="75702" customFormat="1" x14ac:dyDescent="0.25"/>
    <row r="75703" customFormat="1" x14ac:dyDescent="0.25"/>
    <row r="75704" customFormat="1" x14ac:dyDescent="0.25"/>
    <row r="75705" customFormat="1" x14ac:dyDescent="0.25"/>
    <row r="75706" customFormat="1" x14ac:dyDescent="0.25"/>
    <row r="75707" customFormat="1" x14ac:dyDescent="0.25"/>
    <row r="75708" customFormat="1" x14ac:dyDescent="0.25"/>
    <row r="75709" customFormat="1" x14ac:dyDescent="0.25"/>
    <row r="75710" customFormat="1" x14ac:dyDescent="0.25"/>
    <row r="75711" customFormat="1" x14ac:dyDescent="0.25"/>
    <row r="75712" customFormat="1" x14ac:dyDescent="0.25"/>
    <row r="75713" customFormat="1" x14ac:dyDescent="0.25"/>
    <row r="75714" customFormat="1" x14ac:dyDescent="0.25"/>
    <row r="75715" customFormat="1" x14ac:dyDescent="0.25"/>
    <row r="75716" customFormat="1" x14ac:dyDescent="0.25"/>
    <row r="75717" customFormat="1" x14ac:dyDescent="0.25"/>
    <row r="75718" customFormat="1" x14ac:dyDescent="0.25"/>
    <row r="75719" customFormat="1" x14ac:dyDescent="0.25"/>
    <row r="75720" customFormat="1" x14ac:dyDescent="0.25"/>
    <row r="75721" customFormat="1" x14ac:dyDescent="0.25"/>
    <row r="75722" customFormat="1" x14ac:dyDescent="0.25"/>
    <row r="75723" customFormat="1" x14ac:dyDescent="0.25"/>
    <row r="75724" customFormat="1" x14ac:dyDescent="0.25"/>
    <row r="75725" customFormat="1" x14ac:dyDescent="0.25"/>
    <row r="75726" customFormat="1" x14ac:dyDescent="0.25"/>
    <row r="75727" customFormat="1" x14ac:dyDescent="0.25"/>
    <row r="75728" customFormat="1" x14ac:dyDescent="0.25"/>
    <row r="75729" customFormat="1" x14ac:dyDescent="0.25"/>
    <row r="75730" customFormat="1" x14ac:dyDescent="0.25"/>
    <row r="75731" customFormat="1" x14ac:dyDescent="0.25"/>
    <row r="75732" customFormat="1" x14ac:dyDescent="0.25"/>
    <row r="75733" customFormat="1" x14ac:dyDescent="0.25"/>
    <row r="75734" customFormat="1" x14ac:dyDescent="0.25"/>
    <row r="75735" customFormat="1" x14ac:dyDescent="0.25"/>
    <row r="75736" customFormat="1" x14ac:dyDescent="0.25"/>
    <row r="75737" customFormat="1" x14ac:dyDescent="0.25"/>
    <row r="75738" customFormat="1" x14ac:dyDescent="0.25"/>
    <row r="75739" customFormat="1" x14ac:dyDescent="0.25"/>
    <row r="75740" customFormat="1" x14ac:dyDescent="0.25"/>
    <row r="75741" customFormat="1" x14ac:dyDescent="0.25"/>
    <row r="75742" customFormat="1" x14ac:dyDescent="0.25"/>
    <row r="75743" customFormat="1" x14ac:dyDescent="0.25"/>
    <row r="75744" customFormat="1" x14ac:dyDescent="0.25"/>
    <row r="75745" customFormat="1" x14ac:dyDescent="0.25"/>
    <row r="75746" customFormat="1" x14ac:dyDescent="0.25"/>
    <row r="75747" customFormat="1" x14ac:dyDescent="0.25"/>
    <row r="75748" customFormat="1" x14ac:dyDescent="0.25"/>
    <row r="75749" customFormat="1" x14ac:dyDescent="0.25"/>
    <row r="75750" customFormat="1" x14ac:dyDescent="0.25"/>
    <row r="75751" customFormat="1" x14ac:dyDescent="0.25"/>
    <row r="75752" customFormat="1" x14ac:dyDescent="0.25"/>
    <row r="75753" customFormat="1" x14ac:dyDescent="0.25"/>
    <row r="75754" customFormat="1" x14ac:dyDescent="0.25"/>
    <row r="75755" customFormat="1" x14ac:dyDescent="0.25"/>
    <row r="75756" customFormat="1" x14ac:dyDescent="0.25"/>
    <row r="75757" customFormat="1" x14ac:dyDescent="0.25"/>
    <row r="75758" customFormat="1" x14ac:dyDescent="0.25"/>
    <row r="75759" customFormat="1" x14ac:dyDescent="0.25"/>
    <row r="75760" customFormat="1" x14ac:dyDescent="0.25"/>
    <row r="75761" customFormat="1" x14ac:dyDescent="0.25"/>
    <row r="75762" customFormat="1" x14ac:dyDescent="0.25"/>
    <row r="75763" customFormat="1" x14ac:dyDescent="0.25"/>
    <row r="75764" customFormat="1" x14ac:dyDescent="0.25"/>
    <row r="75765" customFormat="1" x14ac:dyDescent="0.25"/>
    <row r="75766" customFormat="1" x14ac:dyDescent="0.25"/>
    <row r="75767" customFormat="1" x14ac:dyDescent="0.25"/>
    <row r="75768" customFormat="1" x14ac:dyDescent="0.25"/>
    <row r="75769" customFormat="1" x14ac:dyDescent="0.25"/>
    <row r="75770" customFormat="1" x14ac:dyDescent="0.25"/>
    <row r="75771" customFormat="1" x14ac:dyDescent="0.25"/>
    <row r="75772" customFormat="1" x14ac:dyDescent="0.25"/>
    <row r="75773" customFormat="1" x14ac:dyDescent="0.25"/>
    <row r="75774" customFormat="1" x14ac:dyDescent="0.25"/>
    <row r="75775" customFormat="1" x14ac:dyDescent="0.25"/>
    <row r="75776" customFormat="1" x14ac:dyDescent="0.25"/>
    <row r="75777" customFormat="1" x14ac:dyDescent="0.25"/>
    <row r="75778" customFormat="1" x14ac:dyDescent="0.25"/>
    <row r="75779" customFormat="1" x14ac:dyDescent="0.25"/>
    <row r="75780" customFormat="1" x14ac:dyDescent="0.25"/>
    <row r="75781" customFormat="1" x14ac:dyDescent="0.25"/>
    <row r="75782" customFormat="1" x14ac:dyDescent="0.25"/>
    <row r="75783" customFormat="1" x14ac:dyDescent="0.25"/>
    <row r="75784" customFormat="1" x14ac:dyDescent="0.25"/>
    <row r="75785" customFormat="1" x14ac:dyDescent="0.25"/>
    <row r="75786" customFormat="1" x14ac:dyDescent="0.25"/>
    <row r="75787" customFormat="1" x14ac:dyDescent="0.25"/>
    <row r="75788" customFormat="1" x14ac:dyDescent="0.25"/>
    <row r="75789" customFormat="1" x14ac:dyDescent="0.25"/>
    <row r="75790" customFormat="1" x14ac:dyDescent="0.25"/>
    <row r="75791" customFormat="1" x14ac:dyDescent="0.25"/>
    <row r="75792" customFormat="1" x14ac:dyDescent="0.25"/>
    <row r="75793" customFormat="1" x14ac:dyDescent="0.25"/>
    <row r="75794" customFormat="1" x14ac:dyDescent="0.25"/>
    <row r="75795" customFormat="1" x14ac:dyDescent="0.25"/>
    <row r="75796" customFormat="1" x14ac:dyDescent="0.25"/>
    <row r="75797" customFormat="1" x14ac:dyDescent="0.25"/>
    <row r="75798" customFormat="1" x14ac:dyDescent="0.25"/>
    <row r="75799" customFormat="1" x14ac:dyDescent="0.25"/>
    <row r="75800" customFormat="1" x14ac:dyDescent="0.25"/>
    <row r="75801" customFormat="1" x14ac:dyDescent="0.25"/>
    <row r="75802" customFormat="1" x14ac:dyDescent="0.25"/>
    <row r="75803" customFormat="1" x14ac:dyDescent="0.25"/>
    <row r="75804" customFormat="1" x14ac:dyDescent="0.25"/>
    <row r="75805" customFormat="1" x14ac:dyDescent="0.25"/>
    <row r="75806" customFormat="1" x14ac:dyDescent="0.25"/>
    <row r="75807" customFormat="1" x14ac:dyDescent="0.25"/>
    <row r="75808" customFormat="1" x14ac:dyDescent="0.25"/>
    <row r="75809" customFormat="1" x14ac:dyDescent="0.25"/>
    <row r="75810" customFormat="1" x14ac:dyDescent="0.25"/>
    <row r="75811" customFormat="1" x14ac:dyDescent="0.25"/>
    <row r="75812" customFormat="1" x14ac:dyDescent="0.25"/>
    <row r="75813" customFormat="1" x14ac:dyDescent="0.25"/>
    <row r="75814" customFormat="1" x14ac:dyDescent="0.25"/>
    <row r="75815" customFormat="1" x14ac:dyDescent="0.25"/>
    <row r="75816" customFormat="1" x14ac:dyDescent="0.25"/>
    <row r="75817" customFormat="1" x14ac:dyDescent="0.25"/>
    <row r="75818" customFormat="1" x14ac:dyDescent="0.25"/>
    <row r="75819" customFormat="1" x14ac:dyDescent="0.25"/>
    <row r="75820" customFormat="1" x14ac:dyDescent="0.25"/>
    <row r="75821" customFormat="1" x14ac:dyDescent="0.25"/>
    <row r="75822" customFormat="1" x14ac:dyDescent="0.25"/>
    <row r="75823" customFormat="1" x14ac:dyDescent="0.25"/>
    <row r="75824" customFormat="1" x14ac:dyDescent="0.25"/>
    <row r="75825" customFormat="1" x14ac:dyDescent="0.25"/>
    <row r="75826" customFormat="1" x14ac:dyDescent="0.25"/>
    <row r="75827" customFormat="1" x14ac:dyDescent="0.25"/>
    <row r="75828" customFormat="1" x14ac:dyDescent="0.25"/>
    <row r="75829" customFormat="1" x14ac:dyDescent="0.25"/>
    <row r="75830" customFormat="1" x14ac:dyDescent="0.25"/>
    <row r="75831" customFormat="1" x14ac:dyDescent="0.25"/>
    <row r="75832" customFormat="1" x14ac:dyDescent="0.25"/>
    <row r="75833" customFormat="1" x14ac:dyDescent="0.25"/>
    <row r="75834" customFormat="1" x14ac:dyDescent="0.25"/>
    <row r="75835" customFormat="1" x14ac:dyDescent="0.25"/>
    <row r="75836" customFormat="1" x14ac:dyDescent="0.25"/>
    <row r="75837" customFormat="1" x14ac:dyDescent="0.25"/>
    <row r="75838" customFormat="1" x14ac:dyDescent="0.25"/>
    <row r="75839" customFormat="1" x14ac:dyDescent="0.25"/>
    <row r="75840" customFormat="1" x14ac:dyDescent="0.25"/>
    <row r="75841" customFormat="1" x14ac:dyDescent="0.25"/>
    <row r="75842" customFormat="1" x14ac:dyDescent="0.25"/>
    <row r="75843" customFormat="1" x14ac:dyDescent="0.25"/>
    <row r="75844" customFormat="1" x14ac:dyDescent="0.25"/>
    <row r="75845" customFormat="1" x14ac:dyDescent="0.25"/>
    <row r="75846" customFormat="1" x14ac:dyDescent="0.25"/>
    <row r="75847" customFormat="1" x14ac:dyDescent="0.25"/>
    <row r="75848" customFormat="1" x14ac:dyDescent="0.25"/>
    <row r="75849" customFormat="1" x14ac:dyDescent="0.25"/>
    <row r="75850" customFormat="1" x14ac:dyDescent="0.25"/>
    <row r="75851" customFormat="1" x14ac:dyDescent="0.25"/>
    <row r="75852" customFormat="1" x14ac:dyDescent="0.25"/>
    <row r="75853" customFormat="1" x14ac:dyDescent="0.25"/>
    <row r="75854" customFormat="1" x14ac:dyDescent="0.25"/>
    <row r="75855" customFormat="1" x14ac:dyDescent="0.25"/>
    <row r="75856" customFormat="1" x14ac:dyDescent="0.25"/>
    <row r="75857" customFormat="1" x14ac:dyDescent="0.25"/>
    <row r="75858" customFormat="1" x14ac:dyDescent="0.25"/>
    <row r="75859" customFormat="1" x14ac:dyDescent="0.25"/>
    <row r="75860" customFormat="1" x14ac:dyDescent="0.25"/>
    <row r="75861" customFormat="1" x14ac:dyDescent="0.25"/>
    <row r="75862" customFormat="1" x14ac:dyDescent="0.25"/>
    <row r="75863" customFormat="1" x14ac:dyDescent="0.25"/>
    <row r="75864" customFormat="1" x14ac:dyDescent="0.25"/>
    <row r="75865" customFormat="1" x14ac:dyDescent="0.25"/>
    <row r="75866" customFormat="1" x14ac:dyDescent="0.25"/>
    <row r="75867" customFormat="1" x14ac:dyDescent="0.25"/>
    <row r="75868" customFormat="1" x14ac:dyDescent="0.25"/>
    <row r="75869" customFormat="1" x14ac:dyDescent="0.25"/>
    <row r="75870" customFormat="1" x14ac:dyDescent="0.25"/>
    <row r="75871" customFormat="1" x14ac:dyDescent="0.25"/>
    <row r="75872" customFormat="1" x14ac:dyDescent="0.25"/>
    <row r="75873" customFormat="1" x14ac:dyDescent="0.25"/>
    <row r="75874" customFormat="1" x14ac:dyDescent="0.25"/>
    <row r="75875" customFormat="1" x14ac:dyDescent="0.25"/>
    <row r="75876" customFormat="1" x14ac:dyDescent="0.25"/>
    <row r="75877" customFormat="1" x14ac:dyDescent="0.25"/>
    <row r="75878" customFormat="1" x14ac:dyDescent="0.25"/>
    <row r="75879" customFormat="1" x14ac:dyDescent="0.25"/>
    <row r="75880" customFormat="1" x14ac:dyDescent="0.25"/>
    <row r="75881" customFormat="1" x14ac:dyDescent="0.25"/>
    <row r="75882" customFormat="1" x14ac:dyDescent="0.25"/>
    <row r="75883" customFormat="1" x14ac:dyDescent="0.25"/>
    <row r="75884" customFormat="1" x14ac:dyDescent="0.25"/>
    <row r="75885" customFormat="1" x14ac:dyDescent="0.25"/>
    <row r="75886" customFormat="1" x14ac:dyDescent="0.25"/>
    <row r="75887" customFormat="1" x14ac:dyDescent="0.25"/>
    <row r="75888" customFormat="1" x14ac:dyDescent="0.25"/>
    <row r="75889" customFormat="1" x14ac:dyDescent="0.25"/>
    <row r="75890" customFormat="1" x14ac:dyDescent="0.25"/>
    <row r="75891" customFormat="1" x14ac:dyDescent="0.25"/>
    <row r="75892" customFormat="1" x14ac:dyDescent="0.25"/>
    <row r="75893" customFormat="1" x14ac:dyDescent="0.25"/>
    <row r="75894" customFormat="1" x14ac:dyDescent="0.25"/>
    <row r="75895" customFormat="1" x14ac:dyDescent="0.25"/>
    <row r="75896" customFormat="1" x14ac:dyDescent="0.25"/>
    <row r="75897" customFormat="1" x14ac:dyDescent="0.25"/>
    <row r="75898" customFormat="1" x14ac:dyDescent="0.25"/>
    <row r="75899" customFormat="1" x14ac:dyDescent="0.25"/>
    <row r="75900" customFormat="1" x14ac:dyDescent="0.25"/>
    <row r="75901" customFormat="1" x14ac:dyDescent="0.25"/>
    <row r="75902" customFormat="1" x14ac:dyDescent="0.25"/>
    <row r="75903" customFormat="1" x14ac:dyDescent="0.25"/>
    <row r="75904" customFormat="1" x14ac:dyDescent="0.25"/>
    <row r="75905" customFormat="1" x14ac:dyDescent="0.25"/>
    <row r="75906" customFormat="1" x14ac:dyDescent="0.25"/>
    <row r="75907" customFormat="1" x14ac:dyDescent="0.25"/>
    <row r="75908" customFormat="1" x14ac:dyDescent="0.25"/>
    <row r="75909" customFormat="1" x14ac:dyDescent="0.25"/>
    <row r="75910" customFormat="1" x14ac:dyDescent="0.25"/>
    <row r="75911" customFormat="1" x14ac:dyDescent="0.25"/>
    <row r="75912" customFormat="1" x14ac:dyDescent="0.25"/>
    <row r="75913" customFormat="1" x14ac:dyDescent="0.25"/>
    <row r="75914" customFormat="1" x14ac:dyDescent="0.25"/>
    <row r="75915" customFormat="1" x14ac:dyDescent="0.25"/>
    <row r="75916" customFormat="1" x14ac:dyDescent="0.25"/>
    <row r="75917" customFormat="1" x14ac:dyDescent="0.25"/>
    <row r="75918" customFormat="1" x14ac:dyDescent="0.25"/>
    <row r="75919" customFormat="1" x14ac:dyDescent="0.25"/>
    <row r="75920" customFormat="1" x14ac:dyDescent="0.25"/>
    <row r="75921" customFormat="1" x14ac:dyDescent="0.25"/>
    <row r="75922" customFormat="1" x14ac:dyDescent="0.25"/>
    <row r="75923" customFormat="1" x14ac:dyDescent="0.25"/>
    <row r="75924" customFormat="1" x14ac:dyDescent="0.25"/>
    <row r="75925" customFormat="1" x14ac:dyDescent="0.25"/>
    <row r="75926" customFormat="1" x14ac:dyDescent="0.25"/>
    <row r="75927" customFormat="1" x14ac:dyDescent="0.25"/>
    <row r="75928" customFormat="1" x14ac:dyDescent="0.25"/>
    <row r="75929" customFormat="1" x14ac:dyDescent="0.25"/>
    <row r="75930" customFormat="1" x14ac:dyDescent="0.25"/>
    <row r="75931" customFormat="1" x14ac:dyDescent="0.25"/>
    <row r="75932" customFormat="1" x14ac:dyDescent="0.25"/>
    <row r="75933" customFormat="1" x14ac:dyDescent="0.25"/>
    <row r="75934" customFormat="1" x14ac:dyDescent="0.25"/>
    <row r="75935" customFormat="1" x14ac:dyDescent="0.25"/>
    <row r="75936" customFormat="1" x14ac:dyDescent="0.25"/>
    <row r="75937" customFormat="1" x14ac:dyDescent="0.25"/>
    <row r="75938" customFormat="1" x14ac:dyDescent="0.25"/>
    <row r="75939" customFormat="1" x14ac:dyDescent="0.25"/>
    <row r="75940" customFormat="1" x14ac:dyDescent="0.25"/>
    <row r="75941" customFormat="1" x14ac:dyDescent="0.25"/>
    <row r="75942" customFormat="1" x14ac:dyDescent="0.25"/>
    <row r="75943" customFormat="1" x14ac:dyDescent="0.25"/>
    <row r="75944" customFormat="1" x14ac:dyDescent="0.25"/>
    <row r="75945" customFormat="1" x14ac:dyDescent="0.25"/>
    <row r="75946" customFormat="1" x14ac:dyDescent="0.25"/>
    <row r="75947" customFormat="1" x14ac:dyDescent="0.25"/>
    <row r="75948" customFormat="1" x14ac:dyDescent="0.25"/>
    <row r="75949" customFormat="1" x14ac:dyDescent="0.25"/>
    <row r="75950" customFormat="1" x14ac:dyDescent="0.25"/>
    <row r="75951" customFormat="1" x14ac:dyDescent="0.25"/>
    <row r="75952" customFormat="1" x14ac:dyDescent="0.25"/>
    <row r="75953" customFormat="1" x14ac:dyDescent="0.25"/>
    <row r="75954" customFormat="1" x14ac:dyDescent="0.25"/>
    <row r="75955" customFormat="1" x14ac:dyDescent="0.25"/>
    <row r="75956" customFormat="1" x14ac:dyDescent="0.25"/>
    <row r="75957" customFormat="1" x14ac:dyDescent="0.25"/>
    <row r="75958" customFormat="1" x14ac:dyDescent="0.25"/>
    <row r="75959" customFormat="1" x14ac:dyDescent="0.25"/>
    <row r="75960" customFormat="1" x14ac:dyDescent="0.25"/>
    <row r="75961" customFormat="1" x14ac:dyDescent="0.25"/>
    <row r="75962" customFormat="1" x14ac:dyDescent="0.25"/>
    <row r="75963" customFormat="1" x14ac:dyDescent="0.25"/>
    <row r="75964" customFormat="1" x14ac:dyDescent="0.25"/>
    <row r="75965" customFormat="1" x14ac:dyDescent="0.25"/>
    <row r="75966" customFormat="1" x14ac:dyDescent="0.25"/>
    <row r="75967" customFormat="1" x14ac:dyDescent="0.25"/>
    <row r="75968" customFormat="1" x14ac:dyDescent="0.25"/>
    <row r="75969" customFormat="1" x14ac:dyDescent="0.25"/>
    <row r="75970" customFormat="1" x14ac:dyDescent="0.25"/>
    <row r="75971" customFormat="1" x14ac:dyDescent="0.25"/>
    <row r="75972" customFormat="1" x14ac:dyDescent="0.25"/>
    <row r="75973" customFormat="1" x14ac:dyDescent="0.25"/>
    <row r="75974" customFormat="1" x14ac:dyDescent="0.25"/>
    <row r="75975" customFormat="1" x14ac:dyDescent="0.25"/>
    <row r="75976" customFormat="1" x14ac:dyDescent="0.25"/>
    <row r="75977" customFormat="1" x14ac:dyDescent="0.25"/>
    <row r="75978" customFormat="1" x14ac:dyDescent="0.25"/>
    <row r="75979" customFormat="1" x14ac:dyDescent="0.25"/>
    <row r="75980" customFormat="1" x14ac:dyDescent="0.25"/>
    <row r="75981" customFormat="1" x14ac:dyDescent="0.25"/>
    <row r="75982" customFormat="1" x14ac:dyDescent="0.25"/>
    <row r="75983" customFormat="1" x14ac:dyDescent="0.25"/>
    <row r="75984" customFormat="1" x14ac:dyDescent="0.25"/>
    <row r="75985" customFormat="1" x14ac:dyDescent="0.25"/>
    <row r="75986" customFormat="1" x14ac:dyDescent="0.25"/>
    <row r="75987" customFormat="1" x14ac:dyDescent="0.25"/>
    <row r="75988" customFormat="1" x14ac:dyDescent="0.25"/>
    <row r="75989" customFormat="1" x14ac:dyDescent="0.25"/>
    <row r="75990" customFormat="1" x14ac:dyDescent="0.25"/>
    <row r="75991" customFormat="1" x14ac:dyDescent="0.25"/>
    <row r="75992" customFormat="1" x14ac:dyDescent="0.25"/>
    <row r="75993" customFormat="1" x14ac:dyDescent="0.25"/>
    <row r="75994" customFormat="1" x14ac:dyDescent="0.25"/>
    <row r="75995" customFormat="1" x14ac:dyDescent="0.25"/>
    <row r="75996" customFormat="1" x14ac:dyDescent="0.25"/>
    <row r="75997" customFormat="1" x14ac:dyDescent="0.25"/>
    <row r="75998" customFormat="1" x14ac:dyDescent="0.25"/>
    <row r="75999" customFormat="1" x14ac:dyDescent="0.25"/>
    <row r="76000" customFormat="1" x14ac:dyDescent="0.25"/>
    <row r="76001" customFormat="1" x14ac:dyDescent="0.25"/>
    <row r="76002" customFormat="1" x14ac:dyDescent="0.25"/>
    <row r="76003" customFormat="1" x14ac:dyDescent="0.25"/>
    <row r="76004" customFormat="1" x14ac:dyDescent="0.25"/>
    <row r="76005" customFormat="1" x14ac:dyDescent="0.25"/>
    <row r="76006" customFormat="1" x14ac:dyDescent="0.25"/>
    <row r="76007" customFormat="1" x14ac:dyDescent="0.25"/>
    <row r="76008" customFormat="1" x14ac:dyDescent="0.25"/>
    <row r="76009" customFormat="1" x14ac:dyDescent="0.25"/>
    <row r="76010" customFormat="1" x14ac:dyDescent="0.25"/>
    <row r="76011" customFormat="1" x14ac:dyDescent="0.25"/>
    <row r="76012" customFormat="1" x14ac:dyDescent="0.25"/>
    <row r="76013" customFormat="1" x14ac:dyDescent="0.25"/>
    <row r="76014" customFormat="1" x14ac:dyDescent="0.25"/>
    <row r="76015" customFormat="1" x14ac:dyDescent="0.25"/>
    <row r="76016" customFormat="1" x14ac:dyDescent="0.25"/>
    <row r="76017" customFormat="1" x14ac:dyDescent="0.25"/>
    <row r="76018" customFormat="1" x14ac:dyDescent="0.25"/>
    <row r="76019" customFormat="1" x14ac:dyDescent="0.25"/>
    <row r="76020" customFormat="1" x14ac:dyDescent="0.25"/>
    <row r="76021" customFormat="1" x14ac:dyDescent="0.25"/>
    <row r="76022" customFormat="1" x14ac:dyDescent="0.25"/>
    <row r="76023" customFormat="1" x14ac:dyDescent="0.25"/>
    <row r="76024" customFormat="1" x14ac:dyDescent="0.25"/>
    <row r="76025" customFormat="1" x14ac:dyDescent="0.25"/>
    <row r="76026" customFormat="1" x14ac:dyDescent="0.25"/>
    <row r="76027" customFormat="1" x14ac:dyDescent="0.25"/>
    <row r="76028" customFormat="1" x14ac:dyDescent="0.25"/>
    <row r="76029" customFormat="1" x14ac:dyDescent="0.25"/>
    <row r="76030" customFormat="1" x14ac:dyDescent="0.25"/>
    <row r="76031" customFormat="1" x14ac:dyDescent="0.25"/>
    <row r="76032" customFormat="1" x14ac:dyDescent="0.25"/>
    <row r="76033" customFormat="1" x14ac:dyDescent="0.25"/>
    <row r="76034" customFormat="1" x14ac:dyDescent="0.25"/>
    <row r="76035" customFormat="1" x14ac:dyDescent="0.25"/>
    <row r="76036" customFormat="1" x14ac:dyDescent="0.25"/>
    <row r="76037" customFormat="1" x14ac:dyDescent="0.25"/>
    <row r="76038" customFormat="1" x14ac:dyDescent="0.25"/>
    <row r="76039" customFormat="1" x14ac:dyDescent="0.25"/>
    <row r="76040" customFormat="1" x14ac:dyDescent="0.25"/>
    <row r="76041" customFormat="1" x14ac:dyDescent="0.25"/>
    <row r="76042" customFormat="1" x14ac:dyDescent="0.25"/>
    <row r="76043" customFormat="1" x14ac:dyDescent="0.25"/>
    <row r="76044" customFormat="1" x14ac:dyDescent="0.25"/>
    <row r="76045" customFormat="1" x14ac:dyDescent="0.25"/>
    <row r="76046" customFormat="1" x14ac:dyDescent="0.25"/>
    <row r="76047" customFormat="1" x14ac:dyDescent="0.25"/>
    <row r="76048" customFormat="1" x14ac:dyDescent="0.25"/>
    <row r="76049" customFormat="1" x14ac:dyDescent="0.25"/>
    <row r="76050" customFormat="1" x14ac:dyDescent="0.25"/>
    <row r="76051" customFormat="1" x14ac:dyDescent="0.25"/>
    <row r="76052" customFormat="1" x14ac:dyDescent="0.25"/>
    <row r="76053" customFormat="1" x14ac:dyDescent="0.25"/>
    <row r="76054" customFormat="1" x14ac:dyDescent="0.25"/>
    <row r="76055" customFormat="1" x14ac:dyDescent="0.25"/>
    <row r="76056" customFormat="1" x14ac:dyDescent="0.25"/>
    <row r="76057" customFormat="1" x14ac:dyDescent="0.25"/>
    <row r="76058" customFormat="1" x14ac:dyDescent="0.25"/>
    <row r="76059" customFormat="1" x14ac:dyDescent="0.25"/>
    <row r="76060" customFormat="1" x14ac:dyDescent="0.25"/>
    <row r="76061" customFormat="1" x14ac:dyDescent="0.25"/>
    <row r="76062" customFormat="1" x14ac:dyDescent="0.25"/>
    <row r="76063" customFormat="1" x14ac:dyDescent="0.25"/>
    <row r="76064" customFormat="1" x14ac:dyDescent="0.25"/>
    <row r="76065" customFormat="1" x14ac:dyDescent="0.25"/>
    <row r="76066" customFormat="1" x14ac:dyDescent="0.25"/>
    <row r="76067" customFormat="1" x14ac:dyDescent="0.25"/>
    <row r="76068" customFormat="1" x14ac:dyDescent="0.25"/>
    <row r="76069" customFormat="1" x14ac:dyDescent="0.25"/>
    <row r="76070" customFormat="1" x14ac:dyDescent="0.25"/>
    <row r="76071" customFormat="1" x14ac:dyDescent="0.25"/>
    <row r="76072" customFormat="1" x14ac:dyDescent="0.25"/>
    <row r="76073" customFormat="1" x14ac:dyDescent="0.25"/>
    <row r="76074" customFormat="1" x14ac:dyDescent="0.25"/>
    <row r="76075" customFormat="1" x14ac:dyDescent="0.25"/>
    <row r="76076" customFormat="1" x14ac:dyDescent="0.25"/>
    <row r="76077" customFormat="1" x14ac:dyDescent="0.25"/>
    <row r="76078" customFormat="1" x14ac:dyDescent="0.25"/>
    <row r="76079" customFormat="1" x14ac:dyDescent="0.25"/>
    <row r="76080" customFormat="1" x14ac:dyDescent="0.25"/>
    <row r="76081" customFormat="1" x14ac:dyDescent="0.25"/>
    <row r="76082" customFormat="1" x14ac:dyDescent="0.25"/>
    <row r="76083" customFormat="1" x14ac:dyDescent="0.25"/>
    <row r="76084" customFormat="1" x14ac:dyDescent="0.25"/>
    <row r="76085" customFormat="1" x14ac:dyDescent="0.25"/>
    <row r="76086" customFormat="1" x14ac:dyDescent="0.25"/>
    <row r="76087" customFormat="1" x14ac:dyDescent="0.25"/>
    <row r="76088" customFormat="1" x14ac:dyDescent="0.25"/>
    <row r="76089" customFormat="1" x14ac:dyDescent="0.25"/>
    <row r="76090" customFormat="1" x14ac:dyDescent="0.25"/>
    <row r="76091" customFormat="1" x14ac:dyDescent="0.25"/>
    <row r="76092" customFormat="1" x14ac:dyDescent="0.25"/>
    <row r="76093" customFormat="1" x14ac:dyDescent="0.25"/>
    <row r="76094" customFormat="1" x14ac:dyDescent="0.25"/>
    <row r="76095" customFormat="1" x14ac:dyDescent="0.25"/>
    <row r="76096" customFormat="1" x14ac:dyDescent="0.25"/>
    <row r="76097" customFormat="1" x14ac:dyDescent="0.25"/>
    <row r="76098" customFormat="1" x14ac:dyDescent="0.25"/>
    <row r="76099" customFormat="1" x14ac:dyDescent="0.25"/>
    <row r="76100" customFormat="1" x14ac:dyDescent="0.25"/>
    <row r="76101" customFormat="1" x14ac:dyDescent="0.25"/>
    <row r="76102" customFormat="1" x14ac:dyDescent="0.25"/>
    <row r="76103" customFormat="1" x14ac:dyDescent="0.25"/>
    <row r="76104" customFormat="1" x14ac:dyDescent="0.25"/>
    <row r="76105" customFormat="1" x14ac:dyDescent="0.25"/>
    <row r="76106" customFormat="1" x14ac:dyDescent="0.25"/>
    <row r="76107" customFormat="1" x14ac:dyDescent="0.25"/>
    <row r="76108" customFormat="1" x14ac:dyDescent="0.25"/>
    <row r="76109" customFormat="1" x14ac:dyDescent="0.25"/>
    <row r="76110" customFormat="1" x14ac:dyDescent="0.25"/>
    <row r="76111" customFormat="1" x14ac:dyDescent="0.25"/>
    <row r="76112" customFormat="1" x14ac:dyDescent="0.25"/>
    <row r="76113" customFormat="1" x14ac:dyDescent="0.25"/>
    <row r="76114" customFormat="1" x14ac:dyDescent="0.25"/>
    <row r="76115" customFormat="1" x14ac:dyDescent="0.25"/>
    <row r="76116" customFormat="1" x14ac:dyDescent="0.25"/>
    <row r="76117" customFormat="1" x14ac:dyDescent="0.25"/>
    <row r="76118" customFormat="1" x14ac:dyDescent="0.25"/>
    <row r="76119" customFormat="1" x14ac:dyDescent="0.25"/>
    <row r="76120" customFormat="1" x14ac:dyDescent="0.25"/>
    <row r="76121" customFormat="1" x14ac:dyDescent="0.25"/>
    <row r="76122" customFormat="1" x14ac:dyDescent="0.25"/>
    <row r="76123" customFormat="1" x14ac:dyDescent="0.25"/>
    <row r="76124" customFormat="1" x14ac:dyDescent="0.25"/>
    <row r="76125" customFormat="1" x14ac:dyDescent="0.25"/>
    <row r="76126" customFormat="1" x14ac:dyDescent="0.25"/>
    <row r="76127" customFormat="1" x14ac:dyDescent="0.25"/>
    <row r="76128" customFormat="1" x14ac:dyDescent="0.25"/>
    <row r="76129" customFormat="1" x14ac:dyDescent="0.25"/>
    <row r="76130" customFormat="1" x14ac:dyDescent="0.25"/>
    <row r="76131" customFormat="1" x14ac:dyDescent="0.25"/>
    <row r="76132" customFormat="1" x14ac:dyDescent="0.25"/>
    <row r="76133" customFormat="1" x14ac:dyDescent="0.25"/>
    <row r="76134" customFormat="1" x14ac:dyDescent="0.25"/>
    <row r="76135" customFormat="1" x14ac:dyDescent="0.25"/>
    <row r="76136" customFormat="1" x14ac:dyDescent="0.25"/>
    <row r="76137" customFormat="1" x14ac:dyDescent="0.25"/>
    <row r="76138" customFormat="1" x14ac:dyDescent="0.25"/>
    <row r="76139" customFormat="1" x14ac:dyDescent="0.25"/>
    <row r="76140" customFormat="1" x14ac:dyDescent="0.25"/>
    <row r="76141" customFormat="1" x14ac:dyDescent="0.25"/>
    <row r="76142" customFormat="1" x14ac:dyDescent="0.25"/>
    <row r="76143" customFormat="1" x14ac:dyDescent="0.25"/>
    <row r="76144" customFormat="1" x14ac:dyDescent="0.25"/>
    <row r="76145" customFormat="1" x14ac:dyDescent="0.25"/>
    <row r="76146" customFormat="1" x14ac:dyDescent="0.25"/>
    <row r="76147" customFormat="1" x14ac:dyDescent="0.25"/>
    <row r="76148" customFormat="1" x14ac:dyDescent="0.25"/>
    <row r="76149" customFormat="1" x14ac:dyDescent="0.25"/>
    <row r="76150" customFormat="1" x14ac:dyDescent="0.25"/>
    <row r="76151" customFormat="1" x14ac:dyDescent="0.25"/>
    <row r="76152" customFormat="1" x14ac:dyDescent="0.25"/>
    <row r="76153" customFormat="1" x14ac:dyDescent="0.25"/>
    <row r="76154" customFormat="1" x14ac:dyDescent="0.25"/>
    <row r="76155" customFormat="1" x14ac:dyDescent="0.25"/>
    <row r="76156" customFormat="1" x14ac:dyDescent="0.25"/>
    <row r="76157" customFormat="1" x14ac:dyDescent="0.25"/>
    <row r="76158" customFormat="1" x14ac:dyDescent="0.25"/>
    <row r="76159" customFormat="1" x14ac:dyDescent="0.25"/>
    <row r="76160" customFormat="1" x14ac:dyDescent="0.25"/>
    <row r="76161" customFormat="1" x14ac:dyDescent="0.25"/>
    <row r="76162" customFormat="1" x14ac:dyDescent="0.25"/>
    <row r="76163" customFormat="1" x14ac:dyDescent="0.25"/>
    <row r="76164" customFormat="1" x14ac:dyDescent="0.25"/>
    <row r="76165" customFormat="1" x14ac:dyDescent="0.25"/>
    <row r="76166" customFormat="1" x14ac:dyDescent="0.25"/>
    <row r="76167" customFormat="1" x14ac:dyDescent="0.25"/>
    <row r="76168" customFormat="1" x14ac:dyDescent="0.25"/>
    <row r="76169" customFormat="1" x14ac:dyDescent="0.25"/>
    <row r="76170" customFormat="1" x14ac:dyDescent="0.25"/>
    <row r="76171" customFormat="1" x14ac:dyDescent="0.25"/>
    <row r="76172" customFormat="1" x14ac:dyDescent="0.25"/>
    <row r="76173" customFormat="1" x14ac:dyDescent="0.25"/>
    <row r="76174" customFormat="1" x14ac:dyDescent="0.25"/>
    <row r="76175" customFormat="1" x14ac:dyDescent="0.25"/>
    <row r="76176" customFormat="1" x14ac:dyDescent="0.25"/>
    <row r="76177" customFormat="1" x14ac:dyDescent="0.25"/>
    <row r="76178" customFormat="1" x14ac:dyDescent="0.25"/>
    <row r="76179" customFormat="1" x14ac:dyDescent="0.25"/>
    <row r="76180" customFormat="1" x14ac:dyDescent="0.25"/>
    <row r="76181" customFormat="1" x14ac:dyDescent="0.25"/>
    <row r="76182" customFormat="1" x14ac:dyDescent="0.25"/>
    <row r="76183" customFormat="1" x14ac:dyDescent="0.25"/>
    <row r="76184" customFormat="1" x14ac:dyDescent="0.25"/>
    <row r="76185" customFormat="1" x14ac:dyDescent="0.25"/>
    <row r="76186" customFormat="1" x14ac:dyDescent="0.25"/>
    <row r="76187" customFormat="1" x14ac:dyDescent="0.25"/>
    <row r="76188" customFormat="1" x14ac:dyDescent="0.25"/>
    <row r="76189" customFormat="1" x14ac:dyDescent="0.25"/>
    <row r="76190" customFormat="1" x14ac:dyDescent="0.25"/>
    <row r="76191" customFormat="1" x14ac:dyDescent="0.25"/>
    <row r="76192" customFormat="1" x14ac:dyDescent="0.25"/>
    <row r="76193" customFormat="1" x14ac:dyDescent="0.25"/>
    <row r="76194" customFormat="1" x14ac:dyDescent="0.25"/>
    <row r="76195" customFormat="1" x14ac:dyDescent="0.25"/>
    <row r="76196" customFormat="1" x14ac:dyDescent="0.25"/>
    <row r="76197" customFormat="1" x14ac:dyDescent="0.25"/>
    <row r="76198" customFormat="1" x14ac:dyDescent="0.25"/>
    <row r="76199" customFormat="1" x14ac:dyDescent="0.25"/>
    <row r="76200" customFormat="1" x14ac:dyDescent="0.25"/>
    <row r="76201" customFormat="1" x14ac:dyDescent="0.25"/>
    <row r="76202" customFormat="1" x14ac:dyDescent="0.25"/>
    <row r="76203" customFormat="1" x14ac:dyDescent="0.25"/>
    <row r="76204" customFormat="1" x14ac:dyDescent="0.25"/>
    <row r="76205" customFormat="1" x14ac:dyDescent="0.25"/>
    <row r="76206" customFormat="1" x14ac:dyDescent="0.25"/>
    <row r="76207" customFormat="1" x14ac:dyDescent="0.25"/>
    <row r="76208" customFormat="1" x14ac:dyDescent="0.25"/>
    <row r="76209" customFormat="1" x14ac:dyDescent="0.25"/>
    <row r="76210" customFormat="1" x14ac:dyDescent="0.25"/>
    <row r="76211" customFormat="1" x14ac:dyDescent="0.25"/>
    <row r="76212" customFormat="1" x14ac:dyDescent="0.25"/>
    <row r="76213" customFormat="1" x14ac:dyDescent="0.25"/>
    <row r="76214" customFormat="1" x14ac:dyDescent="0.25"/>
    <row r="76215" customFormat="1" x14ac:dyDescent="0.25"/>
    <row r="76216" customFormat="1" x14ac:dyDescent="0.25"/>
    <row r="76217" customFormat="1" x14ac:dyDescent="0.25"/>
    <row r="76218" customFormat="1" x14ac:dyDescent="0.25"/>
    <row r="76219" customFormat="1" x14ac:dyDescent="0.25"/>
    <row r="76220" customFormat="1" x14ac:dyDescent="0.25"/>
    <row r="76221" customFormat="1" x14ac:dyDescent="0.25"/>
    <row r="76222" customFormat="1" x14ac:dyDescent="0.25"/>
    <row r="76223" customFormat="1" x14ac:dyDescent="0.25"/>
    <row r="76224" customFormat="1" x14ac:dyDescent="0.25"/>
    <row r="76225" customFormat="1" x14ac:dyDescent="0.25"/>
    <row r="76226" customFormat="1" x14ac:dyDescent="0.25"/>
    <row r="76227" customFormat="1" x14ac:dyDescent="0.25"/>
    <row r="76228" customFormat="1" x14ac:dyDescent="0.25"/>
    <row r="76229" customFormat="1" x14ac:dyDescent="0.25"/>
    <row r="76230" customFormat="1" x14ac:dyDescent="0.25"/>
    <row r="76231" customFormat="1" x14ac:dyDescent="0.25"/>
    <row r="76232" customFormat="1" x14ac:dyDescent="0.25"/>
    <row r="76233" customFormat="1" x14ac:dyDescent="0.25"/>
    <row r="76234" customFormat="1" x14ac:dyDescent="0.25"/>
    <row r="76235" customFormat="1" x14ac:dyDescent="0.25"/>
    <row r="76236" customFormat="1" x14ac:dyDescent="0.25"/>
    <row r="76237" customFormat="1" x14ac:dyDescent="0.25"/>
    <row r="76238" customFormat="1" x14ac:dyDescent="0.25"/>
    <row r="76239" customFormat="1" x14ac:dyDescent="0.25"/>
    <row r="76240" customFormat="1" x14ac:dyDescent="0.25"/>
    <row r="76241" customFormat="1" x14ac:dyDescent="0.25"/>
    <row r="76242" customFormat="1" x14ac:dyDescent="0.25"/>
    <row r="76243" customFormat="1" x14ac:dyDescent="0.25"/>
    <row r="76244" customFormat="1" x14ac:dyDescent="0.25"/>
    <row r="76245" customFormat="1" x14ac:dyDescent="0.25"/>
    <row r="76246" customFormat="1" x14ac:dyDescent="0.25"/>
    <row r="76247" customFormat="1" x14ac:dyDescent="0.25"/>
    <row r="76248" customFormat="1" x14ac:dyDescent="0.25"/>
    <row r="76249" customFormat="1" x14ac:dyDescent="0.25"/>
    <row r="76250" customFormat="1" x14ac:dyDescent="0.25"/>
    <row r="76251" customFormat="1" x14ac:dyDescent="0.25"/>
    <row r="76252" customFormat="1" x14ac:dyDescent="0.25"/>
    <row r="76253" customFormat="1" x14ac:dyDescent="0.25"/>
    <row r="76254" customFormat="1" x14ac:dyDescent="0.25"/>
    <row r="76255" customFormat="1" x14ac:dyDescent="0.25"/>
    <row r="76256" customFormat="1" x14ac:dyDescent="0.25"/>
    <row r="76257" customFormat="1" x14ac:dyDescent="0.25"/>
    <row r="76258" customFormat="1" x14ac:dyDescent="0.25"/>
    <row r="76259" customFormat="1" x14ac:dyDescent="0.25"/>
    <row r="76260" customFormat="1" x14ac:dyDescent="0.25"/>
    <row r="76261" customFormat="1" x14ac:dyDescent="0.25"/>
    <row r="76262" customFormat="1" x14ac:dyDescent="0.25"/>
    <row r="76263" customFormat="1" x14ac:dyDescent="0.25"/>
    <row r="76264" customFormat="1" x14ac:dyDescent="0.25"/>
    <row r="76265" customFormat="1" x14ac:dyDescent="0.25"/>
    <row r="76266" customFormat="1" x14ac:dyDescent="0.25"/>
    <row r="76267" customFormat="1" x14ac:dyDescent="0.25"/>
    <row r="76268" customFormat="1" x14ac:dyDescent="0.25"/>
    <row r="76269" customFormat="1" x14ac:dyDescent="0.25"/>
    <row r="76270" customFormat="1" x14ac:dyDescent="0.25"/>
    <row r="76271" customFormat="1" x14ac:dyDescent="0.25"/>
    <row r="76272" customFormat="1" x14ac:dyDescent="0.25"/>
    <row r="76273" customFormat="1" x14ac:dyDescent="0.25"/>
    <row r="76274" customFormat="1" x14ac:dyDescent="0.25"/>
    <row r="76275" customFormat="1" x14ac:dyDescent="0.25"/>
    <row r="76276" customFormat="1" x14ac:dyDescent="0.25"/>
    <row r="76277" customFormat="1" x14ac:dyDescent="0.25"/>
    <row r="76278" customFormat="1" x14ac:dyDescent="0.25"/>
    <row r="76279" customFormat="1" x14ac:dyDescent="0.25"/>
    <row r="76280" customFormat="1" x14ac:dyDescent="0.25"/>
    <row r="76281" customFormat="1" x14ac:dyDescent="0.25"/>
    <row r="76282" customFormat="1" x14ac:dyDescent="0.25"/>
    <row r="76283" customFormat="1" x14ac:dyDescent="0.25"/>
    <row r="76284" customFormat="1" x14ac:dyDescent="0.25"/>
    <row r="76285" customFormat="1" x14ac:dyDescent="0.25"/>
    <row r="76286" customFormat="1" x14ac:dyDescent="0.25"/>
    <row r="76287" customFormat="1" x14ac:dyDescent="0.25"/>
    <row r="76288" customFormat="1" x14ac:dyDescent="0.25"/>
    <row r="76289" customFormat="1" x14ac:dyDescent="0.25"/>
    <row r="76290" customFormat="1" x14ac:dyDescent="0.25"/>
    <row r="76291" customFormat="1" x14ac:dyDescent="0.25"/>
    <row r="76292" customFormat="1" x14ac:dyDescent="0.25"/>
    <row r="76293" customFormat="1" x14ac:dyDescent="0.25"/>
    <row r="76294" customFormat="1" x14ac:dyDescent="0.25"/>
    <row r="76295" customFormat="1" x14ac:dyDescent="0.25"/>
    <row r="76296" customFormat="1" x14ac:dyDescent="0.25"/>
    <row r="76297" customFormat="1" x14ac:dyDescent="0.25"/>
    <row r="76298" customFormat="1" x14ac:dyDescent="0.25"/>
    <row r="76299" customFormat="1" x14ac:dyDescent="0.25"/>
    <row r="76300" customFormat="1" x14ac:dyDescent="0.25"/>
    <row r="76301" customFormat="1" x14ac:dyDescent="0.25"/>
    <row r="76302" customFormat="1" x14ac:dyDescent="0.25"/>
    <row r="76303" customFormat="1" x14ac:dyDescent="0.25"/>
    <row r="76304" customFormat="1" x14ac:dyDescent="0.25"/>
    <row r="76305" customFormat="1" x14ac:dyDescent="0.25"/>
    <row r="76306" customFormat="1" x14ac:dyDescent="0.25"/>
    <row r="76307" customFormat="1" x14ac:dyDescent="0.25"/>
    <row r="76308" customFormat="1" x14ac:dyDescent="0.25"/>
    <row r="76309" customFormat="1" x14ac:dyDescent="0.25"/>
    <row r="76310" customFormat="1" x14ac:dyDescent="0.25"/>
    <row r="76311" customFormat="1" x14ac:dyDescent="0.25"/>
    <row r="76312" customFormat="1" x14ac:dyDescent="0.25"/>
    <row r="76313" customFormat="1" x14ac:dyDescent="0.25"/>
    <row r="76314" customFormat="1" x14ac:dyDescent="0.25"/>
    <row r="76315" customFormat="1" x14ac:dyDescent="0.25"/>
    <row r="76316" customFormat="1" x14ac:dyDescent="0.25"/>
    <row r="76317" customFormat="1" x14ac:dyDescent="0.25"/>
    <row r="76318" customFormat="1" x14ac:dyDescent="0.25"/>
    <row r="76319" customFormat="1" x14ac:dyDescent="0.25"/>
    <row r="76320" customFormat="1" x14ac:dyDescent="0.25"/>
    <row r="76321" customFormat="1" x14ac:dyDescent="0.25"/>
    <row r="76322" customFormat="1" x14ac:dyDescent="0.25"/>
    <row r="76323" customFormat="1" x14ac:dyDescent="0.25"/>
    <row r="76324" customFormat="1" x14ac:dyDescent="0.25"/>
    <row r="76325" customFormat="1" x14ac:dyDescent="0.25"/>
    <row r="76326" customFormat="1" x14ac:dyDescent="0.25"/>
    <row r="76327" customFormat="1" x14ac:dyDescent="0.25"/>
    <row r="76328" customFormat="1" x14ac:dyDescent="0.25"/>
    <row r="76329" customFormat="1" x14ac:dyDescent="0.25"/>
    <row r="76330" customFormat="1" x14ac:dyDescent="0.25"/>
    <row r="76331" customFormat="1" x14ac:dyDescent="0.25"/>
    <row r="76332" customFormat="1" x14ac:dyDescent="0.25"/>
    <row r="76333" customFormat="1" x14ac:dyDescent="0.25"/>
    <row r="76334" customFormat="1" x14ac:dyDescent="0.25"/>
    <row r="76335" customFormat="1" x14ac:dyDescent="0.25"/>
    <row r="76336" customFormat="1" x14ac:dyDescent="0.25"/>
    <row r="76337" customFormat="1" x14ac:dyDescent="0.25"/>
    <row r="76338" customFormat="1" x14ac:dyDescent="0.25"/>
    <row r="76339" customFormat="1" x14ac:dyDescent="0.25"/>
    <row r="76340" customFormat="1" x14ac:dyDescent="0.25"/>
    <row r="76341" customFormat="1" x14ac:dyDescent="0.25"/>
    <row r="76342" customFormat="1" x14ac:dyDescent="0.25"/>
    <row r="76343" customFormat="1" x14ac:dyDescent="0.25"/>
    <row r="76344" customFormat="1" x14ac:dyDescent="0.25"/>
    <row r="76345" customFormat="1" x14ac:dyDescent="0.25"/>
    <row r="76346" customFormat="1" x14ac:dyDescent="0.25"/>
    <row r="76347" customFormat="1" x14ac:dyDescent="0.25"/>
    <row r="76348" customFormat="1" x14ac:dyDescent="0.25"/>
    <row r="76349" customFormat="1" x14ac:dyDescent="0.25"/>
    <row r="76350" customFormat="1" x14ac:dyDescent="0.25"/>
    <row r="76351" customFormat="1" x14ac:dyDescent="0.25"/>
    <row r="76352" customFormat="1" x14ac:dyDescent="0.25"/>
    <row r="76353" customFormat="1" x14ac:dyDescent="0.25"/>
    <row r="76354" customFormat="1" x14ac:dyDescent="0.25"/>
    <row r="76355" customFormat="1" x14ac:dyDescent="0.25"/>
    <row r="76356" customFormat="1" x14ac:dyDescent="0.25"/>
    <row r="76357" customFormat="1" x14ac:dyDescent="0.25"/>
    <row r="76358" customFormat="1" x14ac:dyDescent="0.25"/>
    <row r="76359" customFormat="1" x14ac:dyDescent="0.25"/>
    <row r="76360" customFormat="1" x14ac:dyDescent="0.25"/>
    <row r="76361" customFormat="1" x14ac:dyDescent="0.25"/>
    <row r="76362" customFormat="1" x14ac:dyDescent="0.25"/>
    <row r="76363" customFormat="1" x14ac:dyDescent="0.25"/>
    <row r="76364" customFormat="1" x14ac:dyDescent="0.25"/>
    <row r="76365" customFormat="1" x14ac:dyDescent="0.25"/>
    <row r="76366" customFormat="1" x14ac:dyDescent="0.25"/>
    <row r="76367" customFormat="1" x14ac:dyDescent="0.25"/>
    <row r="76368" customFormat="1" x14ac:dyDescent="0.25"/>
    <row r="76369" customFormat="1" x14ac:dyDescent="0.25"/>
    <row r="76370" customFormat="1" x14ac:dyDescent="0.25"/>
    <row r="76371" customFormat="1" x14ac:dyDescent="0.25"/>
    <row r="76372" customFormat="1" x14ac:dyDescent="0.25"/>
    <row r="76373" customFormat="1" x14ac:dyDescent="0.25"/>
    <row r="76374" customFormat="1" x14ac:dyDescent="0.25"/>
    <row r="76375" customFormat="1" x14ac:dyDescent="0.25"/>
    <row r="76376" customFormat="1" x14ac:dyDescent="0.25"/>
    <row r="76377" customFormat="1" x14ac:dyDescent="0.25"/>
    <row r="76378" customFormat="1" x14ac:dyDescent="0.25"/>
    <row r="76379" customFormat="1" x14ac:dyDescent="0.25"/>
    <row r="76380" customFormat="1" x14ac:dyDescent="0.25"/>
    <row r="76381" customFormat="1" x14ac:dyDescent="0.25"/>
    <row r="76382" customFormat="1" x14ac:dyDescent="0.25"/>
    <row r="76383" customFormat="1" x14ac:dyDescent="0.25"/>
    <row r="76384" customFormat="1" x14ac:dyDescent="0.25"/>
    <row r="76385" customFormat="1" x14ac:dyDescent="0.25"/>
    <row r="76386" customFormat="1" x14ac:dyDescent="0.25"/>
    <row r="76387" customFormat="1" x14ac:dyDescent="0.25"/>
    <row r="76388" customFormat="1" x14ac:dyDescent="0.25"/>
    <row r="76389" customFormat="1" x14ac:dyDescent="0.25"/>
    <row r="76390" customFormat="1" x14ac:dyDescent="0.25"/>
    <row r="76391" customFormat="1" x14ac:dyDescent="0.25"/>
    <row r="76392" customFormat="1" x14ac:dyDescent="0.25"/>
    <row r="76393" customFormat="1" x14ac:dyDescent="0.25"/>
    <row r="76394" customFormat="1" x14ac:dyDescent="0.25"/>
    <row r="76395" customFormat="1" x14ac:dyDescent="0.25"/>
    <row r="76396" customFormat="1" x14ac:dyDescent="0.25"/>
    <row r="76397" customFormat="1" x14ac:dyDescent="0.25"/>
    <row r="76398" customFormat="1" x14ac:dyDescent="0.25"/>
    <row r="76399" customFormat="1" x14ac:dyDescent="0.25"/>
    <row r="76400" customFormat="1" x14ac:dyDescent="0.25"/>
    <row r="76401" customFormat="1" x14ac:dyDescent="0.25"/>
    <row r="76402" customFormat="1" x14ac:dyDescent="0.25"/>
    <row r="76403" customFormat="1" x14ac:dyDescent="0.25"/>
    <row r="76404" customFormat="1" x14ac:dyDescent="0.25"/>
    <row r="76405" customFormat="1" x14ac:dyDescent="0.25"/>
    <row r="76406" customFormat="1" x14ac:dyDescent="0.25"/>
    <row r="76407" customFormat="1" x14ac:dyDescent="0.25"/>
    <row r="76408" customFormat="1" x14ac:dyDescent="0.25"/>
    <row r="76409" customFormat="1" x14ac:dyDescent="0.25"/>
    <row r="76410" customFormat="1" x14ac:dyDescent="0.25"/>
    <row r="76411" customFormat="1" x14ac:dyDescent="0.25"/>
    <row r="76412" customFormat="1" x14ac:dyDescent="0.25"/>
    <row r="76413" customFormat="1" x14ac:dyDescent="0.25"/>
    <row r="76414" customFormat="1" x14ac:dyDescent="0.25"/>
    <row r="76415" customFormat="1" x14ac:dyDescent="0.25"/>
    <row r="76416" customFormat="1" x14ac:dyDescent="0.25"/>
    <row r="76417" customFormat="1" x14ac:dyDescent="0.25"/>
    <row r="76418" customFormat="1" x14ac:dyDescent="0.25"/>
    <row r="76419" customFormat="1" x14ac:dyDescent="0.25"/>
    <row r="76420" customFormat="1" x14ac:dyDescent="0.25"/>
    <row r="76421" customFormat="1" x14ac:dyDescent="0.25"/>
    <row r="76422" customFormat="1" x14ac:dyDescent="0.25"/>
    <row r="76423" customFormat="1" x14ac:dyDescent="0.25"/>
    <row r="76424" customFormat="1" x14ac:dyDescent="0.25"/>
    <row r="76425" customFormat="1" x14ac:dyDescent="0.25"/>
    <row r="76426" customFormat="1" x14ac:dyDescent="0.25"/>
    <row r="76427" customFormat="1" x14ac:dyDescent="0.25"/>
    <row r="76428" customFormat="1" x14ac:dyDescent="0.25"/>
    <row r="76429" customFormat="1" x14ac:dyDescent="0.25"/>
    <row r="76430" customFormat="1" x14ac:dyDescent="0.25"/>
    <row r="76431" customFormat="1" x14ac:dyDescent="0.25"/>
    <row r="76432" customFormat="1" x14ac:dyDescent="0.25"/>
    <row r="76433" customFormat="1" x14ac:dyDescent="0.25"/>
    <row r="76434" customFormat="1" x14ac:dyDescent="0.25"/>
    <row r="76435" customFormat="1" x14ac:dyDescent="0.25"/>
    <row r="76436" customFormat="1" x14ac:dyDescent="0.25"/>
    <row r="76437" customFormat="1" x14ac:dyDescent="0.25"/>
    <row r="76438" customFormat="1" x14ac:dyDescent="0.25"/>
    <row r="76439" customFormat="1" x14ac:dyDescent="0.25"/>
    <row r="76440" customFormat="1" x14ac:dyDescent="0.25"/>
    <row r="76441" customFormat="1" x14ac:dyDescent="0.25"/>
    <row r="76442" customFormat="1" x14ac:dyDescent="0.25"/>
    <row r="76443" customFormat="1" x14ac:dyDescent="0.25"/>
    <row r="76444" customFormat="1" x14ac:dyDescent="0.25"/>
    <row r="76445" customFormat="1" x14ac:dyDescent="0.25"/>
    <row r="76446" customFormat="1" x14ac:dyDescent="0.25"/>
    <row r="76447" customFormat="1" x14ac:dyDescent="0.25"/>
    <row r="76448" customFormat="1" x14ac:dyDescent="0.25"/>
    <row r="76449" customFormat="1" x14ac:dyDescent="0.25"/>
    <row r="76450" customFormat="1" x14ac:dyDescent="0.25"/>
    <row r="76451" customFormat="1" x14ac:dyDescent="0.25"/>
    <row r="76452" customFormat="1" x14ac:dyDescent="0.25"/>
    <row r="76453" customFormat="1" x14ac:dyDescent="0.25"/>
    <row r="76454" customFormat="1" x14ac:dyDescent="0.25"/>
    <row r="76455" customFormat="1" x14ac:dyDescent="0.25"/>
    <row r="76456" customFormat="1" x14ac:dyDescent="0.25"/>
    <row r="76457" customFormat="1" x14ac:dyDescent="0.25"/>
    <row r="76458" customFormat="1" x14ac:dyDescent="0.25"/>
    <row r="76459" customFormat="1" x14ac:dyDescent="0.25"/>
    <row r="76460" customFormat="1" x14ac:dyDescent="0.25"/>
    <row r="76461" customFormat="1" x14ac:dyDescent="0.25"/>
    <row r="76462" customFormat="1" x14ac:dyDescent="0.25"/>
    <row r="76463" customFormat="1" x14ac:dyDescent="0.25"/>
    <row r="76464" customFormat="1" x14ac:dyDescent="0.25"/>
    <row r="76465" customFormat="1" x14ac:dyDescent="0.25"/>
    <row r="76466" customFormat="1" x14ac:dyDescent="0.25"/>
    <row r="76467" customFormat="1" x14ac:dyDescent="0.25"/>
    <row r="76468" customFormat="1" x14ac:dyDescent="0.25"/>
    <row r="76469" customFormat="1" x14ac:dyDescent="0.25"/>
    <row r="76470" customFormat="1" x14ac:dyDescent="0.25"/>
    <row r="76471" customFormat="1" x14ac:dyDescent="0.25"/>
    <row r="76472" customFormat="1" x14ac:dyDescent="0.25"/>
    <row r="76473" customFormat="1" x14ac:dyDescent="0.25"/>
    <row r="76474" customFormat="1" x14ac:dyDescent="0.25"/>
    <row r="76475" customFormat="1" x14ac:dyDescent="0.25"/>
    <row r="76476" customFormat="1" x14ac:dyDescent="0.25"/>
    <row r="76477" customFormat="1" x14ac:dyDescent="0.25"/>
    <row r="76478" customFormat="1" x14ac:dyDescent="0.25"/>
    <row r="76479" customFormat="1" x14ac:dyDescent="0.25"/>
    <row r="76480" customFormat="1" x14ac:dyDescent="0.25"/>
    <row r="76481" customFormat="1" x14ac:dyDescent="0.25"/>
    <row r="76482" customFormat="1" x14ac:dyDescent="0.25"/>
    <row r="76483" customFormat="1" x14ac:dyDescent="0.25"/>
    <row r="76484" customFormat="1" x14ac:dyDescent="0.25"/>
    <row r="76485" customFormat="1" x14ac:dyDescent="0.25"/>
    <row r="76486" customFormat="1" x14ac:dyDescent="0.25"/>
    <row r="76487" customFormat="1" x14ac:dyDescent="0.25"/>
    <row r="76488" customFormat="1" x14ac:dyDescent="0.25"/>
    <row r="76489" customFormat="1" x14ac:dyDescent="0.25"/>
    <row r="76490" customFormat="1" x14ac:dyDescent="0.25"/>
    <row r="76491" customFormat="1" x14ac:dyDescent="0.25"/>
    <row r="76492" customFormat="1" x14ac:dyDescent="0.25"/>
    <row r="76493" customFormat="1" x14ac:dyDescent="0.25"/>
    <row r="76494" customFormat="1" x14ac:dyDescent="0.25"/>
    <row r="76495" customFormat="1" x14ac:dyDescent="0.25"/>
    <row r="76496" customFormat="1" x14ac:dyDescent="0.25"/>
    <row r="76497" customFormat="1" x14ac:dyDescent="0.25"/>
    <row r="76498" customFormat="1" x14ac:dyDescent="0.25"/>
    <row r="76499" customFormat="1" x14ac:dyDescent="0.25"/>
    <row r="76500" customFormat="1" x14ac:dyDescent="0.25"/>
    <row r="76501" customFormat="1" x14ac:dyDescent="0.25"/>
    <row r="76502" customFormat="1" x14ac:dyDescent="0.25"/>
    <row r="76503" customFormat="1" x14ac:dyDescent="0.25"/>
    <row r="76504" customFormat="1" x14ac:dyDescent="0.25"/>
    <row r="76505" customFormat="1" x14ac:dyDescent="0.25"/>
    <row r="76506" customFormat="1" x14ac:dyDescent="0.25"/>
    <row r="76507" customFormat="1" x14ac:dyDescent="0.25"/>
    <row r="76508" customFormat="1" x14ac:dyDescent="0.25"/>
    <row r="76509" customFormat="1" x14ac:dyDescent="0.25"/>
    <row r="76510" customFormat="1" x14ac:dyDescent="0.25"/>
    <row r="76511" customFormat="1" x14ac:dyDescent="0.25"/>
    <row r="76512" customFormat="1" x14ac:dyDescent="0.25"/>
    <row r="76513" customFormat="1" x14ac:dyDescent="0.25"/>
    <row r="76514" customFormat="1" x14ac:dyDescent="0.25"/>
    <row r="76515" customFormat="1" x14ac:dyDescent="0.25"/>
    <row r="76516" customFormat="1" x14ac:dyDescent="0.25"/>
    <row r="76517" customFormat="1" x14ac:dyDescent="0.25"/>
    <row r="76518" customFormat="1" x14ac:dyDescent="0.25"/>
    <row r="76519" customFormat="1" x14ac:dyDescent="0.25"/>
    <row r="76520" customFormat="1" x14ac:dyDescent="0.25"/>
    <row r="76521" customFormat="1" x14ac:dyDescent="0.25"/>
    <row r="76522" customFormat="1" x14ac:dyDescent="0.25"/>
    <row r="76523" customFormat="1" x14ac:dyDescent="0.25"/>
    <row r="76524" customFormat="1" x14ac:dyDescent="0.25"/>
    <row r="76525" customFormat="1" x14ac:dyDescent="0.25"/>
    <row r="76526" customFormat="1" x14ac:dyDescent="0.25"/>
    <row r="76527" customFormat="1" x14ac:dyDescent="0.25"/>
    <row r="76528" customFormat="1" x14ac:dyDescent="0.25"/>
    <row r="76529" customFormat="1" x14ac:dyDescent="0.25"/>
    <row r="76530" customFormat="1" x14ac:dyDescent="0.25"/>
    <row r="76531" customFormat="1" x14ac:dyDescent="0.25"/>
    <row r="76532" customFormat="1" x14ac:dyDescent="0.25"/>
    <row r="76533" customFormat="1" x14ac:dyDescent="0.25"/>
    <row r="76534" customFormat="1" x14ac:dyDescent="0.25"/>
    <row r="76535" customFormat="1" x14ac:dyDescent="0.25"/>
    <row r="76536" customFormat="1" x14ac:dyDescent="0.25"/>
    <row r="76537" customFormat="1" x14ac:dyDescent="0.25"/>
    <row r="76538" customFormat="1" x14ac:dyDescent="0.25"/>
    <row r="76539" customFormat="1" x14ac:dyDescent="0.25"/>
    <row r="76540" customFormat="1" x14ac:dyDescent="0.25"/>
    <row r="76541" customFormat="1" x14ac:dyDescent="0.25"/>
    <row r="76542" customFormat="1" x14ac:dyDescent="0.25"/>
    <row r="76543" customFormat="1" x14ac:dyDescent="0.25"/>
    <row r="76544" customFormat="1" x14ac:dyDescent="0.25"/>
    <row r="76545" customFormat="1" x14ac:dyDescent="0.25"/>
    <row r="76546" customFormat="1" x14ac:dyDescent="0.25"/>
    <row r="76547" customFormat="1" x14ac:dyDescent="0.25"/>
    <row r="76548" customFormat="1" x14ac:dyDescent="0.25"/>
    <row r="76549" customFormat="1" x14ac:dyDescent="0.25"/>
    <row r="76550" customFormat="1" x14ac:dyDescent="0.25"/>
    <row r="76551" customFormat="1" x14ac:dyDescent="0.25"/>
    <row r="76552" customFormat="1" x14ac:dyDescent="0.25"/>
    <row r="76553" customFormat="1" x14ac:dyDescent="0.25"/>
    <row r="76554" customFormat="1" x14ac:dyDescent="0.25"/>
    <row r="76555" customFormat="1" x14ac:dyDescent="0.25"/>
    <row r="76556" customFormat="1" x14ac:dyDescent="0.25"/>
    <row r="76557" customFormat="1" x14ac:dyDescent="0.25"/>
    <row r="76558" customFormat="1" x14ac:dyDescent="0.25"/>
    <row r="76559" customFormat="1" x14ac:dyDescent="0.25"/>
    <row r="76560" customFormat="1" x14ac:dyDescent="0.25"/>
    <row r="76561" customFormat="1" x14ac:dyDescent="0.25"/>
    <row r="76562" customFormat="1" x14ac:dyDescent="0.25"/>
    <row r="76563" customFormat="1" x14ac:dyDescent="0.25"/>
    <row r="76564" customFormat="1" x14ac:dyDescent="0.25"/>
    <row r="76565" customFormat="1" x14ac:dyDescent="0.25"/>
    <row r="76566" customFormat="1" x14ac:dyDescent="0.25"/>
    <row r="76567" customFormat="1" x14ac:dyDescent="0.25"/>
    <row r="76568" customFormat="1" x14ac:dyDescent="0.25"/>
    <row r="76569" customFormat="1" x14ac:dyDescent="0.25"/>
    <row r="76570" customFormat="1" x14ac:dyDescent="0.25"/>
    <row r="76571" customFormat="1" x14ac:dyDescent="0.25"/>
    <row r="76572" customFormat="1" x14ac:dyDescent="0.25"/>
    <row r="76573" customFormat="1" x14ac:dyDescent="0.25"/>
    <row r="76574" customFormat="1" x14ac:dyDescent="0.25"/>
    <row r="76575" customFormat="1" x14ac:dyDescent="0.25"/>
    <row r="76576" customFormat="1" x14ac:dyDescent="0.25"/>
    <row r="76577" customFormat="1" x14ac:dyDescent="0.25"/>
    <row r="76578" customFormat="1" x14ac:dyDescent="0.25"/>
    <row r="76579" customFormat="1" x14ac:dyDescent="0.25"/>
    <row r="76580" customFormat="1" x14ac:dyDescent="0.25"/>
    <row r="76581" customFormat="1" x14ac:dyDescent="0.25"/>
    <row r="76582" customFormat="1" x14ac:dyDescent="0.25"/>
    <row r="76583" customFormat="1" x14ac:dyDescent="0.25"/>
    <row r="76584" customFormat="1" x14ac:dyDescent="0.25"/>
    <row r="76585" customFormat="1" x14ac:dyDescent="0.25"/>
    <row r="76586" customFormat="1" x14ac:dyDescent="0.25"/>
    <row r="76587" customFormat="1" x14ac:dyDescent="0.25"/>
    <row r="76588" customFormat="1" x14ac:dyDescent="0.25"/>
    <row r="76589" customFormat="1" x14ac:dyDescent="0.25"/>
    <row r="76590" customFormat="1" x14ac:dyDescent="0.25"/>
    <row r="76591" customFormat="1" x14ac:dyDescent="0.25"/>
    <row r="76592" customFormat="1" x14ac:dyDescent="0.25"/>
    <row r="76593" customFormat="1" x14ac:dyDescent="0.25"/>
    <row r="76594" customFormat="1" x14ac:dyDescent="0.25"/>
    <row r="76595" customFormat="1" x14ac:dyDescent="0.25"/>
    <row r="76596" customFormat="1" x14ac:dyDescent="0.25"/>
    <row r="76597" customFormat="1" x14ac:dyDescent="0.25"/>
    <row r="76598" customFormat="1" x14ac:dyDescent="0.25"/>
    <row r="76599" customFormat="1" x14ac:dyDescent="0.25"/>
    <row r="76600" customFormat="1" x14ac:dyDescent="0.25"/>
    <row r="76601" customFormat="1" x14ac:dyDescent="0.25"/>
    <row r="76602" customFormat="1" x14ac:dyDescent="0.25"/>
    <row r="76603" customFormat="1" x14ac:dyDescent="0.25"/>
    <row r="76604" customFormat="1" x14ac:dyDescent="0.25"/>
    <row r="76605" customFormat="1" x14ac:dyDescent="0.25"/>
    <row r="76606" customFormat="1" x14ac:dyDescent="0.25"/>
    <row r="76607" customFormat="1" x14ac:dyDescent="0.25"/>
    <row r="76608" customFormat="1" x14ac:dyDescent="0.25"/>
    <row r="76609" customFormat="1" x14ac:dyDescent="0.25"/>
    <row r="76610" customFormat="1" x14ac:dyDescent="0.25"/>
    <row r="76611" customFormat="1" x14ac:dyDescent="0.25"/>
    <row r="76612" customFormat="1" x14ac:dyDescent="0.25"/>
    <row r="76613" customFormat="1" x14ac:dyDescent="0.25"/>
    <row r="76614" customFormat="1" x14ac:dyDescent="0.25"/>
    <row r="76615" customFormat="1" x14ac:dyDescent="0.25"/>
    <row r="76616" customFormat="1" x14ac:dyDescent="0.25"/>
    <row r="76617" customFormat="1" x14ac:dyDescent="0.25"/>
    <row r="76618" customFormat="1" x14ac:dyDescent="0.25"/>
    <row r="76619" customFormat="1" x14ac:dyDescent="0.25"/>
    <row r="76620" customFormat="1" x14ac:dyDescent="0.25"/>
    <row r="76621" customFormat="1" x14ac:dyDescent="0.25"/>
    <row r="76622" customFormat="1" x14ac:dyDescent="0.25"/>
    <row r="76623" customFormat="1" x14ac:dyDescent="0.25"/>
    <row r="76624" customFormat="1" x14ac:dyDescent="0.25"/>
    <row r="76625" customFormat="1" x14ac:dyDescent="0.25"/>
    <row r="76626" customFormat="1" x14ac:dyDescent="0.25"/>
    <row r="76627" customFormat="1" x14ac:dyDescent="0.25"/>
    <row r="76628" customFormat="1" x14ac:dyDescent="0.25"/>
    <row r="76629" customFormat="1" x14ac:dyDescent="0.25"/>
    <row r="76630" customFormat="1" x14ac:dyDescent="0.25"/>
    <row r="76631" customFormat="1" x14ac:dyDescent="0.25"/>
    <row r="76632" customFormat="1" x14ac:dyDescent="0.25"/>
    <row r="76633" customFormat="1" x14ac:dyDescent="0.25"/>
    <row r="76634" customFormat="1" x14ac:dyDescent="0.25"/>
    <row r="76635" customFormat="1" x14ac:dyDescent="0.25"/>
    <row r="76636" customFormat="1" x14ac:dyDescent="0.25"/>
    <row r="76637" customFormat="1" x14ac:dyDescent="0.25"/>
    <row r="76638" customFormat="1" x14ac:dyDescent="0.25"/>
    <row r="76639" customFormat="1" x14ac:dyDescent="0.25"/>
    <row r="76640" customFormat="1" x14ac:dyDescent="0.25"/>
    <row r="76641" customFormat="1" x14ac:dyDescent="0.25"/>
    <row r="76642" customFormat="1" x14ac:dyDescent="0.25"/>
    <row r="76643" customFormat="1" x14ac:dyDescent="0.25"/>
    <row r="76644" customFormat="1" x14ac:dyDescent="0.25"/>
    <row r="76645" customFormat="1" x14ac:dyDescent="0.25"/>
    <row r="76646" customFormat="1" x14ac:dyDescent="0.25"/>
    <row r="76647" customFormat="1" x14ac:dyDescent="0.25"/>
    <row r="76648" customFormat="1" x14ac:dyDescent="0.25"/>
    <row r="76649" customFormat="1" x14ac:dyDescent="0.25"/>
    <row r="76650" customFormat="1" x14ac:dyDescent="0.25"/>
    <row r="76651" customFormat="1" x14ac:dyDescent="0.25"/>
    <row r="76652" customFormat="1" x14ac:dyDescent="0.25"/>
    <row r="76653" customFormat="1" x14ac:dyDescent="0.25"/>
    <row r="76654" customFormat="1" x14ac:dyDescent="0.25"/>
    <row r="76655" customFormat="1" x14ac:dyDescent="0.25"/>
    <row r="76656" customFormat="1" x14ac:dyDescent="0.25"/>
    <row r="76657" customFormat="1" x14ac:dyDescent="0.25"/>
    <row r="76658" customFormat="1" x14ac:dyDescent="0.25"/>
    <row r="76659" customFormat="1" x14ac:dyDescent="0.25"/>
    <row r="76660" customFormat="1" x14ac:dyDescent="0.25"/>
    <row r="76661" customFormat="1" x14ac:dyDescent="0.25"/>
    <row r="76662" customFormat="1" x14ac:dyDescent="0.25"/>
    <row r="76663" customFormat="1" x14ac:dyDescent="0.25"/>
    <row r="76664" customFormat="1" x14ac:dyDescent="0.25"/>
    <row r="76665" customFormat="1" x14ac:dyDescent="0.25"/>
    <row r="76666" customFormat="1" x14ac:dyDescent="0.25"/>
    <row r="76667" customFormat="1" x14ac:dyDescent="0.25"/>
    <row r="76668" customFormat="1" x14ac:dyDescent="0.25"/>
    <row r="76669" customFormat="1" x14ac:dyDescent="0.25"/>
    <row r="76670" customFormat="1" x14ac:dyDescent="0.25"/>
    <row r="76671" customFormat="1" x14ac:dyDescent="0.25"/>
    <row r="76672" customFormat="1" x14ac:dyDescent="0.25"/>
    <row r="76673" customFormat="1" x14ac:dyDescent="0.25"/>
    <row r="76674" customFormat="1" x14ac:dyDescent="0.25"/>
    <row r="76675" customFormat="1" x14ac:dyDescent="0.25"/>
    <row r="76676" customFormat="1" x14ac:dyDescent="0.25"/>
    <row r="76677" customFormat="1" x14ac:dyDescent="0.25"/>
    <row r="76678" customFormat="1" x14ac:dyDescent="0.25"/>
    <row r="76679" customFormat="1" x14ac:dyDescent="0.25"/>
    <row r="76680" customFormat="1" x14ac:dyDescent="0.25"/>
    <row r="76681" customFormat="1" x14ac:dyDescent="0.25"/>
    <row r="76682" customFormat="1" x14ac:dyDescent="0.25"/>
    <row r="76683" customFormat="1" x14ac:dyDescent="0.25"/>
    <row r="76684" customFormat="1" x14ac:dyDescent="0.25"/>
    <row r="76685" customFormat="1" x14ac:dyDescent="0.25"/>
    <row r="76686" customFormat="1" x14ac:dyDescent="0.25"/>
    <row r="76687" customFormat="1" x14ac:dyDescent="0.25"/>
    <row r="76688" customFormat="1" x14ac:dyDescent="0.25"/>
    <row r="76689" customFormat="1" x14ac:dyDescent="0.25"/>
    <row r="76690" customFormat="1" x14ac:dyDescent="0.25"/>
    <row r="76691" customFormat="1" x14ac:dyDescent="0.25"/>
    <row r="76692" customFormat="1" x14ac:dyDescent="0.25"/>
    <row r="76693" customFormat="1" x14ac:dyDescent="0.25"/>
    <row r="76694" customFormat="1" x14ac:dyDescent="0.25"/>
    <row r="76695" customFormat="1" x14ac:dyDescent="0.25"/>
    <row r="76696" customFormat="1" x14ac:dyDescent="0.25"/>
    <row r="76697" customFormat="1" x14ac:dyDescent="0.25"/>
    <row r="76698" customFormat="1" x14ac:dyDescent="0.25"/>
    <row r="76699" customFormat="1" x14ac:dyDescent="0.25"/>
    <row r="76700" customFormat="1" x14ac:dyDescent="0.25"/>
    <row r="76701" customFormat="1" x14ac:dyDescent="0.25"/>
    <row r="76702" customFormat="1" x14ac:dyDescent="0.25"/>
    <row r="76703" customFormat="1" x14ac:dyDescent="0.25"/>
    <row r="76704" customFormat="1" x14ac:dyDescent="0.25"/>
    <row r="76705" customFormat="1" x14ac:dyDescent="0.25"/>
    <row r="76706" customFormat="1" x14ac:dyDescent="0.25"/>
    <row r="76707" customFormat="1" x14ac:dyDescent="0.25"/>
    <row r="76708" customFormat="1" x14ac:dyDescent="0.25"/>
    <row r="76709" customFormat="1" x14ac:dyDescent="0.25"/>
    <row r="76710" customFormat="1" x14ac:dyDescent="0.25"/>
    <row r="76711" customFormat="1" x14ac:dyDescent="0.25"/>
    <row r="76712" customFormat="1" x14ac:dyDescent="0.25"/>
    <row r="76713" customFormat="1" x14ac:dyDescent="0.25"/>
    <row r="76714" customFormat="1" x14ac:dyDescent="0.25"/>
    <row r="76715" customFormat="1" x14ac:dyDescent="0.25"/>
    <row r="76716" customFormat="1" x14ac:dyDescent="0.25"/>
    <row r="76717" customFormat="1" x14ac:dyDescent="0.25"/>
    <row r="76718" customFormat="1" x14ac:dyDescent="0.25"/>
    <row r="76719" customFormat="1" x14ac:dyDescent="0.25"/>
    <row r="76720" customFormat="1" x14ac:dyDescent="0.25"/>
    <row r="76721" customFormat="1" x14ac:dyDescent="0.25"/>
    <row r="76722" customFormat="1" x14ac:dyDescent="0.25"/>
    <row r="76723" customFormat="1" x14ac:dyDescent="0.25"/>
    <row r="76724" customFormat="1" x14ac:dyDescent="0.25"/>
    <row r="76725" customFormat="1" x14ac:dyDescent="0.25"/>
    <row r="76726" customFormat="1" x14ac:dyDescent="0.25"/>
    <row r="76727" customFormat="1" x14ac:dyDescent="0.25"/>
    <row r="76728" customFormat="1" x14ac:dyDescent="0.25"/>
    <row r="76729" customFormat="1" x14ac:dyDescent="0.25"/>
    <row r="76730" customFormat="1" x14ac:dyDescent="0.25"/>
    <row r="76731" customFormat="1" x14ac:dyDescent="0.25"/>
    <row r="76732" customFormat="1" x14ac:dyDescent="0.25"/>
    <row r="76733" customFormat="1" x14ac:dyDescent="0.25"/>
    <row r="76734" customFormat="1" x14ac:dyDescent="0.25"/>
    <row r="76735" customFormat="1" x14ac:dyDescent="0.25"/>
    <row r="76736" customFormat="1" x14ac:dyDescent="0.25"/>
    <row r="76737" customFormat="1" x14ac:dyDescent="0.25"/>
    <row r="76738" customFormat="1" x14ac:dyDescent="0.25"/>
    <row r="76739" customFormat="1" x14ac:dyDescent="0.25"/>
    <row r="76740" customFormat="1" x14ac:dyDescent="0.25"/>
    <row r="76741" customFormat="1" x14ac:dyDescent="0.25"/>
    <row r="76742" customFormat="1" x14ac:dyDescent="0.25"/>
    <row r="76743" customFormat="1" x14ac:dyDescent="0.25"/>
    <row r="76744" customFormat="1" x14ac:dyDescent="0.25"/>
    <row r="76745" customFormat="1" x14ac:dyDescent="0.25"/>
    <row r="76746" customFormat="1" x14ac:dyDescent="0.25"/>
    <row r="76747" customFormat="1" x14ac:dyDescent="0.25"/>
    <row r="76748" customFormat="1" x14ac:dyDescent="0.25"/>
    <row r="76749" customFormat="1" x14ac:dyDescent="0.25"/>
    <row r="76750" customFormat="1" x14ac:dyDescent="0.25"/>
    <row r="76751" customFormat="1" x14ac:dyDescent="0.25"/>
    <row r="76752" customFormat="1" x14ac:dyDescent="0.25"/>
    <row r="76753" customFormat="1" x14ac:dyDescent="0.25"/>
    <row r="76754" customFormat="1" x14ac:dyDescent="0.25"/>
    <row r="76755" customFormat="1" x14ac:dyDescent="0.25"/>
    <row r="76756" customFormat="1" x14ac:dyDescent="0.25"/>
    <row r="76757" customFormat="1" x14ac:dyDescent="0.25"/>
    <row r="76758" customFormat="1" x14ac:dyDescent="0.25"/>
    <row r="76759" customFormat="1" x14ac:dyDescent="0.25"/>
    <row r="76760" customFormat="1" x14ac:dyDescent="0.25"/>
    <row r="76761" customFormat="1" x14ac:dyDescent="0.25"/>
    <row r="76762" customFormat="1" x14ac:dyDescent="0.25"/>
    <row r="76763" customFormat="1" x14ac:dyDescent="0.25"/>
    <row r="76764" customFormat="1" x14ac:dyDescent="0.25"/>
    <row r="76765" customFormat="1" x14ac:dyDescent="0.25"/>
    <row r="76766" customFormat="1" x14ac:dyDescent="0.25"/>
    <row r="76767" customFormat="1" x14ac:dyDescent="0.25"/>
    <row r="76768" customFormat="1" x14ac:dyDescent="0.25"/>
    <row r="76769" customFormat="1" x14ac:dyDescent="0.25"/>
    <row r="76770" customFormat="1" x14ac:dyDescent="0.25"/>
    <row r="76771" customFormat="1" x14ac:dyDescent="0.25"/>
    <row r="76772" customFormat="1" x14ac:dyDescent="0.25"/>
    <row r="76773" customFormat="1" x14ac:dyDescent="0.25"/>
    <row r="76774" customFormat="1" x14ac:dyDescent="0.25"/>
    <row r="76775" customFormat="1" x14ac:dyDescent="0.25"/>
    <row r="76776" customFormat="1" x14ac:dyDescent="0.25"/>
    <row r="76777" customFormat="1" x14ac:dyDescent="0.25"/>
    <row r="76778" customFormat="1" x14ac:dyDescent="0.25"/>
    <row r="76779" customFormat="1" x14ac:dyDescent="0.25"/>
    <row r="76780" customFormat="1" x14ac:dyDescent="0.25"/>
    <row r="76781" customFormat="1" x14ac:dyDescent="0.25"/>
    <row r="76782" customFormat="1" x14ac:dyDescent="0.25"/>
    <row r="76783" customFormat="1" x14ac:dyDescent="0.25"/>
    <row r="76784" customFormat="1" x14ac:dyDescent="0.25"/>
    <row r="76785" customFormat="1" x14ac:dyDescent="0.25"/>
    <row r="76786" customFormat="1" x14ac:dyDescent="0.25"/>
    <row r="76787" customFormat="1" x14ac:dyDescent="0.25"/>
    <row r="76788" customFormat="1" x14ac:dyDescent="0.25"/>
    <row r="76789" customFormat="1" x14ac:dyDescent="0.25"/>
    <row r="76790" customFormat="1" x14ac:dyDescent="0.25"/>
    <row r="76791" customFormat="1" x14ac:dyDescent="0.25"/>
    <row r="76792" customFormat="1" x14ac:dyDescent="0.25"/>
    <row r="76793" customFormat="1" x14ac:dyDescent="0.25"/>
    <row r="76794" customFormat="1" x14ac:dyDescent="0.25"/>
    <row r="76795" customFormat="1" x14ac:dyDescent="0.25"/>
    <row r="76796" customFormat="1" x14ac:dyDescent="0.25"/>
    <row r="76797" customFormat="1" x14ac:dyDescent="0.25"/>
    <row r="76798" customFormat="1" x14ac:dyDescent="0.25"/>
    <row r="76799" customFormat="1" x14ac:dyDescent="0.25"/>
    <row r="76800" customFormat="1" x14ac:dyDescent="0.25"/>
    <row r="76801" customFormat="1" x14ac:dyDescent="0.25"/>
    <row r="76802" customFormat="1" x14ac:dyDescent="0.25"/>
    <row r="76803" customFormat="1" x14ac:dyDescent="0.25"/>
    <row r="76804" customFormat="1" x14ac:dyDescent="0.25"/>
    <row r="76805" customFormat="1" x14ac:dyDescent="0.25"/>
    <row r="76806" customFormat="1" x14ac:dyDescent="0.25"/>
    <row r="76807" customFormat="1" x14ac:dyDescent="0.25"/>
    <row r="76808" customFormat="1" x14ac:dyDescent="0.25"/>
    <row r="76809" customFormat="1" x14ac:dyDescent="0.25"/>
    <row r="76810" customFormat="1" x14ac:dyDescent="0.25"/>
    <row r="76811" customFormat="1" x14ac:dyDescent="0.25"/>
    <row r="76812" customFormat="1" x14ac:dyDescent="0.25"/>
    <row r="76813" customFormat="1" x14ac:dyDescent="0.25"/>
    <row r="76814" customFormat="1" x14ac:dyDescent="0.25"/>
    <row r="76815" customFormat="1" x14ac:dyDescent="0.25"/>
    <row r="76816" customFormat="1" x14ac:dyDescent="0.25"/>
    <row r="76817" customFormat="1" x14ac:dyDescent="0.25"/>
    <row r="76818" customFormat="1" x14ac:dyDescent="0.25"/>
    <row r="76819" customFormat="1" x14ac:dyDescent="0.25"/>
    <row r="76820" customFormat="1" x14ac:dyDescent="0.25"/>
    <row r="76821" customFormat="1" x14ac:dyDescent="0.25"/>
    <row r="76822" customFormat="1" x14ac:dyDescent="0.25"/>
    <row r="76823" customFormat="1" x14ac:dyDescent="0.25"/>
    <row r="76824" customFormat="1" x14ac:dyDescent="0.25"/>
    <row r="76825" customFormat="1" x14ac:dyDescent="0.25"/>
    <row r="76826" customFormat="1" x14ac:dyDescent="0.25"/>
    <row r="76827" customFormat="1" x14ac:dyDescent="0.25"/>
    <row r="76828" customFormat="1" x14ac:dyDescent="0.25"/>
    <row r="76829" customFormat="1" x14ac:dyDescent="0.25"/>
    <row r="76830" customFormat="1" x14ac:dyDescent="0.25"/>
    <row r="76831" customFormat="1" x14ac:dyDescent="0.25"/>
    <row r="76832" customFormat="1" x14ac:dyDescent="0.25"/>
    <row r="76833" customFormat="1" x14ac:dyDescent="0.25"/>
    <row r="76834" customFormat="1" x14ac:dyDescent="0.25"/>
    <row r="76835" customFormat="1" x14ac:dyDescent="0.25"/>
    <row r="76836" customFormat="1" x14ac:dyDescent="0.25"/>
    <row r="76837" customFormat="1" x14ac:dyDescent="0.25"/>
    <row r="76838" customFormat="1" x14ac:dyDescent="0.25"/>
    <row r="76839" customFormat="1" x14ac:dyDescent="0.25"/>
    <row r="76840" customFormat="1" x14ac:dyDescent="0.25"/>
    <row r="76841" customFormat="1" x14ac:dyDescent="0.25"/>
    <row r="76842" customFormat="1" x14ac:dyDescent="0.25"/>
    <row r="76843" customFormat="1" x14ac:dyDescent="0.25"/>
    <row r="76844" customFormat="1" x14ac:dyDescent="0.25"/>
    <row r="76845" customFormat="1" x14ac:dyDescent="0.25"/>
    <row r="76846" customFormat="1" x14ac:dyDescent="0.25"/>
    <row r="76847" customFormat="1" x14ac:dyDescent="0.25"/>
    <row r="76848" customFormat="1" x14ac:dyDescent="0.25"/>
    <row r="76849" customFormat="1" x14ac:dyDescent="0.25"/>
    <row r="76850" customFormat="1" x14ac:dyDescent="0.25"/>
    <row r="76851" customFormat="1" x14ac:dyDescent="0.25"/>
    <row r="76852" customFormat="1" x14ac:dyDescent="0.25"/>
    <row r="76853" customFormat="1" x14ac:dyDescent="0.25"/>
    <row r="76854" customFormat="1" x14ac:dyDescent="0.25"/>
    <row r="76855" customFormat="1" x14ac:dyDescent="0.25"/>
    <row r="76856" customFormat="1" x14ac:dyDescent="0.25"/>
    <row r="76857" customFormat="1" x14ac:dyDescent="0.25"/>
    <row r="76858" customFormat="1" x14ac:dyDescent="0.25"/>
    <row r="76859" customFormat="1" x14ac:dyDescent="0.25"/>
    <row r="76860" customFormat="1" x14ac:dyDescent="0.25"/>
    <row r="76861" customFormat="1" x14ac:dyDescent="0.25"/>
    <row r="76862" customFormat="1" x14ac:dyDescent="0.25"/>
    <row r="76863" customFormat="1" x14ac:dyDescent="0.25"/>
    <row r="76864" customFormat="1" x14ac:dyDescent="0.25"/>
    <row r="76865" customFormat="1" x14ac:dyDescent="0.25"/>
    <row r="76866" customFormat="1" x14ac:dyDescent="0.25"/>
    <row r="76867" customFormat="1" x14ac:dyDescent="0.25"/>
    <row r="76868" customFormat="1" x14ac:dyDescent="0.25"/>
    <row r="76869" customFormat="1" x14ac:dyDescent="0.25"/>
    <row r="76870" customFormat="1" x14ac:dyDescent="0.25"/>
    <row r="76871" customFormat="1" x14ac:dyDescent="0.25"/>
    <row r="76872" customFormat="1" x14ac:dyDescent="0.25"/>
    <row r="76873" customFormat="1" x14ac:dyDescent="0.25"/>
    <row r="76874" customFormat="1" x14ac:dyDescent="0.25"/>
    <row r="76875" customFormat="1" x14ac:dyDescent="0.25"/>
    <row r="76876" customFormat="1" x14ac:dyDescent="0.25"/>
    <row r="76877" customFormat="1" x14ac:dyDescent="0.25"/>
    <row r="76878" customFormat="1" x14ac:dyDescent="0.25"/>
    <row r="76879" customFormat="1" x14ac:dyDescent="0.25"/>
    <row r="76880" customFormat="1" x14ac:dyDescent="0.25"/>
    <row r="76881" customFormat="1" x14ac:dyDescent="0.25"/>
    <row r="76882" customFormat="1" x14ac:dyDescent="0.25"/>
    <row r="76883" customFormat="1" x14ac:dyDescent="0.25"/>
    <row r="76884" customFormat="1" x14ac:dyDescent="0.25"/>
    <row r="76885" customFormat="1" x14ac:dyDescent="0.25"/>
    <row r="76886" customFormat="1" x14ac:dyDescent="0.25"/>
    <row r="76887" customFormat="1" x14ac:dyDescent="0.25"/>
    <row r="76888" customFormat="1" x14ac:dyDescent="0.25"/>
    <row r="76889" customFormat="1" x14ac:dyDescent="0.25"/>
    <row r="76890" customFormat="1" x14ac:dyDescent="0.25"/>
    <row r="76891" customFormat="1" x14ac:dyDescent="0.25"/>
    <row r="76892" customFormat="1" x14ac:dyDescent="0.25"/>
    <row r="76893" customFormat="1" x14ac:dyDescent="0.25"/>
    <row r="76894" customFormat="1" x14ac:dyDescent="0.25"/>
    <row r="76895" customFormat="1" x14ac:dyDescent="0.25"/>
    <row r="76896" customFormat="1" x14ac:dyDescent="0.25"/>
    <row r="76897" customFormat="1" x14ac:dyDescent="0.25"/>
    <row r="76898" customFormat="1" x14ac:dyDescent="0.25"/>
    <row r="76899" customFormat="1" x14ac:dyDescent="0.25"/>
    <row r="76900" customFormat="1" x14ac:dyDescent="0.25"/>
    <row r="76901" customFormat="1" x14ac:dyDescent="0.25"/>
    <row r="76902" customFormat="1" x14ac:dyDescent="0.25"/>
    <row r="76903" customFormat="1" x14ac:dyDescent="0.25"/>
    <row r="76904" customFormat="1" x14ac:dyDescent="0.25"/>
    <row r="76905" customFormat="1" x14ac:dyDescent="0.25"/>
    <row r="76906" customFormat="1" x14ac:dyDescent="0.25"/>
    <row r="76907" customFormat="1" x14ac:dyDescent="0.25"/>
    <row r="76908" customFormat="1" x14ac:dyDescent="0.25"/>
    <row r="76909" customFormat="1" x14ac:dyDescent="0.25"/>
    <row r="76910" customFormat="1" x14ac:dyDescent="0.25"/>
    <row r="76911" customFormat="1" x14ac:dyDescent="0.25"/>
    <row r="76912" customFormat="1" x14ac:dyDescent="0.25"/>
    <row r="76913" customFormat="1" x14ac:dyDescent="0.25"/>
    <row r="76914" customFormat="1" x14ac:dyDescent="0.25"/>
    <row r="76915" customFormat="1" x14ac:dyDescent="0.25"/>
    <row r="76916" customFormat="1" x14ac:dyDescent="0.25"/>
    <row r="76917" customFormat="1" x14ac:dyDescent="0.25"/>
    <row r="76918" customFormat="1" x14ac:dyDescent="0.25"/>
    <row r="76919" customFormat="1" x14ac:dyDescent="0.25"/>
    <row r="76920" customFormat="1" x14ac:dyDescent="0.25"/>
    <row r="76921" customFormat="1" x14ac:dyDescent="0.25"/>
    <row r="76922" customFormat="1" x14ac:dyDescent="0.25"/>
    <row r="76923" customFormat="1" x14ac:dyDescent="0.25"/>
    <row r="76924" customFormat="1" x14ac:dyDescent="0.25"/>
    <row r="76925" customFormat="1" x14ac:dyDescent="0.25"/>
    <row r="76926" customFormat="1" x14ac:dyDescent="0.25"/>
    <row r="76927" customFormat="1" x14ac:dyDescent="0.25"/>
    <row r="76928" customFormat="1" x14ac:dyDescent="0.25"/>
    <row r="76929" customFormat="1" x14ac:dyDescent="0.25"/>
    <row r="76930" customFormat="1" x14ac:dyDescent="0.25"/>
    <row r="76931" customFormat="1" x14ac:dyDescent="0.25"/>
    <row r="76932" customFormat="1" x14ac:dyDescent="0.25"/>
    <row r="76933" customFormat="1" x14ac:dyDescent="0.25"/>
    <row r="76934" customFormat="1" x14ac:dyDescent="0.25"/>
    <row r="76935" customFormat="1" x14ac:dyDescent="0.25"/>
    <row r="76936" customFormat="1" x14ac:dyDescent="0.25"/>
    <row r="76937" customFormat="1" x14ac:dyDescent="0.25"/>
    <row r="76938" customFormat="1" x14ac:dyDescent="0.25"/>
    <row r="76939" customFormat="1" x14ac:dyDescent="0.25"/>
    <row r="76940" customFormat="1" x14ac:dyDescent="0.25"/>
    <row r="76941" customFormat="1" x14ac:dyDescent="0.25"/>
    <row r="76942" customFormat="1" x14ac:dyDescent="0.25"/>
    <row r="76943" customFormat="1" x14ac:dyDescent="0.25"/>
    <row r="76944" customFormat="1" x14ac:dyDescent="0.25"/>
    <row r="76945" customFormat="1" x14ac:dyDescent="0.25"/>
    <row r="76946" customFormat="1" x14ac:dyDescent="0.25"/>
    <row r="76947" customFormat="1" x14ac:dyDescent="0.25"/>
    <row r="76948" customFormat="1" x14ac:dyDescent="0.25"/>
    <row r="76949" customFormat="1" x14ac:dyDescent="0.25"/>
    <row r="76950" customFormat="1" x14ac:dyDescent="0.25"/>
    <row r="76951" customFormat="1" x14ac:dyDescent="0.25"/>
    <row r="76952" customFormat="1" x14ac:dyDescent="0.25"/>
    <row r="76953" customFormat="1" x14ac:dyDescent="0.25"/>
    <row r="76954" customFormat="1" x14ac:dyDescent="0.25"/>
    <row r="76955" customFormat="1" x14ac:dyDescent="0.25"/>
    <row r="76956" customFormat="1" x14ac:dyDescent="0.25"/>
    <row r="76957" customFormat="1" x14ac:dyDescent="0.25"/>
    <row r="76958" customFormat="1" x14ac:dyDescent="0.25"/>
    <row r="76959" customFormat="1" x14ac:dyDescent="0.25"/>
    <row r="76960" customFormat="1" x14ac:dyDescent="0.25"/>
    <row r="76961" customFormat="1" x14ac:dyDescent="0.25"/>
    <row r="76962" customFormat="1" x14ac:dyDescent="0.25"/>
    <row r="76963" customFormat="1" x14ac:dyDescent="0.25"/>
    <row r="76964" customFormat="1" x14ac:dyDescent="0.25"/>
    <row r="76965" customFormat="1" x14ac:dyDescent="0.25"/>
    <row r="76966" customFormat="1" x14ac:dyDescent="0.25"/>
    <row r="76967" customFormat="1" x14ac:dyDescent="0.25"/>
    <row r="76968" customFormat="1" x14ac:dyDescent="0.25"/>
    <row r="76969" customFormat="1" x14ac:dyDescent="0.25"/>
    <row r="76970" customFormat="1" x14ac:dyDescent="0.25"/>
    <row r="76971" customFormat="1" x14ac:dyDescent="0.25"/>
    <row r="76972" customFormat="1" x14ac:dyDescent="0.25"/>
    <row r="76973" customFormat="1" x14ac:dyDescent="0.25"/>
    <row r="76974" customFormat="1" x14ac:dyDescent="0.25"/>
    <row r="76975" customFormat="1" x14ac:dyDescent="0.25"/>
    <row r="76976" customFormat="1" x14ac:dyDescent="0.25"/>
    <row r="76977" customFormat="1" x14ac:dyDescent="0.25"/>
    <row r="76978" customFormat="1" x14ac:dyDescent="0.25"/>
    <row r="76979" customFormat="1" x14ac:dyDescent="0.25"/>
    <row r="76980" customFormat="1" x14ac:dyDescent="0.25"/>
    <row r="76981" customFormat="1" x14ac:dyDescent="0.25"/>
    <row r="76982" customFormat="1" x14ac:dyDescent="0.25"/>
    <row r="76983" customFormat="1" x14ac:dyDescent="0.25"/>
    <row r="76984" customFormat="1" x14ac:dyDescent="0.25"/>
    <row r="76985" customFormat="1" x14ac:dyDescent="0.25"/>
    <row r="76986" customFormat="1" x14ac:dyDescent="0.25"/>
    <row r="76987" customFormat="1" x14ac:dyDescent="0.25"/>
    <row r="76988" customFormat="1" x14ac:dyDescent="0.25"/>
    <row r="76989" customFormat="1" x14ac:dyDescent="0.25"/>
    <row r="76990" customFormat="1" x14ac:dyDescent="0.25"/>
    <row r="76991" customFormat="1" x14ac:dyDescent="0.25"/>
    <row r="76992" customFormat="1" x14ac:dyDescent="0.25"/>
    <row r="76993" customFormat="1" x14ac:dyDescent="0.25"/>
    <row r="76994" customFormat="1" x14ac:dyDescent="0.25"/>
    <row r="76995" customFormat="1" x14ac:dyDescent="0.25"/>
    <row r="76996" customFormat="1" x14ac:dyDescent="0.25"/>
    <row r="76997" customFormat="1" x14ac:dyDescent="0.25"/>
    <row r="76998" customFormat="1" x14ac:dyDescent="0.25"/>
    <row r="76999" customFormat="1" x14ac:dyDescent="0.25"/>
    <row r="77000" customFormat="1" x14ac:dyDescent="0.25"/>
    <row r="77001" customFormat="1" x14ac:dyDescent="0.25"/>
    <row r="77002" customFormat="1" x14ac:dyDescent="0.25"/>
    <row r="77003" customFormat="1" x14ac:dyDescent="0.25"/>
    <row r="77004" customFormat="1" x14ac:dyDescent="0.25"/>
    <row r="77005" customFormat="1" x14ac:dyDescent="0.25"/>
    <row r="77006" customFormat="1" x14ac:dyDescent="0.25"/>
    <row r="77007" customFormat="1" x14ac:dyDescent="0.25"/>
    <row r="77008" customFormat="1" x14ac:dyDescent="0.25"/>
    <row r="77009" customFormat="1" x14ac:dyDescent="0.25"/>
    <row r="77010" customFormat="1" x14ac:dyDescent="0.25"/>
    <row r="77011" customFormat="1" x14ac:dyDescent="0.25"/>
    <row r="77012" customFormat="1" x14ac:dyDescent="0.25"/>
    <row r="77013" customFormat="1" x14ac:dyDescent="0.25"/>
    <row r="77014" customFormat="1" x14ac:dyDescent="0.25"/>
    <row r="77015" customFormat="1" x14ac:dyDescent="0.25"/>
    <row r="77016" customFormat="1" x14ac:dyDescent="0.25"/>
    <row r="77017" customFormat="1" x14ac:dyDescent="0.25"/>
    <row r="77018" customFormat="1" x14ac:dyDescent="0.25"/>
    <row r="77019" customFormat="1" x14ac:dyDescent="0.25"/>
    <row r="77020" customFormat="1" x14ac:dyDescent="0.25"/>
    <row r="77021" customFormat="1" x14ac:dyDescent="0.25"/>
    <row r="77022" customFormat="1" x14ac:dyDescent="0.25"/>
    <row r="77023" customFormat="1" x14ac:dyDescent="0.25"/>
    <row r="77024" customFormat="1" x14ac:dyDescent="0.25"/>
    <row r="77025" customFormat="1" x14ac:dyDescent="0.25"/>
    <row r="77026" customFormat="1" x14ac:dyDescent="0.25"/>
    <row r="77027" customFormat="1" x14ac:dyDescent="0.25"/>
    <row r="77028" customFormat="1" x14ac:dyDescent="0.25"/>
    <row r="77029" customFormat="1" x14ac:dyDescent="0.25"/>
    <row r="77030" customFormat="1" x14ac:dyDescent="0.25"/>
    <row r="77031" customFormat="1" x14ac:dyDescent="0.25"/>
    <row r="77032" customFormat="1" x14ac:dyDescent="0.25"/>
    <row r="77033" customFormat="1" x14ac:dyDescent="0.25"/>
    <row r="77034" customFormat="1" x14ac:dyDescent="0.25"/>
    <row r="77035" customFormat="1" x14ac:dyDescent="0.25"/>
    <row r="77036" customFormat="1" x14ac:dyDescent="0.25"/>
    <row r="77037" customFormat="1" x14ac:dyDescent="0.25"/>
    <row r="77038" customFormat="1" x14ac:dyDescent="0.25"/>
    <row r="77039" customFormat="1" x14ac:dyDescent="0.25"/>
    <row r="77040" customFormat="1" x14ac:dyDescent="0.25"/>
    <row r="77041" customFormat="1" x14ac:dyDescent="0.25"/>
    <row r="77042" customFormat="1" x14ac:dyDescent="0.25"/>
    <row r="77043" customFormat="1" x14ac:dyDescent="0.25"/>
    <row r="77044" customFormat="1" x14ac:dyDescent="0.25"/>
    <row r="77045" customFormat="1" x14ac:dyDescent="0.25"/>
    <row r="77046" customFormat="1" x14ac:dyDescent="0.25"/>
    <row r="77047" customFormat="1" x14ac:dyDescent="0.25"/>
    <row r="77048" customFormat="1" x14ac:dyDescent="0.25"/>
    <row r="77049" customFormat="1" x14ac:dyDescent="0.25"/>
    <row r="77050" customFormat="1" x14ac:dyDescent="0.25"/>
    <row r="77051" customFormat="1" x14ac:dyDescent="0.25"/>
    <row r="77052" customFormat="1" x14ac:dyDescent="0.25"/>
    <row r="77053" customFormat="1" x14ac:dyDescent="0.25"/>
    <row r="77054" customFormat="1" x14ac:dyDescent="0.25"/>
    <row r="77055" customFormat="1" x14ac:dyDescent="0.25"/>
    <row r="77056" customFormat="1" x14ac:dyDescent="0.25"/>
    <row r="77057" customFormat="1" x14ac:dyDescent="0.25"/>
    <row r="77058" customFormat="1" x14ac:dyDescent="0.25"/>
    <row r="77059" customFormat="1" x14ac:dyDescent="0.25"/>
    <row r="77060" customFormat="1" x14ac:dyDescent="0.25"/>
    <row r="77061" customFormat="1" x14ac:dyDescent="0.25"/>
    <row r="77062" customFormat="1" x14ac:dyDescent="0.25"/>
    <row r="77063" customFormat="1" x14ac:dyDescent="0.25"/>
    <row r="77064" customFormat="1" x14ac:dyDescent="0.25"/>
    <row r="77065" customFormat="1" x14ac:dyDescent="0.25"/>
    <row r="77066" customFormat="1" x14ac:dyDescent="0.25"/>
    <row r="77067" customFormat="1" x14ac:dyDescent="0.25"/>
    <row r="77068" customFormat="1" x14ac:dyDescent="0.25"/>
    <row r="77069" customFormat="1" x14ac:dyDescent="0.25"/>
    <row r="77070" customFormat="1" x14ac:dyDescent="0.25"/>
    <row r="77071" customFormat="1" x14ac:dyDescent="0.25"/>
    <row r="77072" customFormat="1" x14ac:dyDescent="0.25"/>
    <row r="77073" customFormat="1" x14ac:dyDescent="0.25"/>
    <row r="77074" customFormat="1" x14ac:dyDescent="0.25"/>
    <row r="77075" customFormat="1" x14ac:dyDescent="0.25"/>
    <row r="77076" customFormat="1" x14ac:dyDescent="0.25"/>
    <row r="77077" customFormat="1" x14ac:dyDescent="0.25"/>
    <row r="77078" customFormat="1" x14ac:dyDescent="0.25"/>
    <row r="77079" customFormat="1" x14ac:dyDescent="0.25"/>
    <row r="77080" customFormat="1" x14ac:dyDescent="0.25"/>
    <row r="77081" customFormat="1" x14ac:dyDescent="0.25"/>
    <row r="77082" customFormat="1" x14ac:dyDescent="0.25"/>
    <row r="77083" customFormat="1" x14ac:dyDescent="0.25"/>
    <row r="77084" customFormat="1" x14ac:dyDescent="0.25"/>
    <row r="77085" customFormat="1" x14ac:dyDescent="0.25"/>
    <row r="77086" customFormat="1" x14ac:dyDescent="0.25"/>
    <row r="77087" customFormat="1" x14ac:dyDescent="0.25"/>
    <row r="77088" customFormat="1" x14ac:dyDescent="0.25"/>
    <row r="77089" customFormat="1" x14ac:dyDescent="0.25"/>
    <row r="77090" customFormat="1" x14ac:dyDescent="0.25"/>
    <row r="77091" customFormat="1" x14ac:dyDescent="0.25"/>
    <row r="77092" customFormat="1" x14ac:dyDescent="0.25"/>
    <row r="77093" customFormat="1" x14ac:dyDescent="0.25"/>
    <row r="77094" customFormat="1" x14ac:dyDescent="0.25"/>
    <row r="77095" customFormat="1" x14ac:dyDescent="0.25"/>
    <row r="77096" customFormat="1" x14ac:dyDescent="0.25"/>
    <row r="77097" customFormat="1" x14ac:dyDescent="0.25"/>
    <row r="77098" customFormat="1" x14ac:dyDescent="0.25"/>
    <row r="77099" customFormat="1" x14ac:dyDescent="0.25"/>
    <row r="77100" customFormat="1" x14ac:dyDescent="0.25"/>
    <row r="77101" customFormat="1" x14ac:dyDescent="0.25"/>
    <row r="77102" customFormat="1" x14ac:dyDescent="0.25"/>
    <row r="77103" customFormat="1" x14ac:dyDescent="0.25"/>
    <row r="77104" customFormat="1" x14ac:dyDescent="0.25"/>
    <row r="77105" customFormat="1" x14ac:dyDescent="0.25"/>
    <row r="77106" customFormat="1" x14ac:dyDescent="0.25"/>
    <row r="77107" customFormat="1" x14ac:dyDescent="0.25"/>
    <row r="77108" customFormat="1" x14ac:dyDescent="0.25"/>
    <row r="77109" customFormat="1" x14ac:dyDescent="0.25"/>
    <row r="77110" customFormat="1" x14ac:dyDescent="0.25"/>
    <row r="77111" customFormat="1" x14ac:dyDescent="0.25"/>
    <row r="77112" customFormat="1" x14ac:dyDescent="0.25"/>
    <row r="77113" customFormat="1" x14ac:dyDescent="0.25"/>
    <row r="77114" customFormat="1" x14ac:dyDescent="0.25"/>
    <row r="77115" customFormat="1" x14ac:dyDescent="0.25"/>
    <row r="77116" customFormat="1" x14ac:dyDescent="0.25"/>
    <row r="77117" customFormat="1" x14ac:dyDescent="0.25"/>
    <row r="77118" customFormat="1" x14ac:dyDescent="0.25"/>
    <row r="77119" customFormat="1" x14ac:dyDescent="0.25"/>
    <row r="77120" customFormat="1" x14ac:dyDescent="0.25"/>
    <row r="77121" customFormat="1" x14ac:dyDescent="0.25"/>
    <row r="77122" customFormat="1" x14ac:dyDescent="0.25"/>
    <row r="77123" customFormat="1" x14ac:dyDescent="0.25"/>
    <row r="77124" customFormat="1" x14ac:dyDescent="0.25"/>
    <row r="77125" customFormat="1" x14ac:dyDescent="0.25"/>
    <row r="77126" customFormat="1" x14ac:dyDescent="0.25"/>
    <row r="77127" customFormat="1" x14ac:dyDescent="0.25"/>
    <row r="77128" customFormat="1" x14ac:dyDescent="0.25"/>
    <row r="77129" customFormat="1" x14ac:dyDescent="0.25"/>
    <row r="77130" customFormat="1" x14ac:dyDescent="0.25"/>
    <row r="77131" customFormat="1" x14ac:dyDescent="0.25"/>
    <row r="77132" customFormat="1" x14ac:dyDescent="0.25"/>
    <row r="77133" customFormat="1" x14ac:dyDescent="0.25"/>
    <row r="77134" customFormat="1" x14ac:dyDescent="0.25"/>
    <row r="77135" customFormat="1" x14ac:dyDescent="0.25"/>
    <row r="77136" customFormat="1" x14ac:dyDescent="0.25"/>
    <row r="77137" customFormat="1" x14ac:dyDescent="0.25"/>
    <row r="77138" customFormat="1" x14ac:dyDescent="0.25"/>
    <row r="77139" customFormat="1" x14ac:dyDescent="0.25"/>
    <row r="77140" customFormat="1" x14ac:dyDescent="0.25"/>
    <row r="77141" customFormat="1" x14ac:dyDescent="0.25"/>
    <row r="77142" customFormat="1" x14ac:dyDescent="0.25"/>
    <row r="77143" customFormat="1" x14ac:dyDescent="0.25"/>
    <row r="77144" customFormat="1" x14ac:dyDescent="0.25"/>
    <row r="77145" customFormat="1" x14ac:dyDescent="0.25"/>
    <row r="77146" customFormat="1" x14ac:dyDescent="0.25"/>
    <row r="77147" customFormat="1" x14ac:dyDescent="0.25"/>
    <row r="77148" customFormat="1" x14ac:dyDescent="0.25"/>
    <row r="77149" customFormat="1" x14ac:dyDescent="0.25"/>
    <row r="77150" customFormat="1" x14ac:dyDescent="0.25"/>
    <row r="77151" customFormat="1" x14ac:dyDescent="0.25"/>
    <row r="77152" customFormat="1" x14ac:dyDescent="0.25"/>
    <row r="77153" customFormat="1" x14ac:dyDescent="0.25"/>
    <row r="77154" customFormat="1" x14ac:dyDescent="0.25"/>
    <row r="77155" customFormat="1" x14ac:dyDescent="0.25"/>
    <row r="77156" customFormat="1" x14ac:dyDescent="0.25"/>
    <row r="77157" customFormat="1" x14ac:dyDescent="0.25"/>
    <row r="77158" customFormat="1" x14ac:dyDescent="0.25"/>
    <row r="77159" customFormat="1" x14ac:dyDescent="0.25"/>
    <row r="77160" customFormat="1" x14ac:dyDescent="0.25"/>
    <row r="77161" customFormat="1" x14ac:dyDescent="0.25"/>
    <row r="77162" customFormat="1" x14ac:dyDescent="0.25"/>
    <row r="77163" customFormat="1" x14ac:dyDescent="0.25"/>
    <row r="77164" customFormat="1" x14ac:dyDescent="0.25"/>
    <row r="77165" customFormat="1" x14ac:dyDescent="0.25"/>
    <row r="77166" customFormat="1" x14ac:dyDescent="0.25"/>
    <row r="77167" customFormat="1" x14ac:dyDescent="0.25"/>
    <row r="77168" customFormat="1" x14ac:dyDescent="0.25"/>
    <row r="77169" customFormat="1" x14ac:dyDescent="0.25"/>
    <row r="77170" customFormat="1" x14ac:dyDescent="0.25"/>
    <row r="77171" customFormat="1" x14ac:dyDescent="0.25"/>
    <row r="77172" customFormat="1" x14ac:dyDescent="0.25"/>
    <row r="77173" customFormat="1" x14ac:dyDescent="0.25"/>
    <row r="77174" customFormat="1" x14ac:dyDescent="0.25"/>
    <row r="77175" customFormat="1" x14ac:dyDescent="0.25"/>
    <row r="77176" customFormat="1" x14ac:dyDescent="0.25"/>
    <row r="77177" customFormat="1" x14ac:dyDescent="0.25"/>
    <row r="77178" customFormat="1" x14ac:dyDescent="0.25"/>
    <row r="77179" customFormat="1" x14ac:dyDescent="0.25"/>
    <row r="77180" customFormat="1" x14ac:dyDescent="0.25"/>
    <row r="77181" customFormat="1" x14ac:dyDescent="0.25"/>
    <row r="77182" customFormat="1" x14ac:dyDescent="0.25"/>
    <row r="77183" customFormat="1" x14ac:dyDescent="0.25"/>
    <row r="77184" customFormat="1" x14ac:dyDescent="0.25"/>
    <row r="77185" customFormat="1" x14ac:dyDescent="0.25"/>
    <row r="77186" customFormat="1" x14ac:dyDescent="0.25"/>
    <row r="77187" customFormat="1" x14ac:dyDescent="0.25"/>
    <row r="77188" customFormat="1" x14ac:dyDescent="0.25"/>
    <row r="77189" customFormat="1" x14ac:dyDescent="0.25"/>
    <row r="77190" customFormat="1" x14ac:dyDescent="0.25"/>
    <row r="77191" customFormat="1" x14ac:dyDescent="0.25"/>
    <row r="77192" customFormat="1" x14ac:dyDescent="0.25"/>
    <row r="77193" customFormat="1" x14ac:dyDescent="0.25"/>
    <row r="77194" customFormat="1" x14ac:dyDescent="0.25"/>
    <row r="77195" customFormat="1" x14ac:dyDescent="0.25"/>
    <row r="77196" customFormat="1" x14ac:dyDescent="0.25"/>
    <row r="77197" customFormat="1" x14ac:dyDescent="0.25"/>
    <row r="77198" customFormat="1" x14ac:dyDescent="0.25"/>
    <row r="77199" customFormat="1" x14ac:dyDescent="0.25"/>
    <row r="77200" customFormat="1" x14ac:dyDescent="0.25"/>
    <row r="77201" customFormat="1" x14ac:dyDescent="0.25"/>
    <row r="77202" customFormat="1" x14ac:dyDescent="0.25"/>
    <row r="77203" customFormat="1" x14ac:dyDescent="0.25"/>
    <row r="77204" customFormat="1" x14ac:dyDescent="0.25"/>
    <row r="77205" customFormat="1" x14ac:dyDescent="0.25"/>
    <row r="77206" customFormat="1" x14ac:dyDescent="0.25"/>
    <row r="77207" customFormat="1" x14ac:dyDescent="0.25"/>
    <row r="77208" customFormat="1" x14ac:dyDescent="0.25"/>
    <row r="77209" customFormat="1" x14ac:dyDescent="0.25"/>
    <row r="77210" customFormat="1" x14ac:dyDescent="0.25"/>
    <row r="77211" customFormat="1" x14ac:dyDescent="0.25"/>
    <row r="77212" customFormat="1" x14ac:dyDescent="0.25"/>
    <row r="77213" customFormat="1" x14ac:dyDescent="0.25"/>
    <row r="77214" customFormat="1" x14ac:dyDescent="0.25"/>
    <row r="77215" customFormat="1" x14ac:dyDescent="0.25"/>
    <row r="77216" customFormat="1" x14ac:dyDescent="0.25"/>
    <row r="77217" customFormat="1" x14ac:dyDescent="0.25"/>
    <row r="77218" customFormat="1" x14ac:dyDescent="0.25"/>
    <row r="77219" customFormat="1" x14ac:dyDescent="0.25"/>
    <row r="77220" customFormat="1" x14ac:dyDescent="0.25"/>
    <row r="77221" customFormat="1" x14ac:dyDescent="0.25"/>
    <row r="77222" customFormat="1" x14ac:dyDescent="0.25"/>
    <row r="77223" customFormat="1" x14ac:dyDescent="0.25"/>
    <row r="77224" customFormat="1" x14ac:dyDescent="0.25"/>
    <row r="77225" customFormat="1" x14ac:dyDescent="0.25"/>
    <row r="77226" customFormat="1" x14ac:dyDescent="0.25"/>
    <row r="77227" customFormat="1" x14ac:dyDescent="0.25"/>
    <row r="77228" customFormat="1" x14ac:dyDescent="0.25"/>
    <row r="77229" customFormat="1" x14ac:dyDescent="0.25"/>
    <row r="77230" customFormat="1" x14ac:dyDescent="0.25"/>
    <row r="77231" customFormat="1" x14ac:dyDescent="0.25"/>
    <row r="77232" customFormat="1" x14ac:dyDescent="0.25"/>
    <row r="77233" customFormat="1" x14ac:dyDescent="0.25"/>
    <row r="77234" customFormat="1" x14ac:dyDescent="0.25"/>
    <row r="77235" customFormat="1" x14ac:dyDescent="0.25"/>
    <row r="77236" customFormat="1" x14ac:dyDescent="0.25"/>
    <row r="77237" customFormat="1" x14ac:dyDescent="0.25"/>
    <row r="77238" customFormat="1" x14ac:dyDescent="0.25"/>
    <row r="77239" customFormat="1" x14ac:dyDescent="0.25"/>
    <row r="77240" customFormat="1" x14ac:dyDescent="0.25"/>
    <row r="77241" customFormat="1" x14ac:dyDescent="0.25"/>
    <row r="77242" customFormat="1" x14ac:dyDescent="0.25"/>
    <row r="77243" customFormat="1" x14ac:dyDescent="0.25"/>
    <row r="77244" customFormat="1" x14ac:dyDescent="0.25"/>
    <row r="77245" customFormat="1" x14ac:dyDescent="0.25"/>
    <row r="77246" customFormat="1" x14ac:dyDescent="0.25"/>
    <row r="77247" customFormat="1" x14ac:dyDescent="0.25"/>
    <row r="77248" customFormat="1" x14ac:dyDescent="0.25"/>
    <row r="77249" customFormat="1" x14ac:dyDescent="0.25"/>
    <row r="77250" customFormat="1" x14ac:dyDescent="0.25"/>
    <row r="77251" customFormat="1" x14ac:dyDescent="0.25"/>
    <row r="77252" customFormat="1" x14ac:dyDescent="0.25"/>
    <row r="77253" customFormat="1" x14ac:dyDescent="0.25"/>
    <row r="77254" customFormat="1" x14ac:dyDescent="0.25"/>
    <row r="77255" customFormat="1" x14ac:dyDescent="0.25"/>
    <row r="77256" customFormat="1" x14ac:dyDescent="0.25"/>
    <row r="77257" customFormat="1" x14ac:dyDescent="0.25"/>
    <row r="77258" customFormat="1" x14ac:dyDescent="0.25"/>
    <row r="77259" customFormat="1" x14ac:dyDescent="0.25"/>
    <row r="77260" customFormat="1" x14ac:dyDescent="0.25"/>
    <row r="77261" customFormat="1" x14ac:dyDescent="0.25"/>
    <row r="77262" customFormat="1" x14ac:dyDescent="0.25"/>
    <row r="77263" customFormat="1" x14ac:dyDescent="0.25"/>
    <row r="77264" customFormat="1" x14ac:dyDescent="0.25"/>
    <row r="77265" customFormat="1" x14ac:dyDescent="0.25"/>
    <row r="77266" customFormat="1" x14ac:dyDescent="0.25"/>
    <row r="77267" customFormat="1" x14ac:dyDescent="0.25"/>
    <row r="77268" customFormat="1" x14ac:dyDescent="0.25"/>
    <row r="77269" customFormat="1" x14ac:dyDescent="0.25"/>
    <row r="77270" customFormat="1" x14ac:dyDescent="0.25"/>
    <row r="77271" customFormat="1" x14ac:dyDescent="0.25"/>
    <row r="77272" customFormat="1" x14ac:dyDescent="0.25"/>
    <row r="77273" customFormat="1" x14ac:dyDescent="0.25"/>
    <row r="77274" customFormat="1" x14ac:dyDescent="0.25"/>
    <row r="77275" customFormat="1" x14ac:dyDescent="0.25"/>
    <row r="77276" customFormat="1" x14ac:dyDescent="0.25"/>
    <row r="77277" customFormat="1" x14ac:dyDescent="0.25"/>
    <row r="77278" customFormat="1" x14ac:dyDescent="0.25"/>
    <row r="77279" customFormat="1" x14ac:dyDescent="0.25"/>
    <row r="77280" customFormat="1" x14ac:dyDescent="0.25"/>
    <row r="77281" customFormat="1" x14ac:dyDescent="0.25"/>
    <row r="77282" customFormat="1" x14ac:dyDescent="0.25"/>
    <row r="77283" customFormat="1" x14ac:dyDescent="0.25"/>
    <row r="77284" customFormat="1" x14ac:dyDescent="0.25"/>
    <row r="77285" customFormat="1" x14ac:dyDescent="0.25"/>
    <row r="77286" customFormat="1" x14ac:dyDescent="0.25"/>
    <row r="77287" customFormat="1" x14ac:dyDescent="0.25"/>
    <row r="77288" customFormat="1" x14ac:dyDescent="0.25"/>
    <row r="77289" customFormat="1" x14ac:dyDescent="0.25"/>
    <row r="77290" customFormat="1" x14ac:dyDescent="0.25"/>
    <row r="77291" customFormat="1" x14ac:dyDescent="0.25"/>
    <row r="77292" customFormat="1" x14ac:dyDescent="0.25"/>
    <row r="77293" customFormat="1" x14ac:dyDescent="0.25"/>
    <row r="77294" customFormat="1" x14ac:dyDescent="0.25"/>
    <row r="77295" customFormat="1" x14ac:dyDescent="0.25"/>
    <row r="77296" customFormat="1" x14ac:dyDescent="0.25"/>
    <row r="77297" customFormat="1" x14ac:dyDescent="0.25"/>
    <row r="77298" customFormat="1" x14ac:dyDescent="0.25"/>
    <row r="77299" customFormat="1" x14ac:dyDescent="0.25"/>
    <row r="77300" customFormat="1" x14ac:dyDescent="0.25"/>
    <row r="77301" customFormat="1" x14ac:dyDescent="0.25"/>
    <row r="77302" customFormat="1" x14ac:dyDescent="0.25"/>
    <row r="77303" customFormat="1" x14ac:dyDescent="0.25"/>
    <row r="77304" customFormat="1" x14ac:dyDescent="0.25"/>
    <row r="77305" customFormat="1" x14ac:dyDescent="0.25"/>
    <row r="77306" customFormat="1" x14ac:dyDescent="0.25"/>
    <row r="77307" customFormat="1" x14ac:dyDescent="0.25"/>
    <row r="77308" customFormat="1" x14ac:dyDescent="0.25"/>
    <row r="77309" customFormat="1" x14ac:dyDescent="0.25"/>
    <row r="77310" customFormat="1" x14ac:dyDescent="0.25"/>
    <row r="77311" customFormat="1" x14ac:dyDescent="0.25"/>
    <row r="77312" customFormat="1" x14ac:dyDescent="0.25"/>
    <row r="77313" customFormat="1" x14ac:dyDescent="0.25"/>
    <row r="77314" customFormat="1" x14ac:dyDescent="0.25"/>
    <row r="77315" customFormat="1" x14ac:dyDescent="0.25"/>
    <row r="77316" customFormat="1" x14ac:dyDescent="0.25"/>
    <row r="77317" customFormat="1" x14ac:dyDescent="0.25"/>
    <row r="77318" customFormat="1" x14ac:dyDescent="0.25"/>
    <row r="77319" customFormat="1" x14ac:dyDescent="0.25"/>
    <row r="77320" customFormat="1" x14ac:dyDescent="0.25"/>
    <row r="77321" customFormat="1" x14ac:dyDescent="0.25"/>
    <row r="77322" customFormat="1" x14ac:dyDescent="0.25"/>
    <row r="77323" customFormat="1" x14ac:dyDescent="0.25"/>
    <row r="77324" customFormat="1" x14ac:dyDescent="0.25"/>
    <row r="77325" customFormat="1" x14ac:dyDescent="0.25"/>
    <row r="77326" customFormat="1" x14ac:dyDescent="0.25"/>
    <row r="77327" customFormat="1" x14ac:dyDescent="0.25"/>
    <row r="77328" customFormat="1" x14ac:dyDescent="0.25"/>
    <row r="77329" customFormat="1" x14ac:dyDescent="0.25"/>
    <row r="77330" customFormat="1" x14ac:dyDescent="0.25"/>
    <row r="77331" customFormat="1" x14ac:dyDescent="0.25"/>
    <row r="77332" customFormat="1" x14ac:dyDescent="0.25"/>
    <row r="77333" customFormat="1" x14ac:dyDescent="0.25"/>
    <row r="77334" customFormat="1" x14ac:dyDescent="0.25"/>
    <row r="77335" customFormat="1" x14ac:dyDescent="0.25"/>
    <row r="77336" customFormat="1" x14ac:dyDescent="0.25"/>
    <row r="77337" customFormat="1" x14ac:dyDescent="0.25"/>
    <row r="77338" customFormat="1" x14ac:dyDescent="0.25"/>
    <row r="77339" customFormat="1" x14ac:dyDescent="0.25"/>
    <row r="77340" customFormat="1" x14ac:dyDescent="0.25"/>
    <row r="77341" customFormat="1" x14ac:dyDescent="0.25"/>
    <row r="77342" customFormat="1" x14ac:dyDescent="0.25"/>
    <row r="77343" customFormat="1" x14ac:dyDescent="0.25"/>
    <row r="77344" customFormat="1" x14ac:dyDescent="0.25"/>
    <row r="77345" customFormat="1" x14ac:dyDescent="0.25"/>
    <row r="77346" customFormat="1" x14ac:dyDescent="0.25"/>
    <row r="77347" customFormat="1" x14ac:dyDescent="0.25"/>
    <row r="77348" customFormat="1" x14ac:dyDescent="0.25"/>
    <row r="77349" customFormat="1" x14ac:dyDescent="0.25"/>
    <row r="77350" customFormat="1" x14ac:dyDescent="0.25"/>
    <row r="77351" customFormat="1" x14ac:dyDescent="0.25"/>
    <row r="77352" customFormat="1" x14ac:dyDescent="0.25"/>
    <row r="77353" customFormat="1" x14ac:dyDescent="0.25"/>
    <row r="77354" customFormat="1" x14ac:dyDescent="0.25"/>
    <row r="77355" customFormat="1" x14ac:dyDescent="0.25"/>
    <row r="77356" customFormat="1" x14ac:dyDescent="0.25"/>
    <row r="77357" customFormat="1" x14ac:dyDescent="0.25"/>
    <row r="77358" customFormat="1" x14ac:dyDescent="0.25"/>
    <row r="77359" customFormat="1" x14ac:dyDescent="0.25"/>
    <row r="77360" customFormat="1" x14ac:dyDescent="0.25"/>
    <row r="77361" customFormat="1" x14ac:dyDescent="0.25"/>
    <row r="77362" customFormat="1" x14ac:dyDescent="0.25"/>
    <row r="77363" customFormat="1" x14ac:dyDescent="0.25"/>
    <row r="77364" customFormat="1" x14ac:dyDescent="0.25"/>
    <row r="77365" customFormat="1" x14ac:dyDescent="0.25"/>
    <row r="77366" customFormat="1" x14ac:dyDescent="0.25"/>
    <row r="77367" customFormat="1" x14ac:dyDescent="0.25"/>
    <row r="77368" customFormat="1" x14ac:dyDescent="0.25"/>
    <row r="77369" customFormat="1" x14ac:dyDescent="0.25"/>
    <row r="77370" customFormat="1" x14ac:dyDescent="0.25"/>
    <row r="77371" customFormat="1" x14ac:dyDescent="0.25"/>
    <row r="77372" customFormat="1" x14ac:dyDescent="0.25"/>
    <row r="77373" customFormat="1" x14ac:dyDescent="0.25"/>
    <row r="77374" customFormat="1" x14ac:dyDescent="0.25"/>
    <row r="77375" customFormat="1" x14ac:dyDescent="0.25"/>
    <row r="77376" customFormat="1" x14ac:dyDescent="0.25"/>
    <row r="77377" customFormat="1" x14ac:dyDescent="0.25"/>
    <row r="77378" customFormat="1" x14ac:dyDescent="0.25"/>
    <row r="77379" customFormat="1" x14ac:dyDescent="0.25"/>
    <row r="77380" customFormat="1" x14ac:dyDescent="0.25"/>
    <row r="77381" customFormat="1" x14ac:dyDescent="0.25"/>
    <row r="77382" customFormat="1" x14ac:dyDescent="0.25"/>
    <row r="77383" customFormat="1" x14ac:dyDescent="0.25"/>
    <row r="77384" customFormat="1" x14ac:dyDescent="0.25"/>
    <row r="77385" customFormat="1" x14ac:dyDescent="0.25"/>
    <row r="77386" customFormat="1" x14ac:dyDescent="0.25"/>
    <row r="77387" customFormat="1" x14ac:dyDescent="0.25"/>
    <row r="77388" customFormat="1" x14ac:dyDescent="0.25"/>
    <row r="77389" customFormat="1" x14ac:dyDescent="0.25"/>
    <row r="77390" customFormat="1" x14ac:dyDescent="0.25"/>
    <row r="77391" customFormat="1" x14ac:dyDescent="0.25"/>
    <row r="77392" customFormat="1" x14ac:dyDescent="0.25"/>
    <row r="77393" customFormat="1" x14ac:dyDescent="0.25"/>
    <row r="77394" customFormat="1" x14ac:dyDescent="0.25"/>
    <row r="77395" customFormat="1" x14ac:dyDescent="0.25"/>
    <row r="77396" customFormat="1" x14ac:dyDescent="0.25"/>
    <row r="77397" customFormat="1" x14ac:dyDescent="0.25"/>
    <row r="77398" customFormat="1" x14ac:dyDescent="0.25"/>
    <row r="77399" customFormat="1" x14ac:dyDescent="0.25"/>
    <row r="77400" customFormat="1" x14ac:dyDescent="0.25"/>
    <row r="77401" customFormat="1" x14ac:dyDescent="0.25"/>
    <row r="77402" customFormat="1" x14ac:dyDescent="0.25"/>
    <row r="77403" customFormat="1" x14ac:dyDescent="0.25"/>
    <row r="77404" customFormat="1" x14ac:dyDescent="0.25"/>
    <row r="77405" customFormat="1" x14ac:dyDescent="0.25"/>
    <row r="77406" customFormat="1" x14ac:dyDescent="0.25"/>
    <row r="77407" customFormat="1" x14ac:dyDescent="0.25"/>
    <row r="77408" customFormat="1" x14ac:dyDescent="0.25"/>
    <row r="77409" customFormat="1" x14ac:dyDescent="0.25"/>
    <row r="77410" customFormat="1" x14ac:dyDescent="0.25"/>
    <row r="77411" customFormat="1" x14ac:dyDescent="0.25"/>
    <row r="77412" customFormat="1" x14ac:dyDescent="0.25"/>
    <row r="77413" customFormat="1" x14ac:dyDescent="0.25"/>
    <row r="77414" customFormat="1" x14ac:dyDescent="0.25"/>
    <row r="77415" customFormat="1" x14ac:dyDescent="0.25"/>
    <row r="77416" customFormat="1" x14ac:dyDescent="0.25"/>
    <row r="77417" customFormat="1" x14ac:dyDescent="0.25"/>
    <row r="77418" customFormat="1" x14ac:dyDescent="0.25"/>
    <row r="77419" customFormat="1" x14ac:dyDescent="0.25"/>
    <row r="77420" customFormat="1" x14ac:dyDescent="0.25"/>
    <row r="77421" customFormat="1" x14ac:dyDescent="0.25"/>
    <row r="77422" customFormat="1" x14ac:dyDescent="0.25"/>
    <row r="77423" customFormat="1" x14ac:dyDescent="0.25"/>
    <row r="77424" customFormat="1" x14ac:dyDescent="0.25"/>
    <row r="77425" customFormat="1" x14ac:dyDescent="0.25"/>
    <row r="77426" customFormat="1" x14ac:dyDescent="0.25"/>
    <row r="77427" customFormat="1" x14ac:dyDescent="0.25"/>
    <row r="77428" customFormat="1" x14ac:dyDescent="0.25"/>
    <row r="77429" customFormat="1" x14ac:dyDescent="0.25"/>
    <row r="77430" customFormat="1" x14ac:dyDescent="0.25"/>
    <row r="77431" customFormat="1" x14ac:dyDescent="0.25"/>
    <row r="77432" customFormat="1" x14ac:dyDescent="0.25"/>
    <row r="77433" customFormat="1" x14ac:dyDescent="0.25"/>
    <row r="77434" customFormat="1" x14ac:dyDescent="0.25"/>
    <row r="77435" customFormat="1" x14ac:dyDescent="0.25"/>
    <row r="77436" customFormat="1" x14ac:dyDescent="0.25"/>
    <row r="77437" customFormat="1" x14ac:dyDescent="0.25"/>
    <row r="77438" customFormat="1" x14ac:dyDescent="0.25"/>
    <row r="77439" customFormat="1" x14ac:dyDescent="0.25"/>
    <row r="77440" customFormat="1" x14ac:dyDescent="0.25"/>
    <row r="77441" customFormat="1" x14ac:dyDescent="0.25"/>
    <row r="77442" customFormat="1" x14ac:dyDescent="0.25"/>
    <row r="77443" customFormat="1" x14ac:dyDescent="0.25"/>
    <row r="77444" customFormat="1" x14ac:dyDescent="0.25"/>
    <row r="77445" customFormat="1" x14ac:dyDescent="0.25"/>
    <row r="77446" customFormat="1" x14ac:dyDescent="0.25"/>
    <row r="77447" customFormat="1" x14ac:dyDescent="0.25"/>
    <row r="77448" customFormat="1" x14ac:dyDescent="0.25"/>
    <row r="77449" customFormat="1" x14ac:dyDescent="0.25"/>
    <row r="77450" customFormat="1" x14ac:dyDescent="0.25"/>
    <row r="77451" customFormat="1" x14ac:dyDescent="0.25"/>
    <row r="77452" customFormat="1" x14ac:dyDescent="0.25"/>
    <row r="77453" customFormat="1" x14ac:dyDescent="0.25"/>
    <row r="77454" customFormat="1" x14ac:dyDescent="0.25"/>
    <row r="77455" customFormat="1" x14ac:dyDescent="0.25"/>
    <row r="77456" customFormat="1" x14ac:dyDescent="0.25"/>
    <row r="77457" customFormat="1" x14ac:dyDescent="0.25"/>
    <row r="77458" customFormat="1" x14ac:dyDescent="0.25"/>
    <row r="77459" customFormat="1" x14ac:dyDescent="0.25"/>
    <row r="77460" customFormat="1" x14ac:dyDescent="0.25"/>
    <row r="77461" customFormat="1" x14ac:dyDescent="0.25"/>
    <row r="77462" customFormat="1" x14ac:dyDescent="0.25"/>
    <row r="77463" customFormat="1" x14ac:dyDescent="0.25"/>
    <row r="77464" customFormat="1" x14ac:dyDescent="0.25"/>
    <row r="77465" customFormat="1" x14ac:dyDescent="0.25"/>
    <row r="77466" customFormat="1" x14ac:dyDescent="0.25"/>
    <row r="77467" customFormat="1" x14ac:dyDescent="0.25"/>
    <row r="77468" customFormat="1" x14ac:dyDescent="0.25"/>
    <row r="77469" customFormat="1" x14ac:dyDescent="0.25"/>
    <row r="77470" customFormat="1" x14ac:dyDescent="0.25"/>
    <row r="77471" customFormat="1" x14ac:dyDescent="0.25"/>
    <row r="77472" customFormat="1" x14ac:dyDescent="0.25"/>
    <row r="77473" customFormat="1" x14ac:dyDescent="0.25"/>
    <row r="77474" customFormat="1" x14ac:dyDescent="0.25"/>
    <row r="77475" customFormat="1" x14ac:dyDescent="0.25"/>
    <row r="77476" customFormat="1" x14ac:dyDescent="0.25"/>
    <row r="77477" customFormat="1" x14ac:dyDescent="0.25"/>
    <row r="77478" customFormat="1" x14ac:dyDescent="0.25"/>
    <row r="77479" customFormat="1" x14ac:dyDescent="0.25"/>
    <row r="77480" customFormat="1" x14ac:dyDescent="0.25"/>
    <row r="77481" customFormat="1" x14ac:dyDescent="0.25"/>
    <row r="77482" customFormat="1" x14ac:dyDescent="0.25"/>
    <row r="77483" customFormat="1" x14ac:dyDescent="0.25"/>
    <row r="77484" customFormat="1" x14ac:dyDescent="0.25"/>
    <row r="77485" customFormat="1" x14ac:dyDescent="0.25"/>
    <row r="77486" customFormat="1" x14ac:dyDescent="0.25"/>
    <row r="77487" customFormat="1" x14ac:dyDescent="0.25"/>
    <row r="77488" customFormat="1" x14ac:dyDescent="0.25"/>
    <row r="77489" customFormat="1" x14ac:dyDescent="0.25"/>
    <row r="77490" customFormat="1" x14ac:dyDescent="0.25"/>
    <row r="77491" customFormat="1" x14ac:dyDescent="0.25"/>
    <row r="77492" customFormat="1" x14ac:dyDescent="0.25"/>
    <row r="77493" customFormat="1" x14ac:dyDescent="0.25"/>
    <row r="77494" customFormat="1" x14ac:dyDescent="0.25"/>
    <row r="77495" customFormat="1" x14ac:dyDescent="0.25"/>
    <row r="77496" customFormat="1" x14ac:dyDescent="0.25"/>
    <row r="77497" customFormat="1" x14ac:dyDescent="0.25"/>
    <row r="77498" customFormat="1" x14ac:dyDescent="0.25"/>
    <row r="77499" customFormat="1" x14ac:dyDescent="0.25"/>
    <row r="77500" customFormat="1" x14ac:dyDescent="0.25"/>
    <row r="77501" customFormat="1" x14ac:dyDescent="0.25"/>
    <row r="77502" customFormat="1" x14ac:dyDescent="0.25"/>
    <row r="77503" customFormat="1" x14ac:dyDescent="0.25"/>
    <row r="77504" customFormat="1" x14ac:dyDescent="0.25"/>
    <row r="77505" customFormat="1" x14ac:dyDescent="0.25"/>
    <row r="77506" customFormat="1" x14ac:dyDescent="0.25"/>
    <row r="77507" customFormat="1" x14ac:dyDescent="0.25"/>
    <row r="77508" customFormat="1" x14ac:dyDescent="0.25"/>
    <row r="77509" customFormat="1" x14ac:dyDescent="0.25"/>
    <row r="77510" customFormat="1" x14ac:dyDescent="0.25"/>
    <row r="77511" customFormat="1" x14ac:dyDescent="0.25"/>
    <row r="77512" customFormat="1" x14ac:dyDescent="0.25"/>
    <row r="77513" customFormat="1" x14ac:dyDescent="0.25"/>
    <row r="77514" customFormat="1" x14ac:dyDescent="0.25"/>
    <row r="77515" customFormat="1" x14ac:dyDescent="0.25"/>
    <row r="77516" customFormat="1" x14ac:dyDescent="0.25"/>
    <row r="77517" customFormat="1" x14ac:dyDescent="0.25"/>
    <row r="77518" customFormat="1" x14ac:dyDescent="0.25"/>
    <row r="77519" customFormat="1" x14ac:dyDescent="0.25"/>
    <row r="77520" customFormat="1" x14ac:dyDescent="0.25"/>
    <row r="77521" customFormat="1" x14ac:dyDescent="0.25"/>
    <row r="77522" customFormat="1" x14ac:dyDescent="0.25"/>
    <row r="77523" customFormat="1" x14ac:dyDescent="0.25"/>
    <row r="77524" customFormat="1" x14ac:dyDescent="0.25"/>
    <row r="77525" customFormat="1" x14ac:dyDescent="0.25"/>
    <row r="77526" customFormat="1" x14ac:dyDescent="0.25"/>
    <row r="77527" customFormat="1" x14ac:dyDescent="0.25"/>
    <row r="77528" customFormat="1" x14ac:dyDescent="0.25"/>
    <row r="77529" customFormat="1" x14ac:dyDescent="0.25"/>
    <row r="77530" customFormat="1" x14ac:dyDescent="0.25"/>
    <row r="77531" customFormat="1" x14ac:dyDescent="0.25"/>
    <row r="77532" customFormat="1" x14ac:dyDescent="0.25"/>
    <row r="77533" customFormat="1" x14ac:dyDescent="0.25"/>
    <row r="77534" customFormat="1" x14ac:dyDescent="0.25"/>
    <row r="77535" customFormat="1" x14ac:dyDescent="0.25"/>
    <row r="77536" customFormat="1" x14ac:dyDescent="0.25"/>
    <row r="77537" customFormat="1" x14ac:dyDescent="0.25"/>
    <row r="77538" customFormat="1" x14ac:dyDescent="0.25"/>
    <row r="77539" customFormat="1" x14ac:dyDescent="0.25"/>
    <row r="77540" customFormat="1" x14ac:dyDescent="0.25"/>
    <row r="77541" customFormat="1" x14ac:dyDescent="0.25"/>
    <row r="77542" customFormat="1" x14ac:dyDescent="0.25"/>
    <row r="77543" customFormat="1" x14ac:dyDescent="0.25"/>
    <row r="77544" customFormat="1" x14ac:dyDescent="0.25"/>
    <row r="77545" customFormat="1" x14ac:dyDescent="0.25"/>
    <row r="77546" customFormat="1" x14ac:dyDescent="0.25"/>
    <row r="77547" customFormat="1" x14ac:dyDescent="0.25"/>
    <row r="77548" customFormat="1" x14ac:dyDescent="0.25"/>
    <row r="77549" customFormat="1" x14ac:dyDescent="0.25"/>
    <row r="77550" customFormat="1" x14ac:dyDescent="0.25"/>
    <row r="77551" customFormat="1" x14ac:dyDescent="0.25"/>
    <row r="77552" customFormat="1" x14ac:dyDescent="0.25"/>
    <row r="77553" customFormat="1" x14ac:dyDescent="0.25"/>
    <row r="77554" customFormat="1" x14ac:dyDescent="0.25"/>
    <row r="77555" customFormat="1" x14ac:dyDescent="0.25"/>
    <row r="77556" customFormat="1" x14ac:dyDescent="0.25"/>
    <row r="77557" customFormat="1" x14ac:dyDescent="0.25"/>
    <row r="77558" customFormat="1" x14ac:dyDescent="0.25"/>
    <row r="77559" customFormat="1" x14ac:dyDescent="0.25"/>
    <row r="77560" customFormat="1" x14ac:dyDescent="0.25"/>
    <row r="77561" customFormat="1" x14ac:dyDescent="0.25"/>
    <row r="77562" customFormat="1" x14ac:dyDescent="0.25"/>
    <row r="77563" customFormat="1" x14ac:dyDescent="0.25"/>
    <row r="77564" customFormat="1" x14ac:dyDescent="0.25"/>
    <row r="77565" customFormat="1" x14ac:dyDescent="0.25"/>
    <row r="77566" customFormat="1" x14ac:dyDescent="0.25"/>
    <row r="77567" customFormat="1" x14ac:dyDescent="0.25"/>
    <row r="77568" customFormat="1" x14ac:dyDescent="0.25"/>
    <row r="77569" customFormat="1" x14ac:dyDescent="0.25"/>
    <row r="77570" customFormat="1" x14ac:dyDescent="0.25"/>
    <row r="77571" customFormat="1" x14ac:dyDescent="0.25"/>
    <row r="77572" customFormat="1" x14ac:dyDescent="0.25"/>
    <row r="77573" customFormat="1" x14ac:dyDescent="0.25"/>
    <row r="77574" customFormat="1" x14ac:dyDescent="0.25"/>
    <row r="77575" customFormat="1" x14ac:dyDescent="0.25"/>
    <row r="77576" customFormat="1" x14ac:dyDescent="0.25"/>
    <row r="77577" customFormat="1" x14ac:dyDescent="0.25"/>
    <row r="77578" customFormat="1" x14ac:dyDescent="0.25"/>
    <row r="77579" customFormat="1" x14ac:dyDescent="0.25"/>
    <row r="77580" customFormat="1" x14ac:dyDescent="0.25"/>
    <row r="77581" customFormat="1" x14ac:dyDescent="0.25"/>
    <row r="77582" customFormat="1" x14ac:dyDescent="0.25"/>
    <row r="77583" customFormat="1" x14ac:dyDescent="0.25"/>
    <row r="77584" customFormat="1" x14ac:dyDescent="0.25"/>
    <row r="77585" customFormat="1" x14ac:dyDescent="0.25"/>
    <row r="77586" customFormat="1" x14ac:dyDescent="0.25"/>
    <row r="77587" customFormat="1" x14ac:dyDescent="0.25"/>
    <row r="77588" customFormat="1" x14ac:dyDescent="0.25"/>
    <row r="77589" customFormat="1" x14ac:dyDescent="0.25"/>
    <row r="77590" customFormat="1" x14ac:dyDescent="0.25"/>
    <row r="77591" customFormat="1" x14ac:dyDescent="0.25"/>
    <row r="77592" customFormat="1" x14ac:dyDescent="0.25"/>
    <row r="77593" customFormat="1" x14ac:dyDescent="0.25"/>
    <row r="77594" customFormat="1" x14ac:dyDescent="0.25"/>
    <row r="77595" customFormat="1" x14ac:dyDescent="0.25"/>
    <row r="77596" customFormat="1" x14ac:dyDescent="0.25"/>
    <row r="77597" customFormat="1" x14ac:dyDescent="0.25"/>
    <row r="77598" customFormat="1" x14ac:dyDescent="0.25"/>
    <row r="77599" customFormat="1" x14ac:dyDescent="0.25"/>
    <row r="77600" customFormat="1" x14ac:dyDescent="0.25"/>
    <row r="77601" customFormat="1" x14ac:dyDescent="0.25"/>
    <row r="77602" customFormat="1" x14ac:dyDescent="0.25"/>
    <row r="77603" customFormat="1" x14ac:dyDescent="0.25"/>
    <row r="77604" customFormat="1" x14ac:dyDescent="0.25"/>
    <row r="77605" customFormat="1" x14ac:dyDescent="0.25"/>
    <row r="77606" customFormat="1" x14ac:dyDescent="0.25"/>
    <row r="77607" customFormat="1" x14ac:dyDescent="0.25"/>
    <row r="77608" customFormat="1" x14ac:dyDescent="0.25"/>
    <row r="77609" customFormat="1" x14ac:dyDescent="0.25"/>
    <row r="77610" customFormat="1" x14ac:dyDescent="0.25"/>
    <row r="77611" customFormat="1" x14ac:dyDescent="0.25"/>
    <row r="77612" customFormat="1" x14ac:dyDescent="0.25"/>
    <row r="77613" customFormat="1" x14ac:dyDescent="0.25"/>
    <row r="77614" customFormat="1" x14ac:dyDescent="0.25"/>
    <row r="77615" customFormat="1" x14ac:dyDescent="0.25"/>
    <row r="77616" customFormat="1" x14ac:dyDescent="0.25"/>
    <row r="77617" customFormat="1" x14ac:dyDescent="0.25"/>
    <row r="77618" customFormat="1" x14ac:dyDescent="0.25"/>
    <row r="77619" customFormat="1" x14ac:dyDescent="0.25"/>
    <row r="77620" customFormat="1" x14ac:dyDescent="0.25"/>
    <row r="77621" customFormat="1" x14ac:dyDescent="0.25"/>
    <row r="77622" customFormat="1" x14ac:dyDescent="0.25"/>
    <row r="77623" customFormat="1" x14ac:dyDescent="0.25"/>
    <row r="77624" customFormat="1" x14ac:dyDescent="0.25"/>
    <row r="77625" customFormat="1" x14ac:dyDescent="0.25"/>
    <row r="77626" customFormat="1" x14ac:dyDescent="0.25"/>
    <row r="77627" customFormat="1" x14ac:dyDescent="0.25"/>
    <row r="77628" customFormat="1" x14ac:dyDescent="0.25"/>
    <row r="77629" customFormat="1" x14ac:dyDescent="0.25"/>
    <row r="77630" customFormat="1" x14ac:dyDescent="0.25"/>
    <row r="77631" customFormat="1" x14ac:dyDescent="0.25"/>
    <row r="77632" customFormat="1" x14ac:dyDescent="0.25"/>
    <row r="77633" customFormat="1" x14ac:dyDescent="0.25"/>
    <row r="77634" customFormat="1" x14ac:dyDescent="0.25"/>
    <row r="77635" customFormat="1" x14ac:dyDescent="0.25"/>
    <row r="77636" customFormat="1" x14ac:dyDescent="0.25"/>
    <row r="77637" customFormat="1" x14ac:dyDescent="0.25"/>
    <row r="77638" customFormat="1" x14ac:dyDescent="0.25"/>
    <row r="77639" customFormat="1" x14ac:dyDescent="0.25"/>
    <row r="77640" customFormat="1" x14ac:dyDescent="0.25"/>
    <row r="77641" customFormat="1" x14ac:dyDescent="0.25"/>
    <row r="77642" customFormat="1" x14ac:dyDescent="0.25"/>
    <row r="77643" customFormat="1" x14ac:dyDescent="0.25"/>
    <row r="77644" customFormat="1" x14ac:dyDescent="0.25"/>
    <row r="77645" customFormat="1" x14ac:dyDescent="0.25"/>
    <row r="77646" customFormat="1" x14ac:dyDescent="0.25"/>
    <row r="77647" customFormat="1" x14ac:dyDescent="0.25"/>
    <row r="77648" customFormat="1" x14ac:dyDescent="0.25"/>
    <row r="77649" customFormat="1" x14ac:dyDescent="0.25"/>
    <row r="77650" customFormat="1" x14ac:dyDescent="0.25"/>
    <row r="77651" customFormat="1" x14ac:dyDescent="0.25"/>
    <row r="77652" customFormat="1" x14ac:dyDescent="0.25"/>
    <row r="77653" customFormat="1" x14ac:dyDescent="0.25"/>
    <row r="77654" customFormat="1" x14ac:dyDescent="0.25"/>
    <row r="77655" customFormat="1" x14ac:dyDescent="0.25"/>
    <row r="77656" customFormat="1" x14ac:dyDescent="0.25"/>
    <row r="77657" customFormat="1" x14ac:dyDescent="0.25"/>
    <row r="77658" customFormat="1" x14ac:dyDescent="0.25"/>
    <row r="77659" customFormat="1" x14ac:dyDescent="0.25"/>
    <row r="77660" customFormat="1" x14ac:dyDescent="0.25"/>
    <row r="77661" customFormat="1" x14ac:dyDescent="0.25"/>
    <row r="77662" customFormat="1" x14ac:dyDescent="0.25"/>
    <row r="77663" customFormat="1" x14ac:dyDescent="0.25"/>
    <row r="77664" customFormat="1" x14ac:dyDescent="0.25"/>
    <row r="77665" customFormat="1" x14ac:dyDescent="0.25"/>
    <row r="77666" customFormat="1" x14ac:dyDescent="0.25"/>
    <row r="77667" customFormat="1" x14ac:dyDescent="0.25"/>
    <row r="77668" customFormat="1" x14ac:dyDescent="0.25"/>
    <row r="77669" customFormat="1" x14ac:dyDescent="0.25"/>
    <row r="77670" customFormat="1" x14ac:dyDescent="0.25"/>
    <row r="77671" customFormat="1" x14ac:dyDescent="0.25"/>
    <row r="77672" customFormat="1" x14ac:dyDescent="0.25"/>
    <row r="77673" customFormat="1" x14ac:dyDescent="0.25"/>
    <row r="77674" customFormat="1" x14ac:dyDescent="0.25"/>
    <row r="77675" customFormat="1" x14ac:dyDescent="0.25"/>
    <row r="77676" customFormat="1" x14ac:dyDescent="0.25"/>
    <row r="77677" customFormat="1" x14ac:dyDescent="0.25"/>
    <row r="77678" customFormat="1" x14ac:dyDescent="0.25"/>
    <row r="77679" customFormat="1" x14ac:dyDescent="0.25"/>
    <row r="77680" customFormat="1" x14ac:dyDescent="0.25"/>
    <row r="77681" customFormat="1" x14ac:dyDescent="0.25"/>
    <row r="77682" customFormat="1" x14ac:dyDescent="0.25"/>
    <row r="77683" customFormat="1" x14ac:dyDescent="0.25"/>
    <row r="77684" customFormat="1" x14ac:dyDescent="0.25"/>
    <row r="77685" customFormat="1" x14ac:dyDescent="0.25"/>
    <row r="77686" customFormat="1" x14ac:dyDescent="0.25"/>
    <row r="77687" customFormat="1" x14ac:dyDescent="0.25"/>
    <row r="77688" customFormat="1" x14ac:dyDescent="0.25"/>
    <row r="77689" customFormat="1" x14ac:dyDescent="0.25"/>
    <row r="77690" customFormat="1" x14ac:dyDescent="0.25"/>
    <row r="77691" customFormat="1" x14ac:dyDescent="0.25"/>
    <row r="77692" customFormat="1" x14ac:dyDescent="0.25"/>
    <row r="77693" customFormat="1" x14ac:dyDescent="0.25"/>
    <row r="77694" customFormat="1" x14ac:dyDescent="0.25"/>
    <row r="77695" customFormat="1" x14ac:dyDescent="0.25"/>
    <row r="77696" customFormat="1" x14ac:dyDescent="0.25"/>
    <row r="77697" customFormat="1" x14ac:dyDescent="0.25"/>
    <row r="77698" customFormat="1" x14ac:dyDescent="0.25"/>
    <row r="77699" customFormat="1" x14ac:dyDescent="0.25"/>
    <row r="77700" customFormat="1" x14ac:dyDescent="0.25"/>
    <row r="77701" customFormat="1" x14ac:dyDescent="0.25"/>
    <row r="77702" customFormat="1" x14ac:dyDescent="0.25"/>
    <row r="77703" customFormat="1" x14ac:dyDescent="0.25"/>
    <row r="77704" customFormat="1" x14ac:dyDescent="0.25"/>
    <row r="77705" customFormat="1" x14ac:dyDescent="0.25"/>
    <row r="77706" customFormat="1" x14ac:dyDescent="0.25"/>
    <row r="77707" customFormat="1" x14ac:dyDescent="0.25"/>
    <row r="77708" customFormat="1" x14ac:dyDescent="0.25"/>
    <row r="77709" customFormat="1" x14ac:dyDescent="0.25"/>
    <row r="77710" customFormat="1" x14ac:dyDescent="0.25"/>
    <row r="77711" customFormat="1" x14ac:dyDescent="0.25"/>
    <row r="77712" customFormat="1" x14ac:dyDescent="0.25"/>
    <row r="77713" customFormat="1" x14ac:dyDescent="0.25"/>
    <row r="77714" customFormat="1" x14ac:dyDescent="0.25"/>
    <row r="77715" customFormat="1" x14ac:dyDescent="0.25"/>
    <row r="77716" customFormat="1" x14ac:dyDescent="0.25"/>
    <row r="77717" customFormat="1" x14ac:dyDescent="0.25"/>
    <row r="77718" customFormat="1" x14ac:dyDescent="0.25"/>
    <row r="77719" customFormat="1" x14ac:dyDescent="0.25"/>
    <row r="77720" customFormat="1" x14ac:dyDescent="0.25"/>
    <row r="77721" customFormat="1" x14ac:dyDescent="0.25"/>
    <row r="77722" customFormat="1" x14ac:dyDescent="0.25"/>
    <row r="77723" customFormat="1" x14ac:dyDescent="0.25"/>
    <row r="77724" customFormat="1" x14ac:dyDescent="0.25"/>
    <row r="77725" customFormat="1" x14ac:dyDescent="0.25"/>
    <row r="77726" customFormat="1" x14ac:dyDescent="0.25"/>
    <row r="77727" customFormat="1" x14ac:dyDescent="0.25"/>
    <row r="77728" customFormat="1" x14ac:dyDescent="0.25"/>
    <row r="77729" customFormat="1" x14ac:dyDescent="0.25"/>
    <row r="77730" customFormat="1" x14ac:dyDescent="0.25"/>
    <row r="77731" customFormat="1" x14ac:dyDescent="0.25"/>
    <row r="77732" customFormat="1" x14ac:dyDescent="0.25"/>
    <row r="77733" customFormat="1" x14ac:dyDescent="0.25"/>
    <row r="77734" customFormat="1" x14ac:dyDescent="0.25"/>
    <row r="77735" customFormat="1" x14ac:dyDescent="0.25"/>
    <row r="77736" customFormat="1" x14ac:dyDescent="0.25"/>
    <row r="77737" customFormat="1" x14ac:dyDescent="0.25"/>
    <row r="77738" customFormat="1" x14ac:dyDescent="0.25"/>
    <row r="77739" customFormat="1" x14ac:dyDescent="0.25"/>
    <row r="77740" customFormat="1" x14ac:dyDescent="0.25"/>
    <row r="77741" customFormat="1" x14ac:dyDescent="0.25"/>
    <row r="77742" customFormat="1" x14ac:dyDescent="0.25"/>
    <row r="77743" customFormat="1" x14ac:dyDescent="0.25"/>
    <row r="77744" customFormat="1" x14ac:dyDescent="0.25"/>
    <row r="77745" customFormat="1" x14ac:dyDescent="0.25"/>
    <row r="77746" customFormat="1" x14ac:dyDescent="0.25"/>
    <row r="77747" customFormat="1" x14ac:dyDescent="0.25"/>
    <row r="77748" customFormat="1" x14ac:dyDescent="0.25"/>
    <row r="77749" customFormat="1" x14ac:dyDescent="0.25"/>
    <row r="77750" customFormat="1" x14ac:dyDescent="0.25"/>
    <row r="77751" customFormat="1" x14ac:dyDescent="0.25"/>
    <row r="77752" customFormat="1" x14ac:dyDescent="0.25"/>
    <row r="77753" customFormat="1" x14ac:dyDescent="0.25"/>
    <row r="77754" customFormat="1" x14ac:dyDescent="0.25"/>
    <row r="77755" customFormat="1" x14ac:dyDescent="0.25"/>
    <row r="77756" customFormat="1" x14ac:dyDescent="0.25"/>
    <row r="77757" customFormat="1" x14ac:dyDescent="0.25"/>
    <row r="77758" customFormat="1" x14ac:dyDescent="0.25"/>
    <row r="77759" customFormat="1" x14ac:dyDescent="0.25"/>
    <row r="77760" customFormat="1" x14ac:dyDescent="0.25"/>
    <row r="77761" customFormat="1" x14ac:dyDescent="0.25"/>
    <row r="77762" customFormat="1" x14ac:dyDescent="0.25"/>
    <row r="77763" customFormat="1" x14ac:dyDescent="0.25"/>
    <row r="77764" customFormat="1" x14ac:dyDescent="0.25"/>
    <row r="77765" customFormat="1" x14ac:dyDescent="0.25"/>
    <row r="77766" customFormat="1" x14ac:dyDescent="0.25"/>
    <row r="77767" customFormat="1" x14ac:dyDescent="0.25"/>
    <row r="77768" customFormat="1" x14ac:dyDescent="0.25"/>
    <row r="77769" customFormat="1" x14ac:dyDescent="0.25"/>
    <row r="77770" customFormat="1" x14ac:dyDescent="0.25"/>
    <row r="77771" customFormat="1" x14ac:dyDescent="0.25"/>
    <row r="77772" customFormat="1" x14ac:dyDescent="0.25"/>
    <row r="77773" customFormat="1" x14ac:dyDescent="0.25"/>
    <row r="77774" customFormat="1" x14ac:dyDescent="0.25"/>
    <row r="77775" customFormat="1" x14ac:dyDescent="0.25"/>
    <row r="77776" customFormat="1" x14ac:dyDescent="0.25"/>
    <row r="77777" customFormat="1" x14ac:dyDescent="0.25"/>
    <row r="77778" customFormat="1" x14ac:dyDescent="0.25"/>
    <row r="77779" customFormat="1" x14ac:dyDescent="0.25"/>
    <row r="77780" customFormat="1" x14ac:dyDescent="0.25"/>
    <row r="77781" customFormat="1" x14ac:dyDescent="0.25"/>
    <row r="77782" customFormat="1" x14ac:dyDescent="0.25"/>
    <row r="77783" customFormat="1" x14ac:dyDescent="0.25"/>
    <row r="77784" customFormat="1" x14ac:dyDescent="0.25"/>
    <row r="77785" customFormat="1" x14ac:dyDescent="0.25"/>
    <row r="77786" customFormat="1" x14ac:dyDescent="0.25"/>
    <row r="77787" customFormat="1" x14ac:dyDescent="0.25"/>
    <row r="77788" customFormat="1" x14ac:dyDescent="0.25"/>
    <row r="77789" customFormat="1" x14ac:dyDescent="0.25"/>
    <row r="77790" customFormat="1" x14ac:dyDescent="0.25"/>
    <row r="77791" customFormat="1" x14ac:dyDescent="0.25"/>
    <row r="77792" customFormat="1" x14ac:dyDescent="0.25"/>
    <row r="77793" customFormat="1" x14ac:dyDescent="0.25"/>
    <row r="77794" customFormat="1" x14ac:dyDescent="0.25"/>
    <row r="77795" customFormat="1" x14ac:dyDescent="0.25"/>
    <row r="77796" customFormat="1" x14ac:dyDescent="0.25"/>
    <row r="77797" customFormat="1" x14ac:dyDescent="0.25"/>
    <row r="77798" customFormat="1" x14ac:dyDescent="0.25"/>
    <row r="77799" customFormat="1" x14ac:dyDescent="0.25"/>
    <row r="77800" customFormat="1" x14ac:dyDescent="0.25"/>
    <row r="77801" customFormat="1" x14ac:dyDescent="0.25"/>
    <row r="77802" customFormat="1" x14ac:dyDescent="0.25"/>
    <row r="77803" customFormat="1" x14ac:dyDescent="0.25"/>
    <row r="77804" customFormat="1" x14ac:dyDescent="0.25"/>
    <row r="77805" customFormat="1" x14ac:dyDescent="0.25"/>
    <row r="77806" customFormat="1" x14ac:dyDescent="0.25"/>
    <row r="77807" customFormat="1" x14ac:dyDescent="0.25"/>
    <row r="77808" customFormat="1" x14ac:dyDescent="0.25"/>
    <row r="77809" customFormat="1" x14ac:dyDescent="0.25"/>
    <row r="77810" customFormat="1" x14ac:dyDescent="0.25"/>
    <row r="77811" customFormat="1" x14ac:dyDescent="0.25"/>
    <row r="77812" customFormat="1" x14ac:dyDescent="0.25"/>
    <row r="77813" customFormat="1" x14ac:dyDescent="0.25"/>
    <row r="77814" customFormat="1" x14ac:dyDescent="0.25"/>
    <row r="77815" customFormat="1" x14ac:dyDescent="0.25"/>
    <row r="77816" customFormat="1" x14ac:dyDescent="0.25"/>
    <row r="77817" customFormat="1" x14ac:dyDescent="0.25"/>
    <row r="77818" customFormat="1" x14ac:dyDescent="0.25"/>
    <row r="77819" customFormat="1" x14ac:dyDescent="0.25"/>
    <row r="77820" customFormat="1" x14ac:dyDescent="0.25"/>
    <row r="77821" customFormat="1" x14ac:dyDescent="0.25"/>
    <row r="77822" customFormat="1" x14ac:dyDescent="0.25"/>
    <row r="77823" customFormat="1" x14ac:dyDescent="0.25"/>
    <row r="77824" customFormat="1" x14ac:dyDescent="0.25"/>
    <row r="77825" customFormat="1" x14ac:dyDescent="0.25"/>
    <row r="77826" customFormat="1" x14ac:dyDescent="0.25"/>
    <row r="77827" customFormat="1" x14ac:dyDescent="0.25"/>
    <row r="77828" customFormat="1" x14ac:dyDescent="0.25"/>
    <row r="77829" customFormat="1" x14ac:dyDescent="0.25"/>
    <row r="77830" customFormat="1" x14ac:dyDescent="0.25"/>
    <row r="77831" customFormat="1" x14ac:dyDescent="0.25"/>
    <row r="77832" customFormat="1" x14ac:dyDescent="0.25"/>
    <row r="77833" customFormat="1" x14ac:dyDescent="0.25"/>
    <row r="77834" customFormat="1" x14ac:dyDescent="0.25"/>
    <row r="77835" customFormat="1" x14ac:dyDescent="0.25"/>
    <row r="77836" customFormat="1" x14ac:dyDescent="0.25"/>
    <row r="77837" customFormat="1" x14ac:dyDescent="0.25"/>
    <row r="77838" customFormat="1" x14ac:dyDescent="0.25"/>
    <row r="77839" customFormat="1" x14ac:dyDescent="0.25"/>
    <row r="77840" customFormat="1" x14ac:dyDescent="0.25"/>
    <row r="77841" customFormat="1" x14ac:dyDescent="0.25"/>
    <row r="77842" customFormat="1" x14ac:dyDescent="0.25"/>
    <row r="77843" customFormat="1" x14ac:dyDescent="0.25"/>
    <row r="77844" customFormat="1" x14ac:dyDescent="0.25"/>
    <row r="77845" customFormat="1" x14ac:dyDescent="0.25"/>
    <row r="77846" customFormat="1" x14ac:dyDescent="0.25"/>
    <row r="77847" customFormat="1" x14ac:dyDescent="0.25"/>
    <row r="77848" customFormat="1" x14ac:dyDescent="0.25"/>
    <row r="77849" customFormat="1" x14ac:dyDescent="0.25"/>
    <row r="77850" customFormat="1" x14ac:dyDescent="0.25"/>
    <row r="77851" customFormat="1" x14ac:dyDescent="0.25"/>
    <row r="77852" customFormat="1" x14ac:dyDescent="0.25"/>
    <row r="77853" customFormat="1" x14ac:dyDescent="0.25"/>
    <row r="77854" customFormat="1" x14ac:dyDescent="0.25"/>
    <row r="77855" customFormat="1" x14ac:dyDescent="0.25"/>
    <row r="77856" customFormat="1" x14ac:dyDescent="0.25"/>
    <row r="77857" customFormat="1" x14ac:dyDescent="0.25"/>
    <row r="77858" customFormat="1" x14ac:dyDescent="0.25"/>
    <row r="77859" customFormat="1" x14ac:dyDescent="0.25"/>
    <row r="77860" customFormat="1" x14ac:dyDescent="0.25"/>
    <row r="77861" customFormat="1" x14ac:dyDescent="0.25"/>
    <row r="77862" customFormat="1" x14ac:dyDescent="0.25"/>
    <row r="77863" customFormat="1" x14ac:dyDescent="0.25"/>
    <row r="77864" customFormat="1" x14ac:dyDescent="0.25"/>
    <row r="77865" customFormat="1" x14ac:dyDescent="0.25"/>
    <row r="77866" customFormat="1" x14ac:dyDescent="0.25"/>
    <row r="77867" customFormat="1" x14ac:dyDescent="0.25"/>
    <row r="77868" customFormat="1" x14ac:dyDescent="0.25"/>
    <row r="77869" customFormat="1" x14ac:dyDescent="0.25"/>
    <row r="77870" customFormat="1" x14ac:dyDescent="0.25"/>
    <row r="77871" customFormat="1" x14ac:dyDescent="0.25"/>
    <row r="77872" customFormat="1" x14ac:dyDescent="0.25"/>
    <row r="77873" customFormat="1" x14ac:dyDescent="0.25"/>
    <row r="77874" customFormat="1" x14ac:dyDescent="0.25"/>
    <row r="77875" customFormat="1" x14ac:dyDescent="0.25"/>
    <row r="77876" customFormat="1" x14ac:dyDescent="0.25"/>
    <row r="77877" customFormat="1" x14ac:dyDescent="0.25"/>
    <row r="77878" customFormat="1" x14ac:dyDescent="0.25"/>
    <row r="77879" customFormat="1" x14ac:dyDescent="0.25"/>
    <row r="77880" customFormat="1" x14ac:dyDescent="0.25"/>
    <row r="77881" customFormat="1" x14ac:dyDescent="0.25"/>
    <row r="77882" customFormat="1" x14ac:dyDescent="0.25"/>
    <row r="77883" customFormat="1" x14ac:dyDescent="0.25"/>
    <row r="77884" customFormat="1" x14ac:dyDescent="0.25"/>
    <row r="77885" customFormat="1" x14ac:dyDescent="0.25"/>
    <row r="77886" customFormat="1" x14ac:dyDescent="0.25"/>
    <row r="77887" customFormat="1" x14ac:dyDescent="0.25"/>
    <row r="77888" customFormat="1" x14ac:dyDescent="0.25"/>
    <row r="77889" customFormat="1" x14ac:dyDescent="0.25"/>
    <row r="77890" customFormat="1" x14ac:dyDescent="0.25"/>
    <row r="77891" customFormat="1" x14ac:dyDescent="0.25"/>
    <row r="77892" customFormat="1" x14ac:dyDescent="0.25"/>
    <row r="77893" customFormat="1" x14ac:dyDescent="0.25"/>
    <row r="77894" customFormat="1" x14ac:dyDescent="0.25"/>
    <row r="77895" customFormat="1" x14ac:dyDescent="0.25"/>
    <row r="77896" customFormat="1" x14ac:dyDescent="0.25"/>
    <row r="77897" customFormat="1" x14ac:dyDescent="0.25"/>
    <row r="77898" customFormat="1" x14ac:dyDescent="0.25"/>
    <row r="77899" customFormat="1" x14ac:dyDescent="0.25"/>
    <row r="77900" customFormat="1" x14ac:dyDescent="0.25"/>
    <row r="77901" customFormat="1" x14ac:dyDescent="0.25"/>
    <row r="77902" customFormat="1" x14ac:dyDescent="0.25"/>
    <row r="77903" customFormat="1" x14ac:dyDescent="0.25"/>
    <row r="77904" customFormat="1" x14ac:dyDescent="0.25"/>
    <row r="77905" customFormat="1" x14ac:dyDescent="0.25"/>
    <row r="77906" customFormat="1" x14ac:dyDescent="0.25"/>
    <row r="77907" customFormat="1" x14ac:dyDescent="0.25"/>
    <row r="77908" customFormat="1" x14ac:dyDescent="0.25"/>
    <row r="77909" customFormat="1" x14ac:dyDescent="0.25"/>
    <row r="77910" customFormat="1" x14ac:dyDescent="0.25"/>
    <row r="77911" customFormat="1" x14ac:dyDescent="0.25"/>
    <row r="77912" customFormat="1" x14ac:dyDescent="0.25"/>
    <row r="77913" customFormat="1" x14ac:dyDescent="0.25"/>
    <row r="77914" customFormat="1" x14ac:dyDescent="0.25"/>
    <row r="77915" customFormat="1" x14ac:dyDescent="0.25"/>
    <row r="77916" customFormat="1" x14ac:dyDescent="0.25"/>
    <row r="77917" customFormat="1" x14ac:dyDescent="0.25"/>
    <row r="77918" customFormat="1" x14ac:dyDescent="0.25"/>
    <row r="77919" customFormat="1" x14ac:dyDescent="0.25"/>
    <row r="77920" customFormat="1" x14ac:dyDescent="0.25"/>
    <row r="77921" customFormat="1" x14ac:dyDescent="0.25"/>
    <row r="77922" customFormat="1" x14ac:dyDescent="0.25"/>
    <row r="77923" customFormat="1" x14ac:dyDescent="0.25"/>
    <row r="77924" customFormat="1" x14ac:dyDescent="0.25"/>
    <row r="77925" customFormat="1" x14ac:dyDescent="0.25"/>
    <row r="77926" customFormat="1" x14ac:dyDescent="0.25"/>
    <row r="77927" customFormat="1" x14ac:dyDescent="0.25"/>
    <row r="77928" customFormat="1" x14ac:dyDescent="0.25"/>
    <row r="77929" customFormat="1" x14ac:dyDescent="0.25"/>
    <row r="77930" customFormat="1" x14ac:dyDescent="0.25"/>
    <row r="77931" customFormat="1" x14ac:dyDescent="0.25"/>
    <row r="77932" customFormat="1" x14ac:dyDescent="0.25"/>
    <row r="77933" customFormat="1" x14ac:dyDescent="0.25"/>
    <row r="77934" customFormat="1" x14ac:dyDescent="0.25"/>
    <row r="77935" customFormat="1" x14ac:dyDescent="0.25"/>
    <row r="77936" customFormat="1" x14ac:dyDescent="0.25"/>
    <row r="77937" customFormat="1" x14ac:dyDescent="0.25"/>
    <row r="77938" customFormat="1" x14ac:dyDescent="0.25"/>
    <row r="77939" customFormat="1" x14ac:dyDescent="0.25"/>
    <row r="77940" customFormat="1" x14ac:dyDescent="0.25"/>
    <row r="77941" customFormat="1" x14ac:dyDescent="0.25"/>
    <row r="77942" customFormat="1" x14ac:dyDescent="0.25"/>
    <row r="77943" customFormat="1" x14ac:dyDescent="0.25"/>
    <row r="77944" customFormat="1" x14ac:dyDescent="0.25"/>
    <row r="77945" customFormat="1" x14ac:dyDescent="0.25"/>
    <row r="77946" customFormat="1" x14ac:dyDescent="0.25"/>
    <row r="77947" customFormat="1" x14ac:dyDescent="0.25"/>
    <row r="77948" customFormat="1" x14ac:dyDescent="0.25"/>
    <row r="77949" customFormat="1" x14ac:dyDescent="0.25"/>
    <row r="77950" customFormat="1" x14ac:dyDescent="0.25"/>
    <row r="77951" customFormat="1" x14ac:dyDescent="0.25"/>
    <row r="77952" customFormat="1" x14ac:dyDescent="0.25"/>
    <row r="77953" customFormat="1" x14ac:dyDescent="0.25"/>
    <row r="77954" customFormat="1" x14ac:dyDescent="0.25"/>
    <row r="77955" customFormat="1" x14ac:dyDescent="0.25"/>
    <row r="77956" customFormat="1" x14ac:dyDescent="0.25"/>
    <row r="77957" customFormat="1" x14ac:dyDescent="0.25"/>
    <row r="77958" customFormat="1" x14ac:dyDescent="0.25"/>
    <row r="77959" customFormat="1" x14ac:dyDescent="0.25"/>
    <row r="77960" customFormat="1" x14ac:dyDescent="0.25"/>
    <row r="77961" customFormat="1" x14ac:dyDescent="0.25"/>
    <row r="77962" customFormat="1" x14ac:dyDescent="0.25"/>
    <row r="77963" customFormat="1" x14ac:dyDescent="0.25"/>
    <row r="77964" customFormat="1" x14ac:dyDescent="0.25"/>
    <row r="77965" customFormat="1" x14ac:dyDescent="0.25"/>
    <row r="77966" customFormat="1" x14ac:dyDescent="0.25"/>
    <row r="77967" customFormat="1" x14ac:dyDescent="0.25"/>
    <row r="77968" customFormat="1" x14ac:dyDescent="0.25"/>
    <row r="77969" customFormat="1" x14ac:dyDescent="0.25"/>
    <row r="77970" customFormat="1" x14ac:dyDescent="0.25"/>
    <row r="77971" customFormat="1" x14ac:dyDescent="0.25"/>
    <row r="77972" customFormat="1" x14ac:dyDescent="0.25"/>
    <row r="77973" customFormat="1" x14ac:dyDescent="0.25"/>
    <row r="77974" customFormat="1" x14ac:dyDescent="0.25"/>
    <row r="77975" customFormat="1" x14ac:dyDescent="0.25"/>
    <row r="77976" customFormat="1" x14ac:dyDescent="0.25"/>
    <row r="77977" customFormat="1" x14ac:dyDescent="0.25"/>
    <row r="77978" customFormat="1" x14ac:dyDescent="0.25"/>
    <row r="77979" customFormat="1" x14ac:dyDescent="0.25"/>
    <row r="77980" customFormat="1" x14ac:dyDescent="0.25"/>
    <row r="77981" customFormat="1" x14ac:dyDescent="0.25"/>
    <row r="77982" customFormat="1" x14ac:dyDescent="0.25"/>
    <row r="77983" customFormat="1" x14ac:dyDescent="0.25"/>
    <row r="77984" customFormat="1" x14ac:dyDescent="0.25"/>
    <row r="77985" customFormat="1" x14ac:dyDescent="0.25"/>
    <row r="77986" customFormat="1" x14ac:dyDescent="0.25"/>
    <row r="77987" customFormat="1" x14ac:dyDescent="0.25"/>
    <row r="77988" customFormat="1" x14ac:dyDescent="0.25"/>
    <row r="77989" customFormat="1" x14ac:dyDescent="0.25"/>
    <row r="77990" customFormat="1" x14ac:dyDescent="0.25"/>
    <row r="77991" customFormat="1" x14ac:dyDescent="0.25"/>
    <row r="77992" customFormat="1" x14ac:dyDescent="0.25"/>
    <row r="77993" customFormat="1" x14ac:dyDescent="0.25"/>
    <row r="77994" customFormat="1" x14ac:dyDescent="0.25"/>
    <row r="77995" customFormat="1" x14ac:dyDescent="0.25"/>
    <row r="77996" customFormat="1" x14ac:dyDescent="0.25"/>
    <row r="77997" customFormat="1" x14ac:dyDescent="0.25"/>
    <row r="77998" customFormat="1" x14ac:dyDescent="0.25"/>
    <row r="77999" customFormat="1" x14ac:dyDescent="0.25"/>
    <row r="78000" customFormat="1" x14ac:dyDescent="0.25"/>
    <row r="78001" customFormat="1" x14ac:dyDescent="0.25"/>
    <row r="78002" customFormat="1" x14ac:dyDescent="0.25"/>
    <row r="78003" customFormat="1" x14ac:dyDescent="0.25"/>
    <row r="78004" customFormat="1" x14ac:dyDescent="0.25"/>
    <row r="78005" customFormat="1" x14ac:dyDescent="0.25"/>
    <row r="78006" customFormat="1" x14ac:dyDescent="0.25"/>
    <row r="78007" customFormat="1" x14ac:dyDescent="0.25"/>
    <row r="78008" customFormat="1" x14ac:dyDescent="0.25"/>
    <row r="78009" customFormat="1" x14ac:dyDescent="0.25"/>
    <row r="78010" customFormat="1" x14ac:dyDescent="0.25"/>
    <row r="78011" customFormat="1" x14ac:dyDescent="0.25"/>
    <row r="78012" customFormat="1" x14ac:dyDescent="0.25"/>
    <row r="78013" customFormat="1" x14ac:dyDescent="0.25"/>
    <row r="78014" customFormat="1" x14ac:dyDescent="0.25"/>
    <row r="78015" customFormat="1" x14ac:dyDescent="0.25"/>
    <row r="78016" customFormat="1" x14ac:dyDescent="0.25"/>
    <row r="78017" customFormat="1" x14ac:dyDescent="0.25"/>
    <row r="78018" customFormat="1" x14ac:dyDescent="0.25"/>
    <row r="78019" customFormat="1" x14ac:dyDescent="0.25"/>
    <row r="78020" customFormat="1" x14ac:dyDescent="0.25"/>
    <row r="78021" customFormat="1" x14ac:dyDescent="0.25"/>
    <row r="78022" customFormat="1" x14ac:dyDescent="0.25"/>
    <row r="78023" customFormat="1" x14ac:dyDescent="0.25"/>
    <row r="78024" customFormat="1" x14ac:dyDescent="0.25"/>
    <row r="78025" customFormat="1" x14ac:dyDescent="0.25"/>
    <row r="78026" customFormat="1" x14ac:dyDescent="0.25"/>
    <row r="78027" customFormat="1" x14ac:dyDescent="0.25"/>
    <row r="78028" customFormat="1" x14ac:dyDescent="0.25"/>
    <row r="78029" customFormat="1" x14ac:dyDescent="0.25"/>
    <row r="78030" customFormat="1" x14ac:dyDescent="0.25"/>
    <row r="78031" customFormat="1" x14ac:dyDescent="0.25"/>
    <row r="78032" customFormat="1" x14ac:dyDescent="0.25"/>
    <row r="78033" customFormat="1" x14ac:dyDescent="0.25"/>
    <row r="78034" customFormat="1" x14ac:dyDescent="0.25"/>
    <row r="78035" customFormat="1" x14ac:dyDescent="0.25"/>
    <row r="78036" customFormat="1" x14ac:dyDescent="0.25"/>
    <row r="78037" customFormat="1" x14ac:dyDescent="0.25"/>
    <row r="78038" customFormat="1" x14ac:dyDescent="0.25"/>
    <row r="78039" customFormat="1" x14ac:dyDescent="0.25"/>
    <row r="78040" customFormat="1" x14ac:dyDescent="0.25"/>
    <row r="78041" customFormat="1" x14ac:dyDescent="0.25"/>
    <row r="78042" customFormat="1" x14ac:dyDescent="0.25"/>
    <row r="78043" customFormat="1" x14ac:dyDescent="0.25"/>
    <row r="78044" customFormat="1" x14ac:dyDescent="0.25"/>
    <row r="78045" customFormat="1" x14ac:dyDescent="0.25"/>
    <row r="78046" customFormat="1" x14ac:dyDescent="0.25"/>
    <row r="78047" customFormat="1" x14ac:dyDescent="0.25"/>
    <row r="78048" customFormat="1" x14ac:dyDescent="0.25"/>
    <row r="78049" customFormat="1" x14ac:dyDescent="0.25"/>
    <row r="78050" customFormat="1" x14ac:dyDescent="0.25"/>
    <row r="78051" customFormat="1" x14ac:dyDescent="0.25"/>
    <row r="78052" customFormat="1" x14ac:dyDescent="0.25"/>
    <row r="78053" customFormat="1" x14ac:dyDescent="0.25"/>
    <row r="78054" customFormat="1" x14ac:dyDescent="0.25"/>
    <row r="78055" customFormat="1" x14ac:dyDescent="0.25"/>
    <row r="78056" customFormat="1" x14ac:dyDescent="0.25"/>
    <row r="78057" customFormat="1" x14ac:dyDescent="0.25"/>
    <row r="78058" customFormat="1" x14ac:dyDescent="0.25"/>
    <row r="78059" customFormat="1" x14ac:dyDescent="0.25"/>
    <row r="78060" customFormat="1" x14ac:dyDescent="0.25"/>
    <row r="78061" customFormat="1" x14ac:dyDescent="0.25"/>
    <row r="78062" customFormat="1" x14ac:dyDescent="0.25"/>
    <row r="78063" customFormat="1" x14ac:dyDescent="0.25"/>
    <row r="78064" customFormat="1" x14ac:dyDescent="0.25"/>
    <row r="78065" customFormat="1" x14ac:dyDescent="0.25"/>
    <row r="78066" customFormat="1" x14ac:dyDescent="0.25"/>
    <row r="78067" customFormat="1" x14ac:dyDescent="0.25"/>
    <row r="78068" customFormat="1" x14ac:dyDescent="0.25"/>
    <row r="78069" customFormat="1" x14ac:dyDescent="0.25"/>
    <row r="78070" customFormat="1" x14ac:dyDescent="0.25"/>
    <row r="78071" customFormat="1" x14ac:dyDescent="0.25"/>
    <row r="78072" customFormat="1" x14ac:dyDescent="0.25"/>
    <row r="78073" customFormat="1" x14ac:dyDescent="0.25"/>
    <row r="78074" customFormat="1" x14ac:dyDescent="0.25"/>
    <row r="78075" customFormat="1" x14ac:dyDescent="0.25"/>
    <row r="78076" customFormat="1" x14ac:dyDescent="0.25"/>
    <row r="78077" customFormat="1" x14ac:dyDescent="0.25"/>
    <row r="78078" customFormat="1" x14ac:dyDescent="0.25"/>
    <row r="78079" customFormat="1" x14ac:dyDescent="0.25"/>
    <row r="78080" customFormat="1" x14ac:dyDescent="0.25"/>
    <row r="78081" customFormat="1" x14ac:dyDescent="0.25"/>
    <row r="78082" customFormat="1" x14ac:dyDescent="0.25"/>
    <row r="78083" customFormat="1" x14ac:dyDescent="0.25"/>
    <row r="78084" customFormat="1" x14ac:dyDescent="0.25"/>
    <row r="78085" customFormat="1" x14ac:dyDescent="0.25"/>
    <row r="78086" customFormat="1" x14ac:dyDescent="0.25"/>
    <row r="78087" customFormat="1" x14ac:dyDescent="0.25"/>
    <row r="78088" customFormat="1" x14ac:dyDescent="0.25"/>
    <row r="78089" customFormat="1" x14ac:dyDescent="0.25"/>
    <row r="78090" customFormat="1" x14ac:dyDescent="0.25"/>
    <row r="78091" customFormat="1" x14ac:dyDescent="0.25"/>
    <row r="78092" customFormat="1" x14ac:dyDescent="0.25"/>
    <row r="78093" customFormat="1" x14ac:dyDescent="0.25"/>
    <row r="78094" customFormat="1" x14ac:dyDescent="0.25"/>
    <row r="78095" customFormat="1" x14ac:dyDescent="0.25"/>
    <row r="78096" customFormat="1" x14ac:dyDescent="0.25"/>
    <row r="78097" customFormat="1" x14ac:dyDescent="0.25"/>
    <row r="78098" customFormat="1" x14ac:dyDescent="0.25"/>
    <row r="78099" customFormat="1" x14ac:dyDescent="0.25"/>
    <row r="78100" customFormat="1" x14ac:dyDescent="0.25"/>
    <row r="78101" customFormat="1" x14ac:dyDescent="0.25"/>
    <row r="78102" customFormat="1" x14ac:dyDescent="0.25"/>
    <row r="78103" customFormat="1" x14ac:dyDescent="0.25"/>
    <row r="78104" customFormat="1" x14ac:dyDescent="0.25"/>
    <row r="78105" customFormat="1" x14ac:dyDescent="0.25"/>
    <row r="78106" customFormat="1" x14ac:dyDescent="0.25"/>
    <row r="78107" customFormat="1" x14ac:dyDescent="0.25"/>
    <row r="78108" customFormat="1" x14ac:dyDescent="0.25"/>
    <row r="78109" customFormat="1" x14ac:dyDescent="0.25"/>
    <row r="78110" customFormat="1" x14ac:dyDescent="0.25"/>
    <row r="78111" customFormat="1" x14ac:dyDescent="0.25"/>
    <row r="78112" customFormat="1" x14ac:dyDescent="0.25"/>
    <row r="78113" customFormat="1" x14ac:dyDescent="0.25"/>
    <row r="78114" customFormat="1" x14ac:dyDescent="0.25"/>
    <row r="78115" customFormat="1" x14ac:dyDescent="0.25"/>
    <row r="78116" customFormat="1" x14ac:dyDescent="0.25"/>
    <row r="78117" customFormat="1" x14ac:dyDescent="0.25"/>
    <row r="78118" customFormat="1" x14ac:dyDescent="0.25"/>
    <row r="78119" customFormat="1" x14ac:dyDescent="0.25"/>
    <row r="78120" customFormat="1" x14ac:dyDescent="0.25"/>
    <row r="78121" customFormat="1" x14ac:dyDescent="0.25"/>
    <row r="78122" customFormat="1" x14ac:dyDescent="0.25"/>
    <row r="78123" customFormat="1" x14ac:dyDescent="0.25"/>
    <row r="78124" customFormat="1" x14ac:dyDescent="0.25"/>
    <row r="78125" customFormat="1" x14ac:dyDescent="0.25"/>
    <row r="78126" customFormat="1" x14ac:dyDescent="0.25"/>
    <row r="78127" customFormat="1" x14ac:dyDescent="0.25"/>
    <row r="78128" customFormat="1" x14ac:dyDescent="0.25"/>
    <row r="78129" customFormat="1" x14ac:dyDescent="0.25"/>
    <row r="78130" customFormat="1" x14ac:dyDescent="0.25"/>
    <row r="78131" customFormat="1" x14ac:dyDescent="0.25"/>
    <row r="78132" customFormat="1" x14ac:dyDescent="0.25"/>
    <row r="78133" customFormat="1" x14ac:dyDescent="0.25"/>
    <row r="78134" customFormat="1" x14ac:dyDescent="0.25"/>
    <row r="78135" customFormat="1" x14ac:dyDescent="0.25"/>
    <row r="78136" customFormat="1" x14ac:dyDescent="0.25"/>
    <row r="78137" customFormat="1" x14ac:dyDescent="0.25"/>
    <row r="78138" customFormat="1" x14ac:dyDescent="0.25"/>
    <row r="78139" customFormat="1" x14ac:dyDescent="0.25"/>
    <row r="78140" customFormat="1" x14ac:dyDescent="0.25"/>
    <row r="78141" customFormat="1" x14ac:dyDescent="0.25"/>
    <row r="78142" customFormat="1" x14ac:dyDescent="0.25"/>
    <row r="78143" customFormat="1" x14ac:dyDescent="0.25"/>
    <row r="78144" customFormat="1" x14ac:dyDescent="0.25"/>
    <row r="78145" customFormat="1" x14ac:dyDescent="0.25"/>
    <row r="78146" customFormat="1" x14ac:dyDescent="0.25"/>
    <row r="78147" customFormat="1" x14ac:dyDescent="0.25"/>
    <row r="78148" customFormat="1" x14ac:dyDescent="0.25"/>
    <row r="78149" customFormat="1" x14ac:dyDescent="0.25"/>
    <row r="78150" customFormat="1" x14ac:dyDescent="0.25"/>
    <row r="78151" customFormat="1" x14ac:dyDescent="0.25"/>
    <row r="78152" customFormat="1" x14ac:dyDescent="0.25"/>
    <row r="78153" customFormat="1" x14ac:dyDescent="0.25"/>
    <row r="78154" customFormat="1" x14ac:dyDescent="0.25"/>
    <row r="78155" customFormat="1" x14ac:dyDescent="0.25"/>
    <row r="78156" customFormat="1" x14ac:dyDescent="0.25"/>
    <row r="78157" customFormat="1" x14ac:dyDescent="0.25"/>
    <row r="78158" customFormat="1" x14ac:dyDescent="0.25"/>
    <row r="78159" customFormat="1" x14ac:dyDescent="0.25"/>
    <row r="78160" customFormat="1" x14ac:dyDescent="0.25"/>
    <row r="78161" customFormat="1" x14ac:dyDescent="0.25"/>
    <row r="78162" customFormat="1" x14ac:dyDescent="0.25"/>
    <row r="78163" customFormat="1" x14ac:dyDescent="0.25"/>
    <row r="78164" customFormat="1" x14ac:dyDescent="0.25"/>
    <row r="78165" customFormat="1" x14ac:dyDescent="0.25"/>
    <row r="78166" customFormat="1" x14ac:dyDescent="0.25"/>
    <row r="78167" customFormat="1" x14ac:dyDescent="0.25"/>
    <row r="78168" customFormat="1" x14ac:dyDescent="0.25"/>
    <row r="78169" customFormat="1" x14ac:dyDescent="0.25"/>
    <row r="78170" customFormat="1" x14ac:dyDescent="0.25"/>
    <row r="78171" customFormat="1" x14ac:dyDescent="0.25"/>
    <row r="78172" customFormat="1" x14ac:dyDescent="0.25"/>
    <row r="78173" customFormat="1" x14ac:dyDescent="0.25"/>
    <row r="78174" customFormat="1" x14ac:dyDescent="0.25"/>
    <row r="78175" customFormat="1" x14ac:dyDescent="0.25"/>
    <row r="78176" customFormat="1" x14ac:dyDescent="0.25"/>
    <row r="78177" customFormat="1" x14ac:dyDescent="0.25"/>
    <row r="78178" customFormat="1" x14ac:dyDescent="0.25"/>
    <row r="78179" customFormat="1" x14ac:dyDescent="0.25"/>
    <row r="78180" customFormat="1" x14ac:dyDescent="0.25"/>
    <row r="78181" customFormat="1" x14ac:dyDescent="0.25"/>
    <row r="78182" customFormat="1" x14ac:dyDescent="0.25"/>
    <row r="78183" customFormat="1" x14ac:dyDescent="0.25"/>
    <row r="78184" customFormat="1" x14ac:dyDescent="0.25"/>
    <row r="78185" customFormat="1" x14ac:dyDescent="0.25"/>
    <row r="78186" customFormat="1" x14ac:dyDescent="0.25"/>
    <row r="78187" customFormat="1" x14ac:dyDescent="0.25"/>
    <row r="78188" customFormat="1" x14ac:dyDescent="0.25"/>
    <row r="78189" customFormat="1" x14ac:dyDescent="0.25"/>
    <row r="78190" customFormat="1" x14ac:dyDescent="0.25"/>
    <row r="78191" customFormat="1" x14ac:dyDescent="0.25"/>
    <row r="78192" customFormat="1" x14ac:dyDescent="0.25"/>
    <row r="78193" customFormat="1" x14ac:dyDescent="0.25"/>
    <row r="78194" customFormat="1" x14ac:dyDescent="0.25"/>
    <row r="78195" customFormat="1" x14ac:dyDescent="0.25"/>
    <row r="78196" customFormat="1" x14ac:dyDescent="0.25"/>
    <row r="78197" customFormat="1" x14ac:dyDescent="0.25"/>
    <row r="78198" customFormat="1" x14ac:dyDescent="0.25"/>
    <row r="78199" customFormat="1" x14ac:dyDescent="0.25"/>
    <row r="78200" customFormat="1" x14ac:dyDescent="0.25"/>
    <row r="78201" customFormat="1" x14ac:dyDescent="0.25"/>
    <row r="78202" customFormat="1" x14ac:dyDescent="0.25"/>
    <row r="78203" customFormat="1" x14ac:dyDescent="0.25"/>
    <row r="78204" customFormat="1" x14ac:dyDescent="0.25"/>
    <row r="78205" customFormat="1" x14ac:dyDescent="0.25"/>
    <row r="78206" customFormat="1" x14ac:dyDescent="0.25"/>
    <row r="78207" customFormat="1" x14ac:dyDescent="0.25"/>
    <row r="78208" customFormat="1" x14ac:dyDescent="0.25"/>
    <row r="78209" customFormat="1" x14ac:dyDescent="0.25"/>
    <row r="78210" customFormat="1" x14ac:dyDescent="0.25"/>
    <row r="78211" customFormat="1" x14ac:dyDescent="0.25"/>
    <row r="78212" customFormat="1" x14ac:dyDescent="0.25"/>
    <row r="78213" customFormat="1" x14ac:dyDescent="0.25"/>
    <row r="78214" customFormat="1" x14ac:dyDescent="0.25"/>
    <row r="78215" customFormat="1" x14ac:dyDescent="0.25"/>
    <row r="78216" customFormat="1" x14ac:dyDescent="0.25"/>
    <row r="78217" customFormat="1" x14ac:dyDescent="0.25"/>
    <row r="78218" customFormat="1" x14ac:dyDescent="0.25"/>
    <row r="78219" customFormat="1" x14ac:dyDescent="0.25"/>
    <row r="78220" customFormat="1" x14ac:dyDescent="0.25"/>
    <row r="78221" customFormat="1" x14ac:dyDescent="0.25"/>
    <row r="78222" customFormat="1" x14ac:dyDescent="0.25"/>
    <row r="78223" customFormat="1" x14ac:dyDescent="0.25"/>
    <row r="78224" customFormat="1" x14ac:dyDescent="0.25"/>
    <row r="78225" customFormat="1" x14ac:dyDescent="0.25"/>
    <row r="78226" customFormat="1" x14ac:dyDescent="0.25"/>
    <row r="78227" customFormat="1" x14ac:dyDescent="0.25"/>
    <row r="78228" customFormat="1" x14ac:dyDescent="0.25"/>
    <row r="78229" customFormat="1" x14ac:dyDescent="0.25"/>
    <row r="78230" customFormat="1" x14ac:dyDescent="0.25"/>
    <row r="78231" customFormat="1" x14ac:dyDescent="0.25"/>
    <row r="78232" customFormat="1" x14ac:dyDescent="0.25"/>
    <row r="78233" customFormat="1" x14ac:dyDescent="0.25"/>
    <row r="78234" customFormat="1" x14ac:dyDescent="0.25"/>
    <row r="78235" customFormat="1" x14ac:dyDescent="0.25"/>
    <row r="78236" customFormat="1" x14ac:dyDescent="0.25"/>
    <row r="78237" customFormat="1" x14ac:dyDescent="0.25"/>
    <row r="78238" customFormat="1" x14ac:dyDescent="0.25"/>
    <row r="78239" customFormat="1" x14ac:dyDescent="0.25"/>
    <row r="78240" customFormat="1" x14ac:dyDescent="0.25"/>
    <row r="78241" customFormat="1" x14ac:dyDescent="0.25"/>
    <row r="78242" customFormat="1" x14ac:dyDescent="0.25"/>
    <row r="78243" customFormat="1" x14ac:dyDescent="0.25"/>
    <row r="78244" customFormat="1" x14ac:dyDescent="0.25"/>
    <row r="78245" customFormat="1" x14ac:dyDescent="0.25"/>
    <row r="78246" customFormat="1" x14ac:dyDescent="0.25"/>
    <row r="78247" customFormat="1" x14ac:dyDescent="0.25"/>
    <row r="78248" customFormat="1" x14ac:dyDescent="0.25"/>
    <row r="78249" customFormat="1" x14ac:dyDescent="0.25"/>
    <row r="78250" customFormat="1" x14ac:dyDescent="0.25"/>
    <row r="78251" customFormat="1" x14ac:dyDescent="0.25"/>
    <row r="78252" customFormat="1" x14ac:dyDescent="0.25"/>
    <row r="78253" customFormat="1" x14ac:dyDescent="0.25"/>
    <row r="78254" customFormat="1" x14ac:dyDescent="0.25"/>
    <row r="78255" customFormat="1" x14ac:dyDescent="0.25"/>
    <row r="78256" customFormat="1" x14ac:dyDescent="0.25"/>
    <row r="78257" customFormat="1" x14ac:dyDescent="0.25"/>
    <row r="78258" customFormat="1" x14ac:dyDescent="0.25"/>
    <row r="78259" customFormat="1" x14ac:dyDescent="0.25"/>
    <row r="78260" customFormat="1" x14ac:dyDescent="0.25"/>
    <row r="78261" customFormat="1" x14ac:dyDescent="0.25"/>
    <row r="78262" customFormat="1" x14ac:dyDescent="0.25"/>
    <row r="78263" customFormat="1" x14ac:dyDescent="0.25"/>
    <row r="78264" customFormat="1" x14ac:dyDescent="0.25"/>
    <row r="78265" customFormat="1" x14ac:dyDescent="0.25"/>
    <row r="78266" customFormat="1" x14ac:dyDescent="0.25"/>
    <row r="78267" customFormat="1" x14ac:dyDescent="0.25"/>
    <row r="78268" customFormat="1" x14ac:dyDescent="0.25"/>
    <row r="78269" customFormat="1" x14ac:dyDescent="0.25"/>
    <row r="78270" customFormat="1" x14ac:dyDescent="0.25"/>
    <row r="78271" customFormat="1" x14ac:dyDescent="0.25"/>
    <row r="78272" customFormat="1" x14ac:dyDescent="0.25"/>
    <row r="78273" customFormat="1" x14ac:dyDescent="0.25"/>
    <row r="78274" customFormat="1" x14ac:dyDescent="0.25"/>
    <row r="78275" customFormat="1" x14ac:dyDescent="0.25"/>
    <row r="78276" customFormat="1" x14ac:dyDescent="0.25"/>
    <row r="78277" customFormat="1" x14ac:dyDescent="0.25"/>
    <row r="78278" customFormat="1" x14ac:dyDescent="0.25"/>
    <row r="78279" customFormat="1" x14ac:dyDescent="0.25"/>
    <row r="78280" customFormat="1" x14ac:dyDescent="0.25"/>
    <row r="78281" customFormat="1" x14ac:dyDescent="0.25"/>
    <row r="78282" customFormat="1" x14ac:dyDescent="0.25"/>
    <row r="78283" customFormat="1" x14ac:dyDescent="0.25"/>
    <row r="78284" customFormat="1" x14ac:dyDescent="0.25"/>
    <row r="78285" customFormat="1" x14ac:dyDescent="0.25"/>
    <row r="78286" customFormat="1" x14ac:dyDescent="0.25"/>
    <row r="78287" customFormat="1" x14ac:dyDescent="0.25"/>
    <row r="78288" customFormat="1" x14ac:dyDescent="0.25"/>
    <row r="78289" customFormat="1" x14ac:dyDescent="0.25"/>
    <row r="78290" customFormat="1" x14ac:dyDescent="0.25"/>
    <row r="78291" customFormat="1" x14ac:dyDescent="0.25"/>
    <row r="78292" customFormat="1" x14ac:dyDescent="0.25"/>
    <row r="78293" customFormat="1" x14ac:dyDescent="0.25"/>
    <row r="78294" customFormat="1" x14ac:dyDescent="0.25"/>
    <row r="78295" customFormat="1" x14ac:dyDescent="0.25"/>
    <row r="78296" customFormat="1" x14ac:dyDescent="0.25"/>
    <row r="78297" customFormat="1" x14ac:dyDescent="0.25"/>
    <row r="78298" customFormat="1" x14ac:dyDescent="0.25"/>
    <row r="78299" customFormat="1" x14ac:dyDescent="0.25"/>
    <row r="78300" customFormat="1" x14ac:dyDescent="0.25"/>
    <row r="78301" customFormat="1" x14ac:dyDescent="0.25"/>
    <row r="78302" customFormat="1" x14ac:dyDescent="0.25"/>
    <row r="78303" customFormat="1" x14ac:dyDescent="0.25"/>
    <row r="78304" customFormat="1" x14ac:dyDescent="0.25"/>
    <row r="78305" customFormat="1" x14ac:dyDescent="0.25"/>
    <row r="78306" customFormat="1" x14ac:dyDescent="0.25"/>
    <row r="78307" customFormat="1" x14ac:dyDescent="0.25"/>
    <row r="78308" customFormat="1" x14ac:dyDescent="0.25"/>
    <row r="78309" customFormat="1" x14ac:dyDescent="0.25"/>
    <row r="78310" customFormat="1" x14ac:dyDescent="0.25"/>
    <row r="78311" customFormat="1" x14ac:dyDescent="0.25"/>
    <row r="78312" customFormat="1" x14ac:dyDescent="0.25"/>
    <row r="78313" customFormat="1" x14ac:dyDescent="0.25"/>
    <row r="78314" customFormat="1" x14ac:dyDescent="0.25"/>
    <row r="78315" customFormat="1" x14ac:dyDescent="0.25"/>
    <row r="78316" customFormat="1" x14ac:dyDescent="0.25"/>
    <row r="78317" customFormat="1" x14ac:dyDescent="0.25"/>
    <row r="78318" customFormat="1" x14ac:dyDescent="0.25"/>
    <row r="78319" customFormat="1" x14ac:dyDescent="0.25"/>
    <row r="78320" customFormat="1" x14ac:dyDescent="0.25"/>
    <row r="78321" customFormat="1" x14ac:dyDescent="0.25"/>
    <row r="78322" customFormat="1" x14ac:dyDescent="0.25"/>
    <row r="78323" customFormat="1" x14ac:dyDescent="0.25"/>
    <row r="78324" customFormat="1" x14ac:dyDescent="0.25"/>
    <row r="78325" customFormat="1" x14ac:dyDescent="0.25"/>
    <row r="78326" customFormat="1" x14ac:dyDescent="0.25"/>
    <row r="78327" customFormat="1" x14ac:dyDescent="0.25"/>
    <row r="78328" customFormat="1" x14ac:dyDescent="0.25"/>
    <row r="78329" customFormat="1" x14ac:dyDescent="0.25"/>
    <row r="78330" customFormat="1" x14ac:dyDescent="0.25"/>
    <row r="78331" customFormat="1" x14ac:dyDescent="0.25"/>
    <row r="78332" customFormat="1" x14ac:dyDescent="0.25"/>
    <row r="78333" customFormat="1" x14ac:dyDescent="0.25"/>
    <row r="78334" customFormat="1" x14ac:dyDescent="0.25"/>
    <row r="78335" customFormat="1" x14ac:dyDescent="0.25"/>
    <row r="78336" customFormat="1" x14ac:dyDescent="0.25"/>
    <row r="78337" customFormat="1" x14ac:dyDescent="0.25"/>
    <row r="78338" customFormat="1" x14ac:dyDescent="0.25"/>
    <row r="78339" customFormat="1" x14ac:dyDescent="0.25"/>
    <row r="78340" customFormat="1" x14ac:dyDescent="0.25"/>
    <row r="78341" customFormat="1" x14ac:dyDescent="0.25"/>
    <row r="78342" customFormat="1" x14ac:dyDescent="0.25"/>
    <row r="78343" customFormat="1" x14ac:dyDescent="0.25"/>
    <row r="78344" customFormat="1" x14ac:dyDescent="0.25"/>
    <row r="78345" customFormat="1" x14ac:dyDescent="0.25"/>
    <row r="78346" customFormat="1" x14ac:dyDescent="0.25"/>
    <row r="78347" customFormat="1" x14ac:dyDescent="0.25"/>
    <row r="78348" customFormat="1" x14ac:dyDescent="0.25"/>
    <row r="78349" customFormat="1" x14ac:dyDescent="0.25"/>
    <row r="78350" customFormat="1" x14ac:dyDescent="0.25"/>
    <row r="78351" customFormat="1" x14ac:dyDescent="0.25"/>
    <row r="78352" customFormat="1" x14ac:dyDescent="0.25"/>
    <row r="78353" customFormat="1" x14ac:dyDescent="0.25"/>
    <row r="78354" customFormat="1" x14ac:dyDescent="0.25"/>
    <row r="78355" customFormat="1" x14ac:dyDescent="0.25"/>
    <row r="78356" customFormat="1" x14ac:dyDescent="0.25"/>
    <row r="78357" customFormat="1" x14ac:dyDescent="0.25"/>
    <row r="78358" customFormat="1" x14ac:dyDescent="0.25"/>
    <row r="78359" customFormat="1" x14ac:dyDescent="0.25"/>
    <row r="78360" customFormat="1" x14ac:dyDescent="0.25"/>
    <row r="78361" customFormat="1" x14ac:dyDescent="0.25"/>
    <row r="78362" customFormat="1" x14ac:dyDescent="0.25"/>
    <row r="78363" customFormat="1" x14ac:dyDescent="0.25"/>
    <row r="78364" customFormat="1" x14ac:dyDescent="0.25"/>
    <row r="78365" customFormat="1" x14ac:dyDescent="0.25"/>
    <row r="78366" customFormat="1" x14ac:dyDescent="0.25"/>
    <row r="78367" customFormat="1" x14ac:dyDescent="0.25"/>
    <row r="78368" customFormat="1" x14ac:dyDescent="0.25"/>
    <row r="78369" customFormat="1" x14ac:dyDescent="0.25"/>
    <row r="78370" customFormat="1" x14ac:dyDescent="0.25"/>
    <row r="78371" customFormat="1" x14ac:dyDescent="0.25"/>
    <row r="78372" customFormat="1" x14ac:dyDescent="0.25"/>
    <row r="78373" customFormat="1" x14ac:dyDescent="0.25"/>
    <row r="78374" customFormat="1" x14ac:dyDescent="0.25"/>
    <row r="78375" customFormat="1" x14ac:dyDescent="0.25"/>
    <row r="78376" customFormat="1" x14ac:dyDescent="0.25"/>
    <row r="78377" customFormat="1" x14ac:dyDescent="0.25"/>
    <row r="78378" customFormat="1" x14ac:dyDescent="0.25"/>
    <row r="78379" customFormat="1" x14ac:dyDescent="0.25"/>
    <row r="78380" customFormat="1" x14ac:dyDescent="0.25"/>
    <row r="78381" customFormat="1" x14ac:dyDescent="0.25"/>
    <row r="78382" customFormat="1" x14ac:dyDescent="0.25"/>
    <row r="78383" customFormat="1" x14ac:dyDescent="0.25"/>
    <row r="78384" customFormat="1" x14ac:dyDescent="0.25"/>
    <row r="78385" customFormat="1" x14ac:dyDescent="0.25"/>
    <row r="78386" customFormat="1" x14ac:dyDescent="0.25"/>
    <row r="78387" customFormat="1" x14ac:dyDescent="0.25"/>
    <row r="78388" customFormat="1" x14ac:dyDescent="0.25"/>
    <row r="78389" customFormat="1" x14ac:dyDescent="0.25"/>
    <row r="78390" customFormat="1" x14ac:dyDescent="0.25"/>
    <row r="78391" customFormat="1" x14ac:dyDescent="0.25"/>
    <row r="78392" customFormat="1" x14ac:dyDescent="0.25"/>
    <row r="78393" customFormat="1" x14ac:dyDescent="0.25"/>
    <row r="78394" customFormat="1" x14ac:dyDescent="0.25"/>
    <row r="78395" customFormat="1" x14ac:dyDescent="0.25"/>
    <row r="78396" customFormat="1" x14ac:dyDescent="0.25"/>
    <row r="78397" customFormat="1" x14ac:dyDescent="0.25"/>
    <row r="78398" customFormat="1" x14ac:dyDescent="0.25"/>
    <row r="78399" customFormat="1" x14ac:dyDescent="0.25"/>
    <row r="78400" customFormat="1" x14ac:dyDescent="0.25"/>
    <row r="78401" customFormat="1" x14ac:dyDescent="0.25"/>
    <row r="78402" customFormat="1" x14ac:dyDescent="0.25"/>
    <row r="78403" customFormat="1" x14ac:dyDescent="0.25"/>
    <row r="78404" customFormat="1" x14ac:dyDescent="0.25"/>
    <row r="78405" customFormat="1" x14ac:dyDescent="0.25"/>
    <row r="78406" customFormat="1" x14ac:dyDescent="0.25"/>
    <row r="78407" customFormat="1" x14ac:dyDescent="0.25"/>
    <row r="78408" customFormat="1" x14ac:dyDescent="0.25"/>
    <row r="78409" customFormat="1" x14ac:dyDescent="0.25"/>
    <row r="78410" customFormat="1" x14ac:dyDescent="0.25"/>
    <row r="78411" customFormat="1" x14ac:dyDescent="0.25"/>
    <row r="78412" customFormat="1" x14ac:dyDescent="0.25"/>
    <row r="78413" customFormat="1" x14ac:dyDescent="0.25"/>
    <row r="78414" customFormat="1" x14ac:dyDescent="0.25"/>
    <row r="78415" customFormat="1" x14ac:dyDescent="0.25"/>
    <row r="78416" customFormat="1" x14ac:dyDescent="0.25"/>
    <row r="78417" customFormat="1" x14ac:dyDescent="0.25"/>
    <row r="78418" customFormat="1" x14ac:dyDescent="0.25"/>
    <row r="78419" customFormat="1" x14ac:dyDescent="0.25"/>
    <row r="78420" customFormat="1" x14ac:dyDescent="0.25"/>
    <row r="78421" customFormat="1" x14ac:dyDescent="0.25"/>
    <row r="78422" customFormat="1" x14ac:dyDescent="0.25"/>
    <row r="78423" customFormat="1" x14ac:dyDescent="0.25"/>
    <row r="78424" customFormat="1" x14ac:dyDescent="0.25"/>
    <row r="78425" customFormat="1" x14ac:dyDescent="0.25"/>
    <row r="78426" customFormat="1" x14ac:dyDescent="0.25"/>
    <row r="78427" customFormat="1" x14ac:dyDescent="0.25"/>
    <row r="78428" customFormat="1" x14ac:dyDescent="0.25"/>
    <row r="78429" customFormat="1" x14ac:dyDescent="0.25"/>
    <row r="78430" customFormat="1" x14ac:dyDescent="0.25"/>
    <row r="78431" customFormat="1" x14ac:dyDescent="0.25"/>
    <row r="78432" customFormat="1" x14ac:dyDescent="0.25"/>
    <row r="78433" customFormat="1" x14ac:dyDescent="0.25"/>
    <row r="78434" customFormat="1" x14ac:dyDescent="0.25"/>
    <row r="78435" customFormat="1" x14ac:dyDescent="0.25"/>
    <row r="78436" customFormat="1" x14ac:dyDescent="0.25"/>
    <row r="78437" customFormat="1" x14ac:dyDescent="0.25"/>
    <row r="78438" customFormat="1" x14ac:dyDescent="0.25"/>
    <row r="78439" customFormat="1" x14ac:dyDescent="0.25"/>
    <row r="78440" customFormat="1" x14ac:dyDescent="0.25"/>
    <row r="78441" customFormat="1" x14ac:dyDescent="0.25"/>
    <row r="78442" customFormat="1" x14ac:dyDescent="0.25"/>
    <row r="78443" customFormat="1" x14ac:dyDescent="0.25"/>
    <row r="78444" customFormat="1" x14ac:dyDescent="0.25"/>
    <row r="78445" customFormat="1" x14ac:dyDescent="0.25"/>
    <row r="78446" customFormat="1" x14ac:dyDescent="0.25"/>
    <row r="78447" customFormat="1" x14ac:dyDescent="0.25"/>
    <row r="78448" customFormat="1" x14ac:dyDescent="0.25"/>
    <row r="78449" customFormat="1" x14ac:dyDescent="0.25"/>
    <row r="78450" customFormat="1" x14ac:dyDescent="0.25"/>
    <row r="78451" customFormat="1" x14ac:dyDescent="0.25"/>
    <row r="78452" customFormat="1" x14ac:dyDescent="0.25"/>
    <row r="78453" customFormat="1" x14ac:dyDescent="0.25"/>
    <row r="78454" customFormat="1" x14ac:dyDescent="0.25"/>
    <row r="78455" customFormat="1" x14ac:dyDescent="0.25"/>
    <row r="78456" customFormat="1" x14ac:dyDescent="0.25"/>
    <row r="78457" customFormat="1" x14ac:dyDescent="0.25"/>
    <row r="78458" customFormat="1" x14ac:dyDescent="0.25"/>
    <row r="78459" customFormat="1" x14ac:dyDescent="0.25"/>
    <row r="78460" customFormat="1" x14ac:dyDescent="0.25"/>
    <row r="78461" customFormat="1" x14ac:dyDescent="0.25"/>
    <row r="78462" customFormat="1" x14ac:dyDescent="0.25"/>
    <row r="78463" customFormat="1" x14ac:dyDescent="0.25"/>
    <row r="78464" customFormat="1" x14ac:dyDescent="0.25"/>
    <row r="78465" customFormat="1" x14ac:dyDescent="0.25"/>
    <row r="78466" customFormat="1" x14ac:dyDescent="0.25"/>
    <row r="78467" customFormat="1" x14ac:dyDescent="0.25"/>
    <row r="78468" customFormat="1" x14ac:dyDescent="0.25"/>
    <row r="78469" customFormat="1" x14ac:dyDescent="0.25"/>
    <row r="78470" customFormat="1" x14ac:dyDescent="0.25"/>
    <row r="78471" customFormat="1" x14ac:dyDescent="0.25"/>
    <row r="78472" customFormat="1" x14ac:dyDescent="0.25"/>
    <row r="78473" customFormat="1" x14ac:dyDescent="0.25"/>
    <row r="78474" customFormat="1" x14ac:dyDescent="0.25"/>
    <row r="78475" customFormat="1" x14ac:dyDescent="0.25"/>
    <row r="78476" customFormat="1" x14ac:dyDescent="0.25"/>
    <row r="78477" customFormat="1" x14ac:dyDescent="0.25"/>
    <row r="78478" customFormat="1" x14ac:dyDescent="0.25"/>
    <row r="78479" customFormat="1" x14ac:dyDescent="0.25"/>
    <row r="78480" customFormat="1" x14ac:dyDescent="0.25"/>
    <row r="78481" customFormat="1" x14ac:dyDescent="0.25"/>
    <row r="78482" customFormat="1" x14ac:dyDescent="0.25"/>
    <row r="78483" customFormat="1" x14ac:dyDescent="0.25"/>
    <row r="78484" customFormat="1" x14ac:dyDescent="0.25"/>
    <row r="78485" customFormat="1" x14ac:dyDescent="0.25"/>
    <row r="78486" customFormat="1" x14ac:dyDescent="0.25"/>
    <row r="78487" customFormat="1" x14ac:dyDescent="0.25"/>
    <row r="78488" customFormat="1" x14ac:dyDescent="0.25"/>
    <row r="78489" customFormat="1" x14ac:dyDescent="0.25"/>
    <row r="78490" customFormat="1" x14ac:dyDescent="0.25"/>
    <row r="78491" customFormat="1" x14ac:dyDescent="0.25"/>
    <row r="78492" customFormat="1" x14ac:dyDescent="0.25"/>
    <row r="78493" customFormat="1" x14ac:dyDescent="0.25"/>
    <row r="78494" customFormat="1" x14ac:dyDescent="0.25"/>
    <row r="78495" customFormat="1" x14ac:dyDescent="0.25"/>
    <row r="78496" customFormat="1" x14ac:dyDescent="0.25"/>
    <row r="78497" customFormat="1" x14ac:dyDescent="0.25"/>
    <row r="78498" customFormat="1" x14ac:dyDescent="0.25"/>
    <row r="78499" customFormat="1" x14ac:dyDescent="0.25"/>
    <row r="78500" customFormat="1" x14ac:dyDescent="0.25"/>
    <row r="78501" customFormat="1" x14ac:dyDescent="0.25"/>
    <row r="78502" customFormat="1" x14ac:dyDescent="0.25"/>
    <row r="78503" customFormat="1" x14ac:dyDescent="0.25"/>
    <row r="78504" customFormat="1" x14ac:dyDescent="0.25"/>
    <row r="78505" customFormat="1" x14ac:dyDescent="0.25"/>
    <row r="78506" customFormat="1" x14ac:dyDescent="0.25"/>
    <row r="78507" customFormat="1" x14ac:dyDescent="0.25"/>
    <row r="78508" customFormat="1" x14ac:dyDescent="0.25"/>
    <row r="78509" customFormat="1" x14ac:dyDescent="0.25"/>
    <row r="78510" customFormat="1" x14ac:dyDescent="0.25"/>
    <row r="78511" customFormat="1" x14ac:dyDescent="0.25"/>
    <row r="78512" customFormat="1" x14ac:dyDescent="0.25"/>
    <row r="78513" customFormat="1" x14ac:dyDescent="0.25"/>
    <row r="78514" customFormat="1" x14ac:dyDescent="0.25"/>
    <row r="78515" customFormat="1" x14ac:dyDescent="0.25"/>
    <row r="78516" customFormat="1" x14ac:dyDescent="0.25"/>
    <row r="78517" customFormat="1" x14ac:dyDescent="0.25"/>
    <row r="78518" customFormat="1" x14ac:dyDescent="0.25"/>
    <row r="78519" customFormat="1" x14ac:dyDescent="0.25"/>
    <row r="78520" customFormat="1" x14ac:dyDescent="0.25"/>
    <row r="78521" customFormat="1" x14ac:dyDescent="0.25"/>
    <row r="78522" customFormat="1" x14ac:dyDescent="0.25"/>
    <row r="78523" customFormat="1" x14ac:dyDescent="0.25"/>
    <row r="78524" customFormat="1" x14ac:dyDescent="0.25"/>
    <row r="78525" customFormat="1" x14ac:dyDescent="0.25"/>
    <row r="78526" customFormat="1" x14ac:dyDescent="0.25"/>
    <row r="78527" customFormat="1" x14ac:dyDescent="0.25"/>
    <row r="78528" customFormat="1" x14ac:dyDescent="0.25"/>
    <row r="78529" customFormat="1" x14ac:dyDescent="0.25"/>
    <row r="78530" customFormat="1" x14ac:dyDescent="0.25"/>
    <row r="78531" customFormat="1" x14ac:dyDescent="0.25"/>
    <row r="78532" customFormat="1" x14ac:dyDescent="0.25"/>
    <row r="78533" customFormat="1" x14ac:dyDescent="0.25"/>
    <row r="78534" customFormat="1" x14ac:dyDescent="0.25"/>
    <row r="78535" customFormat="1" x14ac:dyDescent="0.25"/>
    <row r="78536" customFormat="1" x14ac:dyDescent="0.25"/>
    <row r="78537" customFormat="1" x14ac:dyDescent="0.25"/>
    <row r="78538" customFormat="1" x14ac:dyDescent="0.25"/>
    <row r="78539" customFormat="1" x14ac:dyDescent="0.25"/>
    <row r="78540" customFormat="1" x14ac:dyDescent="0.25"/>
    <row r="78541" customFormat="1" x14ac:dyDescent="0.25"/>
    <row r="78542" customFormat="1" x14ac:dyDescent="0.25"/>
    <row r="78543" customFormat="1" x14ac:dyDescent="0.25"/>
    <row r="78544" customFormat="1" x14ac:dyDescent="0.25"/>
    <row r="78545" customFormat="1" x14ac:dyDescent="0.25"/>
    <row r="78546" customFormat="1" x14ac:dyDescent="0.25"/>
    <row r="78547" customFormat="1" x14ac:dyDescent="0.25"/>
    <row r="78548" customFormat="1" x14ac:dyDescent="0.25"/>
    <row r="78549" customFormat="1" x14ac:dyDescent="0.25"/>
    <row r="78550" customFormat="1" x14ac:dyDescent="0.25"/>
    <row r="78551" customFormat="1" x14ac:dyDescent="0.25"/>
    <row r="78552" customFormat="1" x14ac:dyDescent="0.25"/>
    <row r="78553" customFormat="1" x14ac:dyDescent="0.25"/>
    <row r="78554" customFormat="1" x14ac:dyDescent="0.25"/>
    <row r="78555" customFormat="1" x14ac:dyDescent="0.25"/>
    <row r="78556" customFormat="1" x14ac:dyDescent="0.25"/>
    <row r="78557" customFormat="1" x14ac:dyDescent="0.25"/>
    <row r="78558" customFormat="1" x14ac:dyDescent="0.25"/>
    <row r="78559" customFormat="1" x14ac:dyDescent="0.25"/>
    <row r="78560" customFormat="1" x14ac:dyDescent="0.25"/>
    <row r="78561" customFormat="1" x14ac:dyDescent="0.25"/>
    <row r="78562" customFormat="1" x14ac:dyDescent="0.25"/>
    <row r="78563" customFormat="1" x14ac:dyDescent="0.25"/>
    <row r="78564" customFormat="1" x14ac:dyDescent="0.25"/>
    <row r="78565" customFormat="1" x14ac:dyDescent="0.25"/>
    <row r="78566" customFormat="1" x14ac:dyDescent="0.25"/>
    <row r="78567" customFormat="1" x14ac:dyDescent="0.25"/>
    <row r="78568" customFormat="1" x14ac:dyDescent="0.25"/>
    <row r="78569" customFormat="1" x14ac:dyDescent="0.25"/>
    <row r="78570" customFormat="1" x14ac:dyDescent="0.25"/>
    <row r="78571" customFormat="1" x14ac:dyDescent="0.25"/>
    <row r="78572" customFormat="1" x14ac:dyDescent="0.25"/>
    <row r="78573" customFormat="1" x14ac:dyDescent="0.25"/>
    <row r="78574" customFormat="1" x14ac:dyDescent="0.25"/>
    <row r="78575" customFormat="1" x14ac:dyDescent="0.25"/>
    <row r="78576" customFormat="1" x14ac:dyDescent="0.25"/>
    <row r="78577" customFormat="1" x14ac:dyDescent="0.25"/>
    <row r="78578" customFormat="1" x14ac:dyDescent="0.25"/>
    <row r="78579" customFormat="1" x14ac:dyDescent="0.25"/>
    <row r="78580" customFormat="1" x14ac:dyDescent="0.25"/>
    <row r="78581" customFormat="1" x14ac:dyDescent="0.25"/>
    <row r="78582" customFormat="1" x14ac:dyDescent="0.25"/>
    <row r="78583" customFormat="1" x14ac:dyDescent="0.25"/>
    <row r="78584" customFormat="1" x14ac:dyDescent="0.25"/>
    <row r="78585" customFormat="1" x14ac:dyDescent="0.25"/>
    <row r="78586" customFormat="1" x14ac:dyDescent="0.25"/>
    <row r="78587" customFormat="1" x14ac:dyDescent="0.25"/>
    <row r="78588" customFormat="1" x14ac:dyDescent="0.25"/>
    <row r="78589" customFormat="1" x14ac:dyDescent="0.25"/>
    <row r="78590" customFormat="1" x14ac:dyDescent="0.25"/>
    <row r="78591" customFormat="1" x14ac:dyDescent="0.25"/>
    <row r="78592" customFormat="1" x14ac:dyDescent="0.25"/>
    <row r="78593" customFormat="1" x14ac:dyDescent="0.25"/>
    <row r="78594" customFormat="1" x14ac:dyDescent="0.25"/>
    <row r="78595" customFormat="1" x14ac:dyDescent="0.25"/>
    <row r="78596" customFormat="1" x14ac:dyDescent="0.25"/>
    <row r="78597" customFormat="1" x14ac:dyDescent="0.25"/>
    <row r="78598" customFormat="1" x14ac:dyDescent="0.25"/>
    <row r="78599" customFormat="1" x14ac:dyDescent="0.25"/>
    <row r="78600" customFormat="1" x14ac:dyDescent="0.25"/>
    <row r="78601" customFormat="1" x14ac:dyDescent="0.25"/>
    <row r="78602" customFormat="1" x14ac:dyDescent="0.25"/>
    <row r="78603" customFormat="1" x14ac:dyDescent="0.25"/>
    <row r="78604" customFormat="1" x14ac:dyDescent="0.25"/>
    <row r="78605" customFormat="1" x14ac:dyDescent="0.25"/>
    <row r="78606" customFormat="1" x14ac:dyDescent="0.25"/>
    <row r="78607" customFormat="1" x14ac:dyDescent="0.25"/>
    <row r="78608" customFormat="1" x14ac:dyDescent="0.25"/>
    <row r="78609" customFormat="1" x14ac:dyDescent="0.25"/>
    <row r="78610" customFormat="1" x14ac:dyDescent="0.25"/>
    <row r="78611" customFormat="1" x14ac:dyDescent="0.25"/>
    <row r="78612" customFormat="1" x14ac:dyDescent="0.25"/>
    <row r="78613" customFormat="1" x14ac:dyDescent="0.25"/>
    <row r="78614" customFormat="1" x14ac:dyDescent="0.25"/>
    <row r="78615" customFormat="1" x14ac:dyDescent="0.25"/>
    <row r="78616" customFormat="1" x14ac:dyDescent="0.25"/>
    <row r="78617" customFormat="1" x14ac:dyDescent="0.25"/>
    <row r="78618" customFormat="1" x14ac:dyDescent="0.25"/>
    <row r="78619" customFormat="1" x14ac:dyDescent="0.25"/>
    <row r="78620" customFormat="1" x14ac:dyDescent="0.25"/>
    <row r="78621" customFormat="1" x14ac:dyDescent="0.25"/>
    <row r="78622" customFormat="1" x14ac:dyDescent="0.25"/>
    <row r="78623" customFormat="1" x14ac:dyDescent="0.25"/>
    <row r="78624" customFormat="1" x14ac:dyDescent="0.25"/>
    <row r="78625" customFormat="1" x14ac:dyDescent="0.25"/>
    <row r="78626" customFormat="1" x14ac:dyDescent="0.25"/>
    <row r="78627" customFormat="1" x14ac:dyDescent="0.25"/>
    <row r="78628" customFormat="1" x14ac:dyDescent="0.25"/>
    <row r="78629" customFormat="1" x14ac:dyDescent="0.25"/>
    <row r="78630" customFormat="1" x14ac:dyDescent="0.25"/>
    <row r="78631" customFormat="1" x14ac:dyDescent="0.25"/>
    <row r="78632" customFormat="1" x14ac:dyDescent="0.25"/>
    <row r="78633" customFormat="1" x14ac:dyDescent="0.25"/>
    <row r="78634" customFormat="1" x14ac:dyDescent="0.25"/>
    <row r="78635" customFormat="1" x14ac:dyDescent="0.25"/>
    <row r="78636" customFormat="1" x14ac:dyDescent="0.25"/>
    <row r="78637" customFormat="1" x14ac:dyDescent="0.25"/>
    <row r="78638" customFormat="1" x14ac:dyDescent="0.25"/>
    <row r="78639" customFormat="1" x14ac:dyDescent="0.25"/>
    <row r="78640" customFormat="1" x14ac:dyDescent="0.25"/>
    <row r="78641" customFormat="1" x14ac:dyDescent="0.25"/>
    <row r="78642" customFormat="1" x14ac:dyDescent="0.25"/>
    <row r="78643" customFormat="1" x14ac:dyDescent="0.25"/>
    <row r="78644" customFormat="1" x14ac:dyDescent="0.25"/>
    <row r="78645" customFormat="1" x14ac:dyDescent="0.25"/>
    <row r="78646" customFormat="1" x14ac:dyDescent="0.25"/>
    <row r="78647" customFormat="1" x14ac:dyDescent="0.25"/>
    <row r="78648" customFormat="1" x14ac:dyDescent="0.25"/>
    <row r="78649" customFormat="1" x14ac:dyDescent="0.25"/>
    <row r="78650" customFormat="1" x14ac:dyDescent="0.25"/>
    <row r="78651" customFormat="1" x14ac:dyDescent="0.25"/>
    <row r="78652" customFormat="1" x14ac:dyDescent="0.25"/>
    <row r="78653" customFormat="1" x14ac:dyDescent="0.25"/>
    <row r="78654" customFormat="1" x14ac:dyDescent="0.25"/>
    <row r="78655" customFormat="1" x14ac:dyDescent="0.25"/>
    <row r="78656" customFormat="1" x14ac:dyDescent="0.25"/>
    <row r="78657" customFormat="1" x14ac:dyDescent="0.25"/>
    <row r="78658" customFormat="1" x14ac:dyDescent="0.25"/>
    <row r="78659" customFormat="1" x14ac:dyDescent="0.25"/>
    <row r="78660" customFormat="1" x14ac:dyDescent="0.25"/>
    <row r="78661" customFormat="1" x14ac:dyDescent="0.25"/>
    <row r="78662" customFormat="1" x14ac:dyDescent="0.25"/>
    <row r="78663" customFormat="1" x14ac:dyDescent="0.25"/>
    <row r="78664" customFormat="1" x14ac:dyDescent="0.25"/>
    <row r="78665" customFormat="1" x14ac:dyDescent="0.25"/>
    <row r="78666" customFormat="1" x14ac:dyDescent="0.25"/>
    <row r="78667" customFormat="1" x14ac:dyDescent="0.25"/>
    <row r="78668" customFormat="1" x14ac:dyDescent="0.25"/>
    <row r="78669" customFormat="1" x14ac:dyDescent="0.25"/>
    <row r="78670" customFormat="1" x14ac:dyDescent="0.25"/>
    <row r="78671" customFormat="1" x14ac:dyDescent="0.25"/>
    <row r="78672" customFormat="1" x14ac:dyDescent="0.25"/>
    <row r="78673" customFormat="1" x14ac:dyDescent="0.25"/>
    <row r="78674" customFormat="1" x14ac:dyDescent="0.25"/>
    <row r="78675" customFormat="1" x14ac:dyDescent="0.25"/>
    <row r="78676" customFormat="1" x14ac:dyDescent="0.25"/>
    <row r="78677" customFormat="1" x14ac:dyDescent="0.25"/>
    <row r="78678" customFormat="1" x14ac:dyDescent="0.25"/>
    <row r="78679" customFormat="1" x14ac:dyDescent="0.25"/>
    <row r="78680" customFormat="1" x14ac:dyDescent="0.25"/>
    <row r="78681" customFormat="1" x14ac:dyDescent="0.25"/>
    <row r="78682" customFormat="1" x14ac:dyDescent="0.25"/>
    <row r="78683" customFormat="1" x14ac:dyDescent="0.25"/>
    <row r="78684" customFormat="1" x14ac:dyDescent="0.25"/>
    <row r="78685" customFormat="1" x14ac:dyDescent="0.25"/>
    <row r="78686" customFormat="1" x14ac:dyDescent="0.25"/>
    <row r="78687" customFormat="1" x14ac:dyDescent="0.25"/>
    <row r="78688" customFormat="1" x14ac:dyDescent="0.25"/>
    <row r="78689" customFormat="1" x14ac:dyDescent="0.25"/>
    <row r="78690" customFormat="1" x14ac:dyDescent="0.25"/>
    <row r="78691" customFormat="1" x14ac:dyDescent="0.25"/>
    <row r="78692" customFormat="1" x14ac:dyDescent="0.25"/>
    <row r="78693" customFormat="1" x14ac:dyDescent="0.25"/>
    <row r="78694" customFormat="1" x14ac:dyDescent="0.25"/>
    <row r="78695" customFormat="1" x14ac:dyDescent="0.25"/>
    <row r="78696" customFormat="1" x14ac:dyDescent="0.25"/>
    <row r="78697" customFormat="1" x14ac:dyDescent="0.25"/>
    <row r="78698" customFormat="1" x14ac:dyDescent="0.25"/>
    <row r="78699" customFormat="1" x14ac:dyDescent="0.25"/>
    <row r="78700" customFormat="1" x14ac:dyDescent="0.25"/>
    <row r="78701" customFormat="1" x14ac:dyDescent="0.25"/>
    <row r="78702" customFormat="1" x14ac:dyDescent="0.25"/>
    <row r="78703" customFormat="1" x14ac:dyDescent="0.25"/>
    <row r="78704" customFormat="1" x14ac:dyDescent="0.25"/>
    <row r="78705" customFormat="1" x14ac:dyDescent="0.25"/>
    <row r="78706" customFormat="1" x14ac:dyDescent="0.25"/>
    <row r="78707" customFormat="1" x14ac:dyDescent="0.25"/>
    <row r="78708" customFormat="1" x14ac:dyDescent="0.25"/>
    <row r="78709" customFormat="1" x14ac:dyDescent="0.25"/>
    <row r="78710" customFormat="1" x14ac:dyDescent="0.25"/>
    <row r="78711" customFormat="1" x14ac:dyDescent="0.25"/>
    <row r="78712" customFormat="1" x14ac:dyDescent="0.25"/>
    <row r="78713" customFormat="1" x14ac:dyDescent="0.25"/>
    <row r="78714" customFormat="1" x14ac:dyDescent="0.25"/>
    <row r="78715" customFormat="1" x14ac:dyDescent="0.25"/>
    <row r="78716" customFormat="1" x14ac:dyDescent="0.25"/>
    <row r="78717" customFormat="1" x14ac:dyDescent="0.25"/>
    <row r="78718" customFormat="1" x14ac:dyDescent="0.25"/>
    <row r="78719" customFormat="1" x14ac:dyDescent="0.25"/>
    <row r="78720" customFormat="1" x14ac:dyDescent="0.25"/>
    <row r="78721" customFormat="1" x14ac:dyDescent="0.25"/>
    <row r="78722" customFormat="1" x14ac:dyDescent="0.25"/>
    <row r="78723" customFormat="1" x14ac:dyDescent="0.25"/>
    <row r="78724" customFormat="1" x14ac:dyDescent="0.25"/>
    <row r="78725" customFormat="1" x14ac:dyDescent="0.25"/>
    <row r="78726" customFormat="1" x14ac:dyDescent="0.25"/>
    <row r="78727" customFormat="1" x14ac:dyDescent="0.25"/>
    <row r="78728" customFormat="1" x14ac:dyDescent="0.25"/>
    <row r="78729" customFormat="1" x14ac:dyDescent="0.25"/>
    <row r="78730" customFormat="1" x14ac:dyDescent="0.25"/>
    <row r="78731" customFormat="1" x14ac:dyDescent="0.25"/>
    <row r="78732" customFormat="1" x14ac:dyDescent="0.25"/>
    <row r="78733" customFormat="1" x14ac:dyDescent="0.25"/>
    <row r="78734" customFormat="1" x14ac:dyDescent="0.25"/>
    <row r="78735" customFormat="1" x14ac:dyDescent="0.25"/>
    <row r="78736" customFormat="1" x14ac:dyDescent="0.25"/>
    <row r="78737" customFormat="1" x14ac:dyDescent="0.25"/>
    <row r="78738" customFormat="1" x14ac:dyDescent="0.25"/>
    <row r="78739" customFormat="1" x14ac:dyDescent="0.25"/>
    <row r="78740" customFormat="1" x14ac:dyDescent="0.25"/>
    <row r="78741" customFormat="1" x14ac:dyDescent="0.25"/>
    <row r="78742" customFormat="1" x14ac:dyDescent="0.25"/>
    <row r="78743" customFormat="1" x14ac:dyDescent="0.25"/>
    <row r="78744" customFormat="1" x14ac:dyDescent="0.25"/>
    <row r="78745" customFormat="1" x14ac:dyDescent="0.25"/>
    <row r="78746" customFormat="1" x14ac:dyDescent="0.25"/>
    <row r="78747" customFormat="1" x14ac:dyDescent="0.25"/>
    <row r="78748" customFormat="1" x14ac:dyDescent="0.25"/>
    <row r="78749" customFormat="1" x14ac:dyDescent="0.25"/>
    <row r="78750" customFormat="1" x14ac:dyDescent="0.25"/>
    <row r="78751" customFormat="1" x14ac:dyDescent="0.25"/>
    <row r="78752" customFormat="1" x14ac:dyDescent="0.25"/>
    <row r="78753" customFormat="1" x14ac:dyDescent="0.25"/>
    <row r="78754" customFormat="1" x14ac:dyDescent="0.25"/>
    <row r="78755" customFormat="1" x14ac:dyDescent="0.25"/>
    <row r="78756" customFormat="1" x14ac:dyDescent="0.25"/>
    <row r="78757" customFormat="1" x14ac:dyDescent="0.25"/>
    <row r="78758" customFormat="1" x14ac:dyDescent="0.25"/>
    <row r="78759" customFormat="1" x14ac:dyDescent="0.25"/>
    <row r="78760" customFormat="1" x14ac:dyDescent="0.25"/>
    <row r="78761" customFormat="1" x14ac:dyDescent="0.25"/>
    <row r="78762" customFormat="1" x14ac:dyDescent="0.25"/>
    <row r="78763" customFormat="1" x14ac:dyDescent="0.25"/>
    <row r="78764" customFormat="1" x14ac:dyDescent="0.25"/>
    <row r="78765" customFormat="1" x14ac:dyDescent="0.25"/>
    <row r="78766" customFormat="1" x14ac:dyDescent="0.25"/>
    <row r="78767" customFormat="1" x14ac:dyDescent="0.25"/>
    <row r="78768" customFormat="1" x14ac:dyDescent="0.25"/>
    <row r="78769" customFormat="1" x14ac:dyDescent="0.25"/>
    <row r="78770" customFormat="1" x14ac:dyDescent="0.25"/>
    <row r="78771" customFormat="1" x14ac:dyDescent="0.25"/>
    <row r="78772" customFormat="1" x14ac:dyDescent="0.25"/>
    <row r="78773" customFormat="1" x14ac:dyDescent="0.25"/>
    <row r="78774" customFormat="1" x14ac:dyDescent="0.25"/>
    <row r="78775" customFormat="1" x14ac:dyDescent="0.25"/>
    <row r="78776" customFormat="1" x14ac:dyDescent="0.25"/>
    <row r="78777" customFormat="1" x14ac:dyDescent="0.25"/>
    <row r="78778" customFormat="1" x14ac:dyDescent="0.25"/>
    <row r="78779" customFormat="1" x14ac:dyDescent="0.25"/>
    <row r="78780" customFormat="1" x14ac:dyDescent="0.25"/>
    <row r="78781" customFormat="1" x14ac:dyDescent="0.25"/>
    <row r="78782" customFormat="1" x14ac:dyDescent="0.25"/>
    <row r="78783" customFormat="1" x14ac:dyDescent="0.25"/>
    <row r="78784" customFormat="1" x14ac:dyDescent="0.25"/>
    <row r="78785" customFormat="1" x14ac:dyDescent="0.25"/>
    <row r="78786" customFormat="1" x14ac:dyDescent="0.25"/>
    <row r="78787" customFormat="1" x14ac:dyDescent="0.25"/>
    <row r="78788" customFormat="1" x14ac:dyDescent="0.25"/>
    <row r="78789" customFormat="1" x14ac:dyDescent="0.25"/>
    <row r="78790" customFormat="1" x14ac:dyDescent="0.25"/>
    <row r="78791" customFormat="1" x14ac:dyDescent="0.25"/>
    <row r="78792" customFormat="1" x14ac:dyDescent="0.25"/>
    <row r="78793" customFormat="1" x14ac:dyDescent="0.25"/>
    <row r="78794" customFormat="1" x14ac:dyDescent="0.25"/>
    <row r="78795" customFormat="1" x14ac:dyDescent="0.25"/>
    <row r="78796" customFormat="1" x14ac:dyDescent="0.25"/>
    <row r="78797" customFormat="1" x14ac:dyDescent="0.25"/>
    <row r="78798" customFormat="1" x14ac:dyDescent="0.25"/>
    <row r="78799" customFormat="1" x14ac:dyDescent="0.25"/>
    <row r="78800" customFormat="1" x14ac:dyDescent="0.25"/>
    <row r="78801" customFormat="1" x14ac:dyDescent="0.25"/>
    <row r="78802" customFormat="1" x14ac:dyDescent="0.25"/>
    <row r="78803" customFormat="1" x14ac:dyDescent="0.25"/>
    <row r="78804" customFormat="1" x14ac:dyDescent="0.25"/>
    <row r="78805" customFormat="1" x14ac:dyDescent="0.25"/>
    <row r="78806" customFormat="1" x14ac:dyDescent="0.25"/>
    <row r="78807" customFormat="1" x14ac:dyDescent="0.25"/>
    <row r="78808" customFormat="1" x14ac:dyDescent="0.25"/>
    <row r="78809" customFormat="1" x14ac:dyDescent="0.25"/>
    <row r="78810" customFormat="1" x14ac:dyDescent="0.25"/>
    <row r="78811" customFormat="1" x14ac:dyDescent="0.25"/>
    <row r="78812" customFormat="1" x14ac:dyDescent="0.25"/>
    <row r="78813" customFormat="1" x14ac:dyDescent="0.25"/>
    <row r="78814" customFormat="1" x14ac:dyDescent="0.25"/>
    <row r="78815" customFormat="1" x14ac:dyDescent="0.25"/>
    <row r="78816" customFormat="1" x14ac:dyDescent="0.25"/>
    <row r="78817" customFormat="1" x14ac:dyDescent="0.25"/>
    <row r="78818" customFormat="1" x14ac:dyDescent="0.25"/>
    <row r="78819" customFormat="1" x14ac:dyDescent="0.25"/>
    <row r="78820" customFormat="1" x14ac:dyDescent="0.25"/>
    <row r="78821" customFormat="1" x14ac:dyDescent="0.25"/>
    <row r="78822" customFormat="1" x14ac:dyDescent="0.25"/>
    <row r="78823" customFormat="1" x14ac:dyDescent="0.25"/>
    <row r="78824" customFormat="1" x14ac:dyDescent="0.25"/>
    <row r="78825" customFormat="1" x14ac:dyDescent="0.25"/>
    <row r="78826" customFormat="1" x14ac:dyDescent="0.25"/>
    <row r="78827" customFormat="1" x14ac:dyDescent="0.25"/>
    <row r="78828" customFormat="1" x14ac:dyDescent="0.25"/>
    <row r="78829" customFormat="1" x14ac:dyDescent="0.25"/>
    <row r="78830" customFormat="1" x14ac:dyDescent="0.25"/>
    <row r="78831" customFormat="1" x14ac:dyDescent="0.25"/>
    <row r="78832" customFormat="1" x14ac:dyDescent="0.25"/>
    <row r="78833" customFormat="1" x14ac:dyDescent="0.25"/>
    <row r="78834" customFormat="1" x14ac:dyDescent="0.25"/>
    <row r="78835" customFormat="1" x14ac:dyDescent="0.25"/>
    <row r="78836" customFormat="1" x14ac:dyDescent="0.25"/>
    <row r="78837" customFormat="1" x14ac:dyDescent="0.25"/>
    <row r="78838" customFormat="1" x14ac:dyDescent="0.25"/>
    <row r="78839" customFormat="1" x14ac:dyDescent="0.25"/>
    <row r="78840" customFormat="1" x14ac:dyDescent="0.25"/>
    <row r="78841" customFormat="1" x14ac:dyDescent="0.25"/>
    <row r="78842" customFormat="1" x14ac:dyDescent="0.25"/>
    <row r="78843" customFormat="1" x14ac:dyDescent="0.25"/>
    <row r="78844" customFormat="1" x14ac:dyDescent="0.25"/>
    <row r="78845" customFormat="1" x14ac:dyDescent="0.25"/>
    <row r="78846" customFormat="1" x14ac:dyDescent="0.25"/>
    <row r="78847" customFormat="1" x14ac:dyDescent="0.25"/>
    <row r="78848" customFormat="1" x14ac:dyDescent="0.25"/>
    <row r="78849" customFormat="1" x14ac:dyDescent="0.25"/>
    <row r="78850" customFormat="1" x14ac:dyDescent="0.25"/>
    <row r="78851" customFormat="1" x14ac:dyDescent="0.25"/>
    <row r="78852" customFormat="1" x14ac:dyDescent="0.25"/>
    <row r="78853" customFormat="1" x14ac:dyDescent="0.25"/>
    <row r="78854" customFormat="1" x14ac:dyDescent="0.25"/>
    <row r="78855" customFormat="1" x14ac:dyDescent="0.25"/>
    <row r="78856" customFormat="1" x14ac:dyDescent="0.25"/>
    <row r="78857" customFormat="1" x14ac:dyDescent="0.25"/>
    <row r="78858" customFormat="1" x14ac:dyDescent="0.25"/>
    <row r="78859" customFormat="1" x14ac:dyDescent="0.25"/>
    <row r="78860" customFormat="1" x14ac:dyDescent="0.25"/>
    <row r="78861" customFormat="1" x14ac:dyDescent="0.25"/>
    <row r="78862" customFormat="1" x14ac:dyDescent="0.25"/>
    <row r="78863" customFormat="1" x14ac:dyDescent="0.25"/>
    <row r="78864" customFormat="1" x14ac:dyDescent="0.25"/>
    <row r="78865" customFormat="1" x14ac:dyDescent="0.25"/>
    <row r="78866" customFormat="1" x14ac:dyDescent="0.25"/>
    <row r="78867" customFormat="1" x14ac:dyDescent="0.25"/>
    <row r="78868" customFormat="1" x14ac:dyDescent="0.25"/>
    <row r="78869" customFormat="1" x14ac:dyDescent="0.25"/>
    <row r="78870" customFormat="1" x14ac:dyDescent="0.25"/>
    <row r="78871" customFormat="1" x14ac:dyDescent="0.25"/>
    <row r="78872" customFormat="1" x14ac:dyDescent="0.25"/>
    <row r="78873" customFormat="1" x14ac:dyDescent="0.25"/>
    <row r="78874" customFormat="1" x14ac:dyDescent="0.25"/>
    <row r="78875" customFormat="1" x14ac:dyDescent="0.25"/>
    <row r="78876" customFormat="1" x14ac:dyDescent="0.25"/>
    <row r="78877" customFormat="1" x14ac:dyDescent="0.25"/>
    <row r="78878" customFormat="1" x14ac:dyDescent="0.25"/>
    <row r="78879" customFormat="1" x14ac:dyDescent="0.25"/>
    <row r="78880" customFormat="1" x14ac:dyDescent="0.25"/>
    <row r="78881" customFormat="1" x14ac:dyDescent="0.25"/>
    <row r="78882" customFormat="1" x14ac:dyDescent="0.25"/>
    <row r="78883" customFormat="1" x14ac:dyDescent="0.25"/>
    <row r="78884" customFormat="1" x14ac:dyDescent="0.25"/>
    <row r="78885" customFormat="1" x14ac:dyDescent="0.25"/>
    <row r="78886" customFormat="1" x14ac:dyDescent="0.25"/>
    <row r="78887" customFormat="1" x14ac:dyDescent="0.25"/>
    <row r="78888" customFormat="1" x14ac:dyDescent="0.25"/>
    <row r="78889" customFormat="1" x14ac:dyDescent="0.25"/>
    <row r="78890" customFormat="1" x14ac:dyDescent="0.25"/>
    <row r="78891" customFormat="1" x14ac:dyDescent="0.25"/>
    <row r="78892" customFormat="1" x14ac:dyDescent="0.25"/>
    <row r="78893" customFormat="1" x14ac:dyDescent="0.25"/>
    <row r="78894" customFormat="1" x14ac:dyDescent="0.25"/>
    <row r="78895" customFormat="1" x14ac:dyDescent="0.25"/>
    <row r="78896" customFormat="1" x14ac:dyDescent="0.25"/>
    <row r="78897" customFormat="1" x14ac:dyDescent="0.25"/>
    <row r="78898" customFormat="1" x14ac:dyDescent="0.25"/>
    <row r="78899" customFormat="1" x14ac:dyDescent="0.25"/>
    <row r="78900" customFormat="1" x14ac:dyDescent="0.25"/>
    <row r="78901" customFormat="1" x14ac:dyDescent="0.25"/>
    <row r="78902" customFormat="1" x14ac:dyDescent="0.25"/>
    <row r="78903" customFormat="1" x14ac:dyDescent="0.25"/>
    <row r="78904" customFormat="1" x14ac:dyDescent="0.25"/>
    <row r="78905" customFormat="1" x14ac:dyDescent="0.25"/>
    <row r="78906" customFormat="1" x14ac:dyDescent="0.25"/>
    <row r="78907" customFormat="1" x14ac:dyDescent="0.25"/>
    <row r="78908" customFormat="1" x14ac:dyDescent="0.25"/>
    <row r="78909" customFormat="1" x14ac:dyDescent="0.25"/>
    <row r="78910" customFormat="1" x14ac:dyDescent="0.25"/>
    <row r="78911" customFormat="1" x14ac:dyDescent="0.25"/>
    <row r="78912" customFormat="1" x14ac:dyDescent="0.25"/>
    <row r="78913" customFormat="1" x14ac:dyDescent="0.25"/>
    <row r="78914" customFormat="1" x14ac:dyDescent="0.25"/>
    <row r="78915" customFormat="1" x14ac:dyDescent="0.25"/>
    <row r="78916" customFormat="1" x14ac:dyDescent="0.25"/>
    <row r="78917" customFormat="1" x14ac:dyDescent="0.25"/>
    <row r="78918" customFormat="1" x14ac:dyDescent="0.25"/>
    <row r="78919" customFormat="1" x14ac:dyDescent="0.25"/>
    <row r="78920" customFormat="1" x14ac:dyDescent="0.25"/>
    <row r="78921" customFormat="1" x14ac:dyDescent="0.25"/>
    <row r="78922" customFormat="1" x14ac:dyDescent="0.25"/>
    <row r="78923" customFormat="1" x14ac:dyDescent="0.25"/>
    <row r="78924" customFormat="1" x14ac:dyDescent="0.25"/>
    <row r="78925" customFormat="1" x14ac:dyDescent="0.25"/>
    <row r="78926" customFormat="1" x14ac:dyDescent="0.25"/>
    <row r="78927" customFormat="1" x14ac:dyDescent="0.25"/>
    <row r="78928" customFormat="1" x14ac:dyDescent="0.25"/>
    <row r="78929" customFormat="1" x14ac:dyDescent="0.25"/>
    <row r="78930" customFormat="1" x14ac:dyDescent="0.25"/>
    <row r="78931" customFormat="1" x14ac:dyDescent="0.25"/>
    <row r="78932" customFormat="1" x14ac:dyDescent="0.25"/>
    <row r="78933" customFormat="1" x14ac:dyDescent="0.25"/>
    <row r="78934" customFormat="1" x14ac:dyDescent="0.25"/>
    <row r="78935" customFormat="1" x14ac:dyDescent="0.25"/>
    <row r="78936" customFormat="1" x14ac:dyDescent="0.25"/>
    <row r="78937" customFormat="1" x14ac:dyDescent="0.25"/>
    <row r="78938" customFormat="1" x14ac:dyDescent="0.25"/>
    <row r="78939" customFormat="1" x14ac:dyDescent="0.25"/>
    <row r="78940" customFormat="1" x14ac:dyDescent="0.25"/>
    <row r="78941" customFormat="1" x14ac:dyDescent="0.25"/>
    <row r="78942" customFormat="1" x14ac:dyDescent="0.25"/>
    <row r="78943" customFormat="1" x14ac:dyDescent="0.25"/>
    <row r="78944" customFormat="1" x14ac:dyDescent="0.25"/>
    <row r="78945" customFormat="1" x14ac:dyDescent="0.25"/>
    <row r="78946" customFormat="1" x14ac:dyDescent="0.25"/>
    <row r="78947" customFormat="1" x14ac:dyDescent="0.25"/>
    <row r="78948" customFormat="1" x14ac:dyDescent="0.25"/>
    <row r="78949" customFormat="1" x14ac:dyDescent="0.25"/>
    <row r="78950" customFormat="1" x14ac:dyDescent="0.25"/>
    <row r="78951" customFormat="1" x14ac:dyDescent="0.25"/>
    <row r="78952" customFormat="1" x14ac:dyDescent="0.25"/>
    <row r="78953" customFormat="1" x14ac:dyDescent="0.25"/>
    <row r="78954" customFormat="1" x14ac:dyDescent="0.25"/>
    <row r="78955" customFormat="1" x14ac:dyDescent="0.25"/>
    <row r="78956" customFormat="1" x14ac:dyDescent="0.25"/>
    <row r="78957" customFormat="1" x14ac:dyDescent="0.25"/>
    <row r="78958" customFormat="1" x14ac:dyDescent="0.25"/>
    <row r="78959" customFormat="1" x14ac:dyDescent="0.25"/>
    <row r="78960" customFormat="1" x14ac:dyDescent="0.25"/>
    <row r="78961" customFormat="1" x14ac:dyDescent="0.25"/>
    <row r="78962" customFormat="1" x14ac:dyDescent="0.25"/>
    <row r="78963" customFormat="1" x14ac:dyDescent="0.25"/>
    <row r="78964" customFormat="1" x14ac:dyDescent="0.25"/>
    <row r="78965" customFormat="1" x14ac:dyDescent="0.25"/>
    <row r="78966" customFormat="1" x14ac:dyDescent="0.25"/>
    <row r="78967" customFormat="1" x14ac:dyDescent="0.25"/>
    <row r="78968" customFormat="1" x14ac:dyDescent="0.25"/>
    <row r="78969" customFormat="1" x14ac:dyDescent="0.25"/>
    <row r="78970" customFormat="1" x14ac:dyDescent="0.25"/>
    <row r="78971" customFormat="1" x14ac:dyDescent="0.25"/>
    <row r="78972" customFormat="1" x14ac:dyDescent="0.25"/>
    <row r="78973" customFormat="1" x14ac:dyDescent="0.25"/>
    <row r="78974" customFormat="1" x14ac:dyDescent="0.25"/>
    <row r="78975" customFormat="1" x14ac:dyDescent="0.25"/>
    <row r="78976" customFormat="1" x14ac:dyDescent="0.25"/>
    <row r="78977" customFormat="1" x14ac:dyDescent="0.25"/>
    <row r="78978" customFormat="1" x14ac:dyDescent="0.25"/>
    <row r="78979" customFormat="1" x14ac:dyDescent="0.25"/>
    <row r="78980" customFormat="1" x14ac:dyDescent="0.25"/>
    <row r="78981" customFormat="1" x14ac:dyDescent="0.25"/>
    <row r="78982" customFormat="1" x14ac:dyDescent="0.25"/>
    <row r="78983" customFormat="1" x14ac:dyDescent="0.25"/>
    <row r="78984" customFormat="1" x14ac:dyDescent="0.25"/>
    <row r="78985" customFormat="1" x14ac:dyDescent="0.25"/>
    <row r="78986" customFormat="1" x14ac:dyDescent="0.25"/>
    <row r="78987" customFormat="1" x14ac:dyDescent="0.25"/>
    <row r="78988" customFormat="1" x14ac:dyDescent="0.25"/>
    <row r="78989" customFormat="1" x14ac:dyDescent="0.25"/>
    <row r="78990" customFormat="1" x14ac:dyDescent="0.25"/>
    <row r="78991" customFormat="1" x14ac:dyDescent="0.25"/>
    <row r="78992" customFormat="1" x14ac:dyDescent="0.25"/>
    <row r="78993" customFormat="1" x14ac:dyDescent="0.25"/>
    <row r="78994" customFormat="1" x14ac:dyDescent="0.25"/>
    <row r="78995" customFormat="1" x14ac:dyDescent="0.25"/>
    <row r="78996" customFormat="1" x14ac:dyDescent="0.25"/>
    <row r="78997" customFormat="1" x14ac:dyDescent="0.25"/>
    <row r="78998" customFormat="1" x14ac:dyDescent="0.25"/>
    <row r="78999" customFormat="1" x14ac:dyDescent="0.25"/>
    <row r="79000" customFormat="1" x14ac:dyDescent="0.25"/>
    <row r="79001" customFormat="1" x14ac:dyDescent="0.25"/>
    <row r="79002" customFormat="1" x14ac:dyDescent="0.25"/>
    <row r="79003" customFormat="1" x14ac:dyDescent="0.25"/>
    <row r="79004" customFormat="1" x14ac:dyDescent="0.25"/>
    <row r="79005" customFormat="1" x14ac:dyDescent="0.25"/>
    <row r="79006" customFormat="1" x14ac:dyDescent="0.25"/>
    <row r="79007" customFormat="1" x14ac:dyDescent="0.25"/>
    <row r="79008" customFormat="1" x14ac:dyDescent="0.25"/>
    <row r="79009" customFormat="1" x14ac:dyDescent="0.25"/>
    <row r="79010" customFormat="1" x14ac:dyDescent="0.25"/>
    <row r="79011" customFormat="1" x14ac:dyDescent="0.25"/>
    <row r="79012" customFormat="1" x14ac:dyDescent="0.25"/>
    <row r="79013" customFormat="1" x14ac:dyDescent="0.25"/>
    <row r="79014" customFormat="1" x14ac:dyDescent="0.25"/>
    <row r="79015" customFormat="1" x14ac:dyDescent="0.25"/>
    <row r="79016" customFormat="1" x14ac:dyDescent="0.25"/>
    <row r="79017" customFormat="1" x14ac:dyDescent="0.25"/>
    <row r="79018" customFormat="1" x14ac:dyDescent="0.25"/>
    <row r="79019" customFormat="1" x14ac:dyDescent="0.25"/>
    <row r="79020" customFormat="1" x14ac:dyDescent="0.25"/>
    <row r="79021" customFormat="1" x14ac:dyDescent="0.25"/>
    <row r="79022" customFormat="1" x14ac:dyDescent="0.25"/>
    <row r="79023" customFormat="1" x14ac:dyDescent="0.25"/>
    <row r="79024" customFormat="1" x14ac:dyDescent="0.25"/>
    <row r="79025" customFormat="1" x14ac:dyDescent="0.25"/>
    <row r="79026" customFormat="1" x14ac:dyDescent="0.25"/>
    <row r="79027" customFormat="1" x14ac:dyDescent="0.25"/>
    <row r="79028" customFormat="1" x14ac:dyDescent="0.25"/>
    <row r="79029" customFormat="1" x14ac:dyDescent="0.25"/>
    <row r="79030" customFormat="1" x14ac:dyDescent="0.25"/>
    <row r="79031" customFormat="1" x14ac:dyDescent="0.25"/>
    <row r="79032" customFormat="1" x14ac:dyDescent="0.25"/>
    <row r="79033" customFormat="1" x14ac:dyDescent="0.25"/>
    <row r="79034" customFormat="1" x14ac:dyDescent="0.25"/>
    <row r="79035" customFormat="1" x14ac:dyDescent="0.25"/>
    <row r="79036" customFormat="1" x14ac:dyDescent="0.25"/>
    <row r="79037" customFormat="1" x14ac:dyDescent="0.25"/>
    <row r="79038" customFormat="1" x14ac:dyDescent="0.25"/>
    <row r="79039" customFormat="1" x14ac:dyDescent="0.25"/>
    <row r="79040" customFormat="1" x14ac:dyDescent="0.25"/>
    <row r="79041" customFormat="1" x14ac:dyDescent="0.25"/>
    <row r="79042" customFormat="1" x14ac:dyDescent="0.25"/>
    <row r="79043" customFormat="1" x14ac:dyDescent="0.25"/>
    <row r="79044" customFormat="1" x14ac:dyDescent="0.25"/>
    <row r="79045" customFormat="1" x14ac:dyDescent="0.25"/>
    <row r="79046" customFormat="1" x14ac:dyDescent="0.25"/>
    <row r="79047" customFormat="1" x14ac:dyDescent="0.25"/>
    <row r="79048" customFormat="1" x14ac:dyDescent="0.25"/>
    <row r="79049" customFormat="1" x14ac:dyDescent="0.25"/>
    <row r="79050" customFormat="1" x14ac:dyDescent="0.25"/>
    <row r="79051" customFormat="1" x14ac:dyDescent="0.25"/>
    <row r="79052" customFormat="1" x14ac:dyDescent="0.25"/>
    <row r="79053" customFormat="1" x14ac:dyDescent="0.25"/>
    <row r="79054" customFormat="1" x14ac:dyDescent="0.25"/>
    <row r="79055" customFormat="1" x14ac:dyDescent="0.25"/>
    <row r="79056" customFormat="1" x14ac:dyDescent="0.25"/>
    <row r="79057" customFormat="1" x14ac:dyDescent="0.25"/>
    <row r="79058" customFormat="1" x14ac:dyDescent="0.25"/>
    <row r="79059" customFormat="1" x14ac:dyDescent="0.25"/>
    <row r="79060" customFormat="1" x14ac:dyDescent="0.25"/>
    <row r="79061" customFormat="1" x14ac:dyDescent="0.25"/>
    <row r="79062" customFormat="1" x14ac:dyDescent="0.25"/>
    <row r="79063" customFormat="1" x14ac:dyDescent="0.25"/>
    <row r="79064" customFormat="1" x14ac:dyDescent="0.25"/>
    <row r="79065" customFormat="1" x14ac:dyDescent="0.25"/>
    <row r="79066" customFormat="1" x14ac:dyDescent="0.25"/>
    <row r="79067" customFormat="1" x14ac:dyDescent="0.25"/>
    <row r="79068" customFormat="1" x14ac:dyDescent="0.25"/>
    <row r="79069" customFormat="1" x14ac:dyDescent="0.25"/>
    <row r="79070" customFormat="1" x14ac:dyDescent="0.25"/>
    <row r="79071" customFormat="1" x14ac:dyDescent="0.25"/>
    <row r="79072" customFormat="1" x14ac:dyDescent="0.25"/>
    <row r="79073" customFormat="1" x14ac:dyDescent="0.25"/>
    <row r="79074" customFormat="1" x14ac:dyDescent="0.25"/>
    <row r="79075" customFormat="1" x14ac:dyDescent="0.25"/>
    <row r="79076" customFormat="1" x14ac:dyDescent="0.25"/>
    <row r="79077" customFormat="1" x14ac:dyDescent="0.25"/>
    <row r="79078" customFormat="1" x14ac:dyDescent="0.25"/>
    <row r="79079" customFormat="1" x14ac:dyDescent="0.25"/>
    <row r="79080" customFormat="1" x14ac:dyDescent="0.25"/>
    <row r="79081" customFormat="1" x14ac:dyDescent="0.25"/>
    <row r="79082" customFormat="1" x14ac:dyDescent="0.25"/>
    <row r="79083" customFormat="1" x14ac:dyDescent="0.25"/>
    <row r="79084" customFormat="1" x14ac:dyDescent="0.25"/>
    <row r="79085" customFormat="1" x14ac:dyDescent="0.25"/>
    <row r="79086" customFormat="1" x14ac:dyDescent="0.25"/>
    <row r="79087" customFormat="1" x14ac:dyDescent="0.25"/>
    <row r="79088" customFormat="1" x14ac:dyDescent="0.25"/>
    <row r="79089" customFormat="1" x14ac:dyDescent="0.25"/>
    <row r="79090" customFormat="1" x14ac:dyDescent="0.25"/>
    <row r="79091" customFormat="1" x14ac:dyDescent="0.25"/>
    <row r="79092" customFormat="1" x14ac:dyDescent="0.25"/>
    <row r="79093" customFormat="1" x14ac:dyDescent="0.25"/>
    <row r="79094" customFormat="1" x14ac:dyDescent="0.25"/>
    <row r="79095" customFormat="1" x14ac:dyDescent="0.25"/>
    <row r="79096" customFormat="1" x14ac:dyDescent="0.25"/>
    <row r="79097" customFormat="1" x14ac:dyDescent="0.25"/>
    <row r="79098" customFormat="1" x14ac:dyDescent="0.25"/>
    <row r="79099" customFormat="1" x14ac:dyDescent="0.25"/>
    <row r="79100" customFormat="1" x14ac:dyDescent="0.25"/>
    <row r="79101" customFormat="1" x14ac:dyDescent="0.25"/>
    <row r="79102" customFormat="1" x14ac:dyDescent="0.25"/>
    <row r="79103" customFormat="1" x14ac:dyDescent="0.25"/>
    <row r="79104" customFormat="1" x14ac:dyDescent="0.25"/>
    <row r="79105" customFormat="1" x14ac:dyDescent="0.25"/>
    <row r="79106" customFormat="1" x14ac:dyDescent="0.25"/>
    <row r="79107" customFormat="1" x14ac:dyDescent="0.25"/>
    <row r="79108" customFormat="1" x14ac:dyDescent="0.25"/>
    <row r="79109" customFormat="1" x14ac:dyDescent="0.25"/>
    <row r="79110" customFormat="1" x14ac:dyDescent="0.25"/>
    <row r="79111" customFormat="1" x14ac:dyDescent="0.25"/>
    <row r="79112" customFormat="1" x14ac:dyDescent="0.25"/>
    <row r="79113" customFormat="1" x14ac:dyDescent="0.25"/>
    <row r="79114" customFormat="1" x14ac:dyDescent="0.25"/>
    <row r="79115" customFormat="1" x14ac:dyDescent="0.25"/>
    <row r="79116" customFormat="1" x14ac:dyDescent="0.25"/>
    <row r="79117" customFormat="1" x14ac:dyDescent="0.25"/>
    <row r="79118" customFormat="1" x14ac:dyDescent="0.25"/>
    <row r="79119" customFormat="1" x14ac:dyDescent="0.25"/>
    <row r="79120" customFormat="1" x14ac:dyDescent="0.25"/>
    <row r="79121" customFormat="1" x14ac:dyDescent="0.25"/>
    <row r="79122" customFormat="1" x14ac:dyDescent="0.25"/>
    <row r="79123" customFormat="1" x14ac:dyDescent="0.25"/>
    <row r="79124" customFormat="1" x14ac:dyDescent="0.25"/>
    <row r="79125" customFormat="1" x14ac:dyDescent="0.25"/>
    <row r="79126" customFormat="1" x14ac:dyDescent="0.25"/>
    <row r="79127" customFormat="1" x14ac:dyDescent="0.25"/>
    <row r="79128" customFormat="1" x14ac:dyDescent="0.25"/>
    <row r="79129" customFormat="1" x14ac:dyDescent="0.25"/>
    <row r="79130" customFormat="1" x14ac:dyDescent="0.25"/>
    <row r="79131" customFormat="1" x14ac:dyDescent="0.25"/>
    <row r="79132" customFormat="1" x14ac:dyDescent="0.25"/>
    <row r="79133" customFormat="1" x14ac:dyDescent="0.25"/>
    <row r="79134" customFormat="1" x14ac:dyDescent="0.25"/>
    <row r="79135" customFormat="1" x14ac:dyDescent="0.25"/>
    <row r="79136" customFormat="1" x14ac:dyDescent="0.25"/>
    <row r="79137" customFormat="1" x14ac:dyDescent="0.25"/>
    <row r="79138" customFormat="1" x14ac:dyDescent="0.25"/>
    <row r="79139" customFormat="1" x14ac:dyDescent="0.25"/>
    <row r="79140" customFormat="1" x14ac:dyDescent="0.25"/>
    <row r="79141" customFormat="1" x14ac:dyDescent="0.25"/>
    <row r="79142" customFormat="1" x14ac:dyDescent="0.25"/>
    <row r="79143" customFormat="1" x14ac:dyDescent="0.25"/>
    <row r="79144" customFormat="1" x14ac:dyDescent="0.25"/>
    <row r="79145" customFormat="1" x14ac:dyDescent="0.25"/>
    <row r="79146" customFormat="1" x14ac:dyDescent="0.25"/>
    <row r="79147" customFormat="1" x14ac:dyDescent="0.25"/>
    <row r="79148" customFormat="1" x14ac:dyDescent="0.25"/>
    <row r="79149" customFormat="1" x14ac:dyDescent="0.25"/>
    <row r="79150" customFormat="1" x14ac:dyDescent="0.25"/>
    <row r="79151" customFormat="1" x14ac:dyDescent="0.25"/>
    <row r="79152" customFormat="1" x14ac:dyDescent="0.25"/>
    <row r="79153" customFormat="1" x14ac:dyDescent="0.25"/>
    <row r="79154" customFormat="1" x14ac:dyDescent="0.25"/>
    <row r="79155" customFormat="1" x14ac:dyDescent="0.25"/>
    <row r="79156" customFormat="1" x14ac:dyDescent="0.25"/>
    <row r="79157" customFormat="1" x14ac:dyDescent="0.25"/>
    <row r="79158" customFormat="1" x14ac:dyDescent="0.25"/>
    <row r="79159" customFormat="1" x14ac:dyDescent="0.25"/>
    <row r="79160" customFormat="1" x14ac:dyDescent="0.25"/>
    <row r="79161" customFormat="1" x14ac:dyDescent="0.25"/>
    <row r="79162" customFormat="1" x14ac:dyDescent="0.25"/>
    <row r="79163" customFormat="1" x14ac:dyDescent="0.25"/>
    <row r="79164" customFormat="1" x14ac:dyDescent="0.25"/>
    <row r="79165" customFormat="1" x14ac:dyDescent="0.25"/>
    <row r="79166" customFormat="1" x14ac:dyDescent="0.25"/>
    <row r="79167" customFormat="1" x14ac:dyDescent="0.25"/>
    <row r="79168" customFormat="1" x14ac:dyDescent="0.25"/>
    <row r="79169" customFormat="1" x14ac:dyDescent="0.25"/>
    <row r="79170" customFormat="1" x14ac:dyDescent="0.25"/>
    <row r="79171" customFormat="1" x14ac:dyDescent="0.25"/>
    <row r="79172" customFormat="1" x14ac:dyDescent="0.25"/>
    <row r="79173" customFormat="1" x14ac:dyDescent="0.25"/>
    <row r="79174" customFormat="1" x14ac:dyDescent="0.25"/>
    <row r="79175" customFormat="1" x14ac:dyDescent="0.25"/>
    <row r="79176" customFormat="1" x14ac:dyDescent="0.25"/>
    <row r="79177" customFormat="1" x14ac:dyDescent="0.25"/>
    <row r="79178" customFormat="1" x14ac:dyDescent="0.25"/>
    <row r="79179" customFormat="1" x14ac:dyDescent="0.25"/>
    <row r="79180" customFormat="1" x14ac:dyDescent="0.25"/>
    <row r="79181" customFormat="1" x14ac:dyDescent="0.25"/>
    <row r="79182" customFormat="1" x14ac:dyDescent="0.25"/>
    <row r="79183" customFormat="1" x14ac:dyDescent="0.25"/>
    <row r="79184" customFormat="1" x14ac:dyDescent="0.25"/>
    <row r="79185" customFormat="1" x14ac:dyDescent="0.25"/>
    <row r="79186" customFormat="1" x14ac:dyDescent="0.25"/>
    <row r="79187" customFormat="1" x14ac:dyDescent="0.25"/>
    <row r="79188" customFormat="1" x14ac:dyDescent="0.25"/>
    <row r="79189" customFormat="1" x14ac:dyDescent="0.25"/>
    <row r="79190" customFormat="1" x14ac:dyDescent="0.25"/>
    <row r="79191" customFormat="1" x14ac:dyDescent="0.25"/>
    <row r="79192" customFormat="1" x14ac:dyDescent="0.25"/>
    <row r="79193" customFormat="1" x14ac:dyDescent="0.25"/>
    <row r="79194" customFormat="1" x14ac:dyDescent="0.25"/>
    <row r="79195" customFormat="1" x14ac:dyDescent="0.25"/>
    <row r="79196" customFormat="1" x14ac:dyDescent="0.25"/>
    <row r="79197" customFormat="1" x14ac:dyDescent="0.25"/>
    <row r="79198" customFormat="1" x14ac:dyDescent="0.25"/>
    <row r="79199" customFormat="1" x14ac:dyDescent="0.25"/>
    <row r="79200" customFormat="1" x14ac:dyDescent="0.25"/>
    <row r="79201" customFormat="1" x14ac:dyDescent="0.25"/>
    <row r="79202" customFormat="1" x14ac:dyDescent="0.25"/>
    <row r="79203" customFormat="1" x14ac:dyDescent="0.25"/>
    <row r="79204" customFormat="1" x14ac:dyDescent="0.25"/>
    <row r="79205" customFormat="1" x14ac:dyDescent="0.25"/>
    <row r="79206" customFormat="1" x14ac:dyDescent="0.25"/>
    <row r="79207" customFormat="1" x14ac:dyDescent="0.25"/>
    <row r="79208" customFormat="1" x14ac:dyDescent="0.25"/>
    <row r="79209" customFormat="1" x14ac:dyDescent="0.25"/>
    <row r="79210" customFormat="1" x14ac:dyDescent="0.25"/>
    <row r="79211" customFormat="1" x14ac:dyDescent="0.25"/>
    <row r="79212" customFormat="1" x14ac:dyDescent="0.25"/>
    <row r="79213" customFormat="1" x14ac:dyDescent="0.25"/>
    <row r="79214" customFormat="1" x14ac:dyDescent="0.25"/>
    <row r="79215" customFormat="1" x14ac:dyDescent="0.25"/>
    <row r="79216" customFormat="1" x14ac:dyDescent="0.25"/>
    <row r="79217" customFormat="1" x14ac:dyDescent="0.25"/>
    <row r="79218" customFormat="1" x14ac:dyDescent="0.25"/>
    <row r="79219" customFormat="1" x14ac:dyDescent="0.25"/>
    <row r="79220" customFormat="1" x14ac:dyDescent="0.25"/>
    <row r="79221" customFormat="1" x14ac:dyDescent="0.25"/>
    <row r="79222" customFormat="1" x14ac:dyDescent="0.25"/>
    <row r="79223" customFormat="1" x14ac:dyDescent="0.25"/>
    <row r="79224" customFormat="1" x14ac:dyDescent="0.25"/>
    <row r="79225" customFormat="1" x14ac:dyDescent="0.25"/>
    <row r="79226" customFormat="1" x14ac:dyDescent="0.25"/>
    <row r="79227" customFormat="1" x14ac:dyDescent="0.25"/>
    <row r="79228" customFormat="1" x14ac:dyDescent="0.25"/>
    <row r="79229" customFormat="1" x14ac:dyDescent="0.25"/>
    <row r="79230" customFormat="1" x14ac:dyDescent="0.25"/>
    <row r="79231" customFormat="1" x14ac:dyDescent="0.25"/>
    <row r="79232" customFormat="1" x14ac:dyDescent="0.25"/>
    <row r="79233" customFormat="1" x14ac:dyDescent="0.25"/>
    <row r="79234" customFormat="1" x14ac:dyDescent="0.25"/>
    <row r="79235" customFormat="1" x14ac:dyDescent="0.25"/>
    <row r="79236" customFormat="1" x14ac:dyDescent="0.25"/>
    <row r="79237" customFormat="1" x14ac:dyDescent="0.25"/>
    <row r="79238" customFormat="1" x14ac:dyDescent="0.25"/>
    <row r="79239" customFormat="1" x14ac:dyDescent="0.25"/>
    <row r="79240" customFormat="1" x14ac:dyDescent="0.25"/>
    <row r="79241" customFormat="1" x14ac:dyDescent="0.25"/>
    <row r="79242" customFormat="1" x14ac:dyDescent="0.25"/>
    <row r="79243" customFormat="1" x14ac:dyDescent="0.25"/>
    <row r="79244" customFormat="1" x14ac:dyDescent="0.25"/>
    <row r="79245" customFormat="1" x14ac:dyDescent="0.25"/>
    <row r="79246" customFormat="1" x14ac:dyDescent="0.25"/>
    <row r="79247" customFormat="1" x14ac:dyDescent="0.25"/>
    <row r="79248" customFormat="1" x14ac:dyDescent="0.25"/>
    <row r="79249" customFormat="1" x14ac:dyDescent="0.25"/>
    <row r="79250" customFormat="1" x14ac:dyDescent="0.25"/>
    <row r="79251" customFormat="1" x14ac:dyDescent="0.25"/>
    <row r="79252" customFormat="1" x14ac:dyDescent="0.25"/>
    <row r="79253" customFormat="1" x14ac:dyDescent="0.25"/>
    <row r="79254" customFormat="1" x14ac:dyDescent="0.25"/>
    <row r="79255" customFormat="1" x14ac:dyDescent="0.25"/>
    <row r="79256" customFormat="1" x14ac:dyDescent="0.25"/>
    <row r="79257" customFormat="1" x14ac:dyDescent="0.25"/>
    <row r="79258" customFormat="1" x14ac:dyDescent="0.25"/>
    <row r="79259" customFormat="1" x14ac:dyDescent="0.25"/>
    <row r="79260" customFormat="1" x14ac:dyDescent="0.25"/>
    <row r="79261" customFormat="1" x14ac:dyDescent="0.25"/>
    <row r="79262" customFormat="1" x14ac:dyDescent="0.25"/>
    <row r="79263" customFormat="1" x14ac:dyDescent="0.25"/>
    <row r="79264" customFormat="1" x14ac:dyDescent="0.25"/>
    <row r="79265" customFormat="1" x14ac:dyDescent="0.25"/>
    <row r="79266" customFormat="1" x14ac:dyDescent="0.25"/>
    <row r="79267" customFormat="1" x14ac:dyDescent="0.25"/>
    <row r="79268" customFormat="1" x14ac:dyDescent="0.25"/>
    <row r="79269" customFormat="1" x14ac:dyDescent="0.25"/>
    <row r="79270" customFormat="1" x14ac:dyDescent="0.25"/>
    <row r="79271" customFormat="1" x14ac:dyDescent="0.25"/>
    <row r="79272" customFormat="1" x14ac:dyDescent="0.25"/>
    <row r="79273" customFormat="1" x14ac:dyDescent="0.25"/>
    <row r="79274" customFormat="1" x14ac:dyDescent="0.25"/>
    <row r="79275" customFormat="1" x14ac:dyDescent="0.25"/>
    <row r="79276" customFormat="1" x14ac:dyDescent="0.25"/>
    <row r="79277" customFormat="1" x14ac:dyDescent="0.25"/>
    <row r="79278" customFormat="1" x14ac:dyDescent="0.25"/>
    <row r="79279" customFormat="1" x14ac:dyDescent="0.25"/>
    <row r="79280" customFormat="1" x14ac:dyDescent="0.25"/>
    <row r="79281" customFormat="1" x14ac:dyDescent="0.25"/>
    <row r="79282" customFormat="1" x14ac:dyDescent="0.25"/>
    <row r="79283" customFormat="1" x14ac:dyDescent="0.25"/>
    <row r="79284" customFormat="1" x14ac:dyDescent="0.25"/>
    <row r="79285" customFormat="1" x14ac:dyDescent="0.25"/>
    <row r="79286" customFormat="1" x14ac:dyDescent="0.25"/>
    <row r="79287" customFormat="1" x14ac:dyDescent="0.25"/>
    <row r="79288" customFormat="1" x14ac:dyDescent="0.25"/>
    <row r="79289" customFormat="1" x14ac:dyDescent="0.25"/>
    <row r="79290" customFormat="1" x14ac:dyDescent="0.25"/>
    <row r="79291" customFormat="1" x14ac:dyDescent="0.25"/>
    <row r="79292" customFormat="1" x14ac:dyDescent="0.25"/>
    <row r="79293" customFormat="1" x14ac:dyDescent="0.25"/>
    <row r="79294" customFormat="1" x14ac:dyDescent="0.25"/>
    <row r="79295" customFormat="1" x14ac:dyDescent="0.25"/>
    <row r="79296" customFormat="1" x14ac:dyDescent="0.25"/>
    <row r="79297" customFormat="1" x14ac:dyDescent="0.25"/>
    <row r="79298" customFormat="1" x14ac:dyDescent="0.25"/>
    <row r="79299" customFormat="1" x14ac:dyDescent="0.25"/>
    <row r="79300" customFormat="1" x14ac:dyDescent="0.25"/>
    <row r="79301" customFormat="1" x14ac:dyDescent="0.25"/>
    <row r="79302" customFormat="1" x14ac:dyDescent="0.25"/>
    <row r="79303" customFormat="1" x14ac:dyDescent="0.25"/>
    <row r="79304" customFormat="1" x14ac:dyDescent="0.25"/>
    <row r="79305" customFormat="1" x14ac:dyDescent="0.25"/>
    <row r="79306" customFormat="1" x14ac:dyDescent="0.25"/>
    <row r="79307" customFormat="1" x14ac:dyDescent="0.25"/>
    <row r="79308" customFormat="1" x14ac:dyDescent="0.25"/>
    <row r="79309" customFormat="1" x14ac:dyDescent="0.25"/>
    <row r="79310" customFormat="1" x14ac:dyDescent="0.25"/>
    <row r="79311" customFormat="1" x14ac:dyDescent="0.25"/>
    <row r="79312" customFormat="1" x14ac:dyDescent="0.25"/>
    <row r="79313" customFormat="1" x14ac:dyDescent="0.25"/>
    <row r="79314" customFormat="1" x14ac:dyDescent="0.25"/>
    <row r="79315" customFormat="1" x14ac:dyDescent="0.25"/>
    <row r="79316" customFormat="1" x14ac:dyDescent="0.25"/>
    <row r="79317" customFormat="1" x14ac:dyDescent="0.25"/>
    <row r="79318" customFormat="1" x14ac:dyDescent="0.25"/>
    <row r="79319" customFormat="1" x14ac:dyDescent="0.25"/>
    <row r="79320" customFormat="1" x14ac:dyDescent="0.25"/>
    <row r="79321" customFormat="1" x14ac:dyDescent="0.25"/>
    <row r="79322" customFormat="1" x14ac:dyDescent="0.25"/>
    <row r="79323" customFormat="1" x14ac:dyDescent="0.25"/>
    <row r="79324" customFormat="1" x14ac:dyDescent="0.25"/>
    <row r="79325" customFormat="1" x14ac:dyDescent="0.25"/>
    <row r="79326" customFormat="1" x14ac:dyDescent="0.25"/>
    <row r="79327" customFormat="1" x14ac:dyDescent="0.25"/>
    <row r="79328" customFormat="1" x14ac:dyDescent="0.25"/>
    <row r="79329" customFormat="1" x14ac:dyDescent="0.25"/>
    <row r="79330" customFormat="1" x14ac:dyDescent="0.25"/>
    <row r="79331" customFormat="1" x14ac:dyDescent="0.25"/>
    <row r="79332" customFormat="1" x14ac:dyDescent="0.25"/>
    <row r="79333" customFormat="1" x14ac:dyDescent="0.25"/>
    <row r="79334" customFormat="1" x14ac:dyDescent="0.25"/>
    <row r="79335" customFormat="1" x14ac:dyDescent="0.25"/>
    <row r="79336" customFormat="1" x14ac:dyDescent="0.25"/>
    <row r="79337" customFormat="1" x14ac:dyDescent="0.25"/>
    <row r="79338" customFormat="1" x14ac:dyDescent="0.25"/>
    <row r="79339" customFormat="1" x14ac:dyDescent="0.25"/>
    <row r="79340" customFormat="1" x14ac:dyDescent="0.25"/>
    <row r="79341" customFormat="1" x14ac:dyDescent="0.25"/>
    <row r="79342" customFormat="1" x14ac:dyDescent="0.25"/>
    <row r="79343" customFormat="1" x14ac:dyDescent="0.25"/>
    <row r="79344" customFormat="1" x14ac:dyDescent="0.25"/>
    <row r="79345" customFormat="1" x14ac:dyDescent="0.25"/>
    <row r="79346" customFormat="1" x14ac:dyDescent="0.25"/>
    <row r="79347" customFormat="1" x14ac:dyDescent="0.25"/>
    <row r="79348" customFormat="1" x14ac:dyDescent="0.25"/>
    <row r="79349" customFormat="1" x14ac:dyDescent="0.25"/>
    <row r="79350" customFormat="1" x14ac:dyDescent="0.25"/>
    <row r="79351" customFormat="1" x14ac:dyDescent="0.25"/>
    <row r="79352" customFormat="1" x14ac:dyDescent="0.25"/>
    <row r="79353" customFormat="1" x14ac:dyDescent="0.25"/>
    <row r="79354" customFormat="1" x14ac:dyDescent="0.25"/>
    <row r="79355" customFormat="1" x14ac:dyDescent="0.25"/>
    <row r="79356" customFormat="1" x14ac:dyDescent="0.25"/>
    <row r="79357" customFormat="1" x14ac:dyDescent="0.25"/>
    <row r="79358" customFormat="1" x14ac:dyDescent="0.25"/>
    <row r="79359" customFormat="1" x14ac:dyDescent="0.25"/>
    <row r="79360" customFormat="1" x14ac:dyDescent="0.25"/>
    <row r="79361" customFormat="1" x14ac:dyDescent="0.25"/>
    <row r="79362" customFormat="1" x14ac:dyDescent="0.25"/>
    <row r="79363" customFormat="1" x14ac:dyDescent="0.25"/>
    <row r="79364" customFormat="1" x14ac:dyDescent="0.25"/>
    <row r="79365" customFormat="1" x14ac:dyDescent="0.25"/>
    <row r="79366" customFormat="1" x14ac:dyDescent="0.25"/>
    <row r="79367" customFormat="1" x14ac:dyDescent="0.25"/>
    <row r="79368" customFormat="1" x14ac:dyDescent="0.25"/>
    <row r="79369" customFormat="1" x14ac:dyDescent="0.25"/>
    <row r="79370" customFormat="1" x14ac:dyDescent="0.25"/>
    <row r="79371" customFormat="1" x14ac:dyDescent="0.25"/>
    <row r="79372" customFormat="1" x14ac:dyDescent="0.25"/>
    <row r="79373" customFormat="1" x14ac:dyDescent="0.25"/>
    <row r="79374" customFormat="1" x14ac:dyDescent="0.25"/>
    <row r="79375" customFormat="1" x14ac:dyDescent="0.25"/>
    <row r="79376" customFormat="1" x14ac:dyDescent="0.25"/>
    <row r="79377" customFormat="1" x14ac:dyDescent="0.25"/>
    <row r="79378" customFormat="1" x14ac:dyDescent="0.25"/>
    <row r="79379" customFormat="1" x14ac:dyDescent="0.25"/>
    <row r="79380" customFormat="1" x14ac:dyDescent="0.25"/>
    <row r="79381" customFormat="1" x14ac:dyDescent="0.25"/>
    <row r="79382" customFormat="1" x14ac:dyDescent="0.25"/>
    <row r="79383" customFormat="1" x14ac:dyDescent="0.25"/>
    <row r="79384" customFormat="1" x14ac:dyDescent="0.25"/>
    <row r="79385" customFormat="1" x14ac:dyDescent="0.25"/>
    <row r="79386" customFormat="1" x14ac:dyDescent="0.25"/>
    <row r="79387" customFormat="1" x14ac:dyDescent="0.25"/>
    <row r="79388" customFormat="1" x14ac:dyDescent="0.25"/>
    <row r="79389" customFormat="1" x14ac:dyDescent="0.25"/>
    <row r="79390" customFormat="1" x14ac:dyDescent="0.25"/>
    <row r="79391" customFormat="1" x14ac:dyDescent="0.25"/>
    <row r="79392" customFormat="1" x14ac:dyDescent="0.25"/>
    <row r="79393" customFormat="1" x14ac:dyDescent="0.25"/>
    <row r="79394" customFormat="1" x14ac:dyDescent="0.25"/>
    <row r="79395" customFormat="1" x14ac:dyDescent="0.25"/>
    <row r="79396" customFormat="1" x14ac:dyDescent="0.25"/>
    <row r="79397" customFormat="1" x14ac:dyDescent="0.25"/>
    <row r="79398" customFormat="1" x14ac:dyDescent="0.25"/>
    <row r="79399" customFormat="1" x14ac:dyDescent="0.25"/>
    <row r="79400" customFormat="1" x14ac:dyDescent="0.25"/>
    <row r="79401" customFormat="1" x14ac:dyDescent="0.25"/>
    <row r="79402" customFormat="1" x14ac:dyDescent="0.25"/>
    <row r="79403" customFormat="1" x14ac:dyDescent="0.25"/>
    <row r="79404" customFormat="1" x14ac:dyDescent="0.25"/>
    <row r="79405" customFormat="1" x14ac:dyDescent="0.25"/>
    <row r="79406" customFormat="1" x14ac:dyDescent="0.25"/>
    <row r="79407" customFormat="1" x14ac:dyDescent="0.25"/>
    <row r="79408" customFormat="1" x14ac:dyDescent="0.25"/>
    <row r="79409" customFormat="1" x14ac:dyDescent="0.25"/>
    <row r="79410" customFormat="1" x14ac:dyDescent="0.25"/>
    <row r="79411" customFormat="1" x14ac:dyDescent="0.25"/>
    <row r="79412" customFormat="1" x14ac:dyDescent="0.25"/>
    <row r="79413" customFormat="1" x14ac:dyDescent="0.25"/>
    <row r="79414" customFormat="1" x14ac:dyDescent="0.25"/>
    <row r="79415" customFormat="1" x14ac:dyDescent="0.25"/>
    <row r="79416" customFormat="1" x14ac:dyDescent="0.25"/>
    <row r="79417" customFormat="1" x14ac:dyDescent="0.25"/>
    <row r="79418" customFormat="1" x14ac:dyDescent="0.25"/>
    <row r="79419" customFormat="1" x14ac:dyDescent="0.25"/>
    <row r="79420" customFormat="1" x14ac:dyDescent="0.25"/>
    <row r="79421" customFormat="1" x14ac:dyDescent="0.25"/>
    <row r="79422" customFormat="1" x14ac:dyDescent="0.25"/>
    <row r="79423" customFormat="1" x14ac:dyDescent="0.25"/>
    <row r="79424" customFormat="1" x14ac:dyDescent="0.25"/>
    <row r="79425" customFormat="1" x14ac:dyDescent="0.25"/>
    <row r="79426" customFormat="1" x14ac:dyDescent="0.25"/>
    <row r="79427" customFormat="1" x14ac:dyDescent="0.25"/>
    <row r="79428" customFormat="1" x14ac:dyDescent="0.25"/>
    <row r="79429" customFormat="1" x14ac:dyDescent="0.25"/>
    <row r="79430" customFormat="1" x14ac:dyDescent="0.25"/>
    <row r="79431" customFormat="1" x14ac:dyDescent="0.25"/>
    <row r="79432" customFormat="1" x14ac:dyDescent="0.25"/>
    <row r="79433" customFormat="1" x14ac:dyDescent="0.25"/>
    <row r="79434" customFormat="1" x14ac:dyDescent="0.25"/>
    <row r="79435" customFormat="1" x14ac:dyDescent="0.25"/>
    <row r="79436" customFormat="1" x14ac:dyDescent="0.25"/>
    <row r="79437" customFormat="1" x14ac:dyDescent="0.25"/>
    <row r="79438" customFormat="1" x14ac:dyDescent="0.25"/>
    <row r="79439" customFormat="1" x14ac:dyDescent="0.25"/>
    <row r="79440" customFormat="1" x14ac:dyDescent="0.25"/>
    <row r="79441" customFormat="1" x14ac:dyDescent="0.25"/>
    <row r="79442" customFormat="1" x14ac:dyDescent="0.25"/>
    <row r="79443" customFormat="1" x14ac:dyDescent="0.25"/>
    <row r="79444" customFormat="1" x14ac:dyDescent="0.25"/>
    <row r="79445" customFormat="1" x14ac:dyDescent="0.25"/>
    <row r="79446" customFormat="1" x14ac:dyDescent="0.25"/>
    <row r="79447" customFormat="1" x14ac:dyDescent="0.25"/>
    <row r="79448" customFormat="1" x14ac:dyDescent="0.25"/>
    <row r="79449" customFormat="1" x14ac:dyDescent="0.25"/>
    <row r="79450" customFormat="1" x14ac:dyDescent="0.25"/>
    <row r="79451" customFormat="1" x14ac:dyDescent="0.25"/>
    <row r="79452" customFormat="1" x14ac:dyDescent="0.25"/>
    <row r="79453" customFormat="1" x14ac:dyDescent="0.25"/>
    <row r="79454" customFormat="1" x14ac:dyDescent="0.25"/>
    <row r="79455" customFormat="1" x14ac:dyDescent="0.25"/>
    <row r="79456" customFormat="1" x14ac:dyDescent="0.25"/>
    <row r="79457" customFormat="1" x14ac:dyDescent="0.25"/>
    <row r="79458" customFormat="1" x14ac:dyDescent="0.25"/>
    <row r="79459" customFormat="1" x14ac:dyDescent="0.25"/>
    <row r="79460" customFormat="1" x14ac:dyDescent="0.25"/>
    <row r="79461" customFormat="1" x14ac:dyDescent="0.25"/>
    <row r="79462" customFormat="1" x14ac:dyDescent="0.25"/>
    <row r="79463" customFormat="1" x14ac:dyDescent="0.25"/>
    <row r="79464" customFormat="1" x14ac:dyDescent="0.25"/>
    <row r="79465" customFormat="1" x14ac:dyDescent="0.25"/>
    <row r="79466" customFormat="1" x14ac:dyDescent="0.25"/>
    <row r="79467" customFormat="1" x14ac:dyDescent="0.25"/>
    <row r="79468" customFormat="1" x14ac:dyDescent="0.25"/>
    <row r="79469" customFormat="1" x14ac:dyDescent="0.25"/>
    <row r="79470" customFormat="1" x14ac:dyDescent="0.25"/>
    <row r="79471" customFormat="1" x14ac:dyDescent="0.25"/>
    <row r="79472" customFormat="1" x14ac:dyDescent="0.25"/>
    <row r="79473" customFormat="1" x14ac:dyDescent="0.25"/>
    <row r="79474" customFormat="1" x14ac:dyDescent="0.25"/>
    <row r="79475" customFormat="1" x14ac:dyDescent="0.25"/>
    <row r="79476" customFormat="1" x14ac:dyDescent="0.25"/>
    <row r="79477" customFormat="1" x14ac:dyDescent="0.25"/>
    <row r="79478" customFormat="1" x14ac:dyDescent="0.25"/>
    <row r="79479" customFormat="1" x14ac:dyDescent="0.25"/>
    <row r="79480" customFormat="1" x14ac:dyDescent="0.25"/>
    <row r="79481" customFormat="1" x14ac:dyDescent="0.25"/>
    <row r="79482" customFormat="1" x14ac:dyDescent="0.25"/>
    <row r="79483" customFormat="1" x14ac:dyDescent="0.25"/>
    <row r="79484" customFormat="1" x14ac:dyDescent="0.25"/>
    <row r="79485" customFormat="1" x14ac:dyDescent="0.25"/>
    <row r="79486" customFormat="1" x14ac:dyDescent="0.25"/>
    <row r="79487" customFormat="1" x14ac:dyDescent="0.25"/>
    <row r="79488" customFormat="1" x14ac:dyDescent="0.25"/>
    <row r="79489" customFormat="1" x14ac:dyDescent="0.25"/>
    <row r="79490" customFormat="1" x14ac:dyDescent="0.25"/>
    <row r="79491" customFormat="1" x14ac:dyDescent="0.25"/>
    <row r="79492" customFormat="1" x14ac:dyDescent="0.25"/>
    <row r="79493" customFormat="1" x14ac:dyDescent="0.25"/>
    <row r="79494" customFormat="1" x14ac:dyDescent="0.25"/>
    <row r="79495" customFormat="1" x14ac:dyDescent="0.25"/>
    <row r="79496" customFormat="1" x14ac:dyDescent="0.25"/>
    <row r="79497" customFormat="1" x14ac:dyDescent="0.25"/>
    <row r="79498" customFormat="1" x14ac:dyDescent="0.25"/>
    <row r="79499" customFormat="1" x14ac:dyDescent="0.25"/>
    <row r="79500" customFormat="1" x14ac:dyDescent="0.25"/>
    <row r="79501" customFormat="1" x14ac:dyDescent="0.25"/>
    <row r="79502" customFormat="1" x14ac:dyDescent="0.25"/>
    <row r="79503" customFormat="1" x14ac:dyDescent="0.25"/>
    <row r="79504" customFormat="1" x14ac:dyDescent="0.25"/>
    <row r="79505" customFormat="1" x14ac:dyDescent="0.25"/>
    <row r="79506" customFormat="1" x14ac:dyDescent="0.25"/>
    <row r="79507" customFormat="1" x14ac:dyDescent="0.25"/>
    <row r="79508" customFormat="1" x14ac:dyDescent="0.25"/>
    <row r="79509" customFormat="1" x14ac:dyDescent="0.25"/>
    <row r="79510" customFormat="1" x14ac:dyDescent="0.25"/>
    <row r="79511" customFormat="1" x14ac:dyDescent="0.25"/>
    <row r="79512" customFormat="1" x14ac:dyDescent="0.25"/>
    <row r="79513" customFormat="1" x14ac:dyDescent="0.25"/>
    <row r="79514" customFormat="1" x14ac:dyDescent="0.25"/>
    <row r="79515" customFormat="1" x14ac:dyDescent="0.25"/>
    <row r="79516" customFormat="1" x14ac:dyDescent="0.25"/>
    <row r="79517" customFormat="1" x14ac:dyDescent="0.25"/>
    <row r="79518" customFormat="1" x14ac:dyDescent="0.25"/>
    <row r="79519" customFormat="1" x14ac:dyDescent="0.25"/>
    <row r="79520" customFormat="1" x14ac:dyDescent="0.25"/>
    <row r="79521" customFormat="1" x14ac:dyDescent="0.25"/>
    <row r="79522" customFormat="1" x14ac:dyDescent="0.25"/>
    <row r="79523" customFormat="1" x14ac:dyDescent="0.25"/>
    <row r="79524" customFormat="1" x14ac:dyDescent="0.25"/>
    <row r="79525" customFormat="1" x14ac:dyDescent="0.25"/>
    <row r="79526" customFormat="1" x14ac:dyDescent="0.25"/>
    <row r="79527" customFormat="1" x14ac:dyDescent="0.25"/>
    <row r="79528" customFormat="1" x14ac:dyDescent="0.25"/>
    <row r="79529" customFormat="1" x14ac:dyDescent="0.25"/>
    <row r="79530" customFormat="1" x14ac:dyDescent="0.25"/>
    <row r="79531" customFormat="1" x14ac:dyDescent="0.25"/>
    <row r="79532" customFormat="1" x14ac:dyDescent="0.25"/>
    <row r="79533" customFormat="1" x14ac:dyDescent="0.25"/>
    <row r="79534" customFormat="1" x14ac:dyDescent="0.25"/>
    <row r="79535" customFormat="1" x14ac:dyDescent="0.25"/>
    <row r="79536" customFormat="1" x14ac:dyDescent="0.25"/>
    <row r="79537" customFormat="1" x14ac:dyDescent="0.25"/>
    <row r="79538" customFormat="1" x14ac:dyDescent="0.25"/>
    <row r="79539" customFormat="1" x14ac:dyDescent="0.25"/>
    <row r="79540" customFormat="1" x14ac:dyDescent="0.25"/>
    <row r="79541" customFormat="1" x14ac:dyDescent="0.25"/>
    <row r="79542" customFormat="1" x14ac:dyDescent="0.25"/>
    <row r="79543" customFormat="1" x14ac:dyDescent="0.25"/>
    <row r="79544" customFormat="1" x14ac:dyDescent="0.25"/>
    <row r="79545" customFormat="1" x14ac:dyDescent="0.25"/>
    <row r="79546" customFormat="1" x14ac:dyDescent="0.25"/>
    <row r="79547" customFormat="1" x14ac:dyDescent="0.25"/>
    <row r="79548" customFormat="1" x14ac:dyDescent="0.25"/>
    <row r="79549" customFormat="1" x14ac:dyDescent="0.25"/>
    <row r="79550" customFormat="1" x14ac:dyDescent="0.25"/>
    <row r="79551" customFormat="1" x14ac:dyDescent="0.25"/>
    <row r="79552" customFormat="1" x14ac:dyDescent="0.25"/>
    <row r="79553" customFormat="1" x14ac:dyDescent="0.25"/>
    <row r="79554" customFormat="1" x14ac:dyDescent="0.25"/>
    <row r="79555" customFormat="1" x14ac:dyDescent="0.25"/>
    <row r="79556" customFormat="1" x14ac:dyDescent="0.25"/>
    <row r="79557" customFormat="1" x14ac:dyDescent="0.25"/>
    <row r="79558" customFormat="1" x14ac:dyDescent="0.25"/>
    <row r="79559" customFormat="1" x14ac:dyDescent="0.25"/>
    <row r="79560" customFormat="1" x14ac:dyDescent="0.25"/>
    <row r="79561" customFormat="1" x14ac:dyDescent="0.25"/>
    <row r="79562" customFormat="1" x14ac:dyDescent="0.25"/>
    <row r="79563" customFormat="1" x14ac:dyDescent="0.25"/>
    <row r="79564" customFormat="1" x14ac:dyDescent="0.25"/>
    <row r="79565" customFormat="1" x14ac:dyDescent="0.25"/>
    <row r="79566" customFormat="1" x14ac:dyDescent="0.25"/>
    <row r="79567" customFormat="1" x14ac:dyDescent="0.25"/>
    <row r="79568" customFormat="1" x14ac:dyDescent="0.25"/>
    <row r="79569" customFormat="1" x14ac:dyDescent="0.25"/>
    <row r="79570" customFormat="1" x14ac:dyDescent="0.25"/>
    <row r="79571" customFormat="1" x14ac:dyDescent="0.25"/>
    <row r="79572" customFormat="1" x14ac:dyDescent="0.25"/>
    <row r="79573" customFormat="1" x14ac:dyDescent="0.25"/>
    <row r="79574" customFormat="1" x14ac:dyDescent="0.25"/>
    <row r="79575" customFormat="1" x14ac:dyDescent="0.25"/>
    <row r="79576" customFormat="1" x14ac:dyDescent="0.25"/>
    <row r="79577" customFormat="1" x14ac:dyDescent="0.25"/>
    <row r="79578" customFormat="1" x14ac:dyDescent="0.25"/>
    <row r="79579" customFormat="1" x14ac:dyDescent="0.25"/>
    <row r="79580" customFormat="1" x14ac:dyDescent="0.25"/>
    <row r="79581" customFormat="1" x14ac:dyDescent="0.25"/>
    <row r="79582" customFormat="1" x14ac:dyDescent="0.25"/>
    <row r="79583" customFormat="1" x14ac:dyDescent="0.25"/>
    <row r="79584" customFormat="1" x14ac:dyDescent="0.25"/>
    <row r="79585" customFormat="1" x14ac:dyDescent="0.25"/>
    <row r="79586" customFormat="1" x14ac:dyDescent="0.25"/>
    <row r="79587" customFormat="1" x14ac:dyDescent="0.25"/>
    <row r="79588" customFormat="1" x14ac:dyDescent="0.25"/>
    <row r="79589" customFormat="1" x14ac:dyDescent="0.25"/>
    <row r="79590" customFormat="1" x14ac:dyDescent="0.25"/>
    <row r="79591" customFormat="1" x14ac:dyDescent="0.25"/>
    <row r="79592" customFormat="1" x14ac:dyDescent="0.25"/>
    <row r="79593" customFormat="1" x14ac:dyDescent="0.25"/>
    <row r="79594" customFormat="1" x14ac:dyDescent="0.25"/>
    <row r="79595" customFormat="1" x14ac:dyDescent="0.25"/>
    <row r="79596" customFormat="1" x14ac:dyDescent="0.25"/>
    <row r="79597" customFormat="1" x14ac:dyDescent="0.25"/>
    <row r="79598" customFormat="1" x14ac:dyDescent="0.25"/>
    <row r="79599" customFormat="1" x14ac:dyDescent="0.25"/>
    <row r="79600" customFormat="1" x14ac:dyDescent="0.25"/>
    <row r="79601" customFormat="1" x14ac:dyDescent="0.25"/>
    <row r="79602" customFormat="1" x14ac:dyDescent="0.25"/>
    <row r="79603" customFormat="1" x14ac:dyDescent="0.25"/>
    <row r="79604" customFormat="1" x14ac:dyDescent="0.25"/>
    <row r="79605" customFormat="1" x14ac:dyDescent="0.25"/>
    <row r="79606" customFormat="1" x14ac:dyDescent="0.25"/>
    <row r="79607" customFormat="1" x14ac:dyDescent="0.25"/>
    <row r="79608" customFormat="1" x14ac:dyDescent="0.25"/>
    <row r="79609" customFormat="1" x14ac:dyDescent="0.25"/>
    <row r="79610" customFormat="1" x14ac:dyDescent="0.25"/>
    <row r="79611" customFormat="1" x14ac:dyDescent="0.25"/>
    <row r="79612" customFormat="1" x14ac:dyDescent="0.25"/>
    <row r="79613" customFormat="1" x14ac:dyDescent="0.25"/>
    <row r="79614" customFormat="1" x14ac:dyDescent="0.25"/>
    <row r="79615" customFormat="1" x14ac:dyDescent="0.25"/>
    <row r="79616" customFormat="1" x14ac:dyDescent="0.25"/>
    <row r="79617" customFormat="1" x14ac:dyDescent="0.25"/>
    <row r="79618" customFormat="1" x14ac:dyDescent="0.25"/>
    <row r="79619" customFormat="1" x14ac:dyDescent="0.25"/>
    <row r="79620" customFormat="1" x14ac:dyDescent="0.25"/>
    <row r="79621" customFormat="1" x14ac:dyDescent="0.25"/>
    <row r="79622" customFormat="1" x14ac:dyDescent="0.25"/>
    <row r="79623" customFormat="1" x14ac:dyDescent="0.25"/>
    <row r="79624" customFormat="1" x14ac:dyDescent="0.25"/>
    <row r="79625" customFormat="1" x14ac:dyDescent="0.25"/>
    <row r="79626" customFormat="1" x14ac:dyDescent="0.25"/>
    <row r="79627" customFormat="1" x14ac:dyDescent="0.25"/>
    <row r="79628" customFormat="1" x14ac:dyDescent="0.25"/>
    <row r="79629" customFormat="1" x14ac:dyDescent="0.25"/>
    <row r="79630" customFormat="1" x14ac:dyDescent="0.25"/>
    <row r="79631" customFormat="1" x14ac:dyDescent="0.25"/>
    <row r="79632" customFormat="1" x14ac:dyDescent="0.25"/>
    <row r="79633" customFormat="1" x14ac:dyDescent="0.25"/>
    <row r="79634" customFormat="1" x14ac:dyDescent="0.25"/>
    <row r="79635" customFormat="1" x14ac:dyDescent="0.25"/>
    <row r="79636" customFormat="1" x14ac:dyDescent="0.25"/>
    <row r="79637" customFormat="1" x14ac:dyDescent="0.25"/>
    <row r="79638" customFormat="1" x14ac:dyDescent="0.25"/>
    <row r="79639" customFormat="1" x14ac:dyDescent="0.25"/>
    <row r="79640" customFormat="1" x14ac:dyDescent="0.25"/>
    <row r="79641" customFormat="1" x14ac:dyDescent="0.25"/>
    <row r="79642" customFormat="1" x14ac:dyDescent="0.25"/>
    <row r="79643" customFormat="1" x14ac:dyDescent="0.25"/>
    <row r="79644" customFormat="1" x14ac:dyDescent="0.25"/>
    <row r="79645" customFormat="1" x14ac:dyDescent="0.25"/>
    <row r="79646" customFormat="1" x14ac:dyDescent="0.25"/>
    <row r="79647" customFormat="1" x14ac:dyDescent="0.25"/>
    <row r="79648" customFormat="1" x14ac:dyDescent="0.25"/>
    <row r="79649" customFormat="1" x14ac:dyDescent="0.25"/>
    <row r="79650" customFormat="1" x14ac:dyDescent="0.25"/>
    <row r="79651" customFormat="1" x14ac:dyDescent="0.25"/>
    <row r="79652" customFormat="1" x14ac:dyDescent="0.25"/>
    <row r="79653" customFormat="1" x14ac:dyDescent="0.25"/>
    <row r="79654" customFormat="1" x14ac:dyDescent="0.25"/>
    <row r="79655" customFormat="1" x14ac:dyDescent="0.25"/>
    <row r="79656" customFormat="1" x14ac:dyDescent="0.25"/>
    <row r="79657" customFormat="1" x14ac:dyDescent="0.25"/>
    <row r="79658" customFormat="1" x14ac:dyDescent="0.25"/>
    <row r="79659" customFormat="1" x14ac:dyDescent="0.25"/>
    <row r="79660" customFormat="1" x14ac:dyDescent="0.25"/>
    <row r="79661" customFormat="1" x14ac:dyDescent="0.25"/>
    <row r="79662" customFormat="1" x14ac:dyDescent="0.25"/>
    <row r="79663" customFormat="1" x14ac:dyDescent="0.25"/>
    <row r="79664" customFormat="1" x14ac:dyDescent="0.25"/>
    <row r="79665" customFormat="1" x14ac:dyDescent="0.25"/>
    <row r="79666" customFormat="1" x14ac:dyDescent="0.25"/>
    <row r="79667" customFormat="1" x14ac:dyDescent="0.25"/>
    <row r="79668" customFormat="1" x14ac:dyDescent="0.25"/>
    <row r="79669" customFormat="1" x14ac:dyDescent="0.25"/>
    <row r="79670" customFormat="1" x14ac:dyDescent="0.25"/>
    <row r="79671" customFormat="1" x14ac:dyDescent="0.25"/>
    <row r="79672" customFormat="1" x14ac:dyDescent="0.25"/>
    <row r="79673" customFormat="1" x14ac:dyDescent="0.25"/>
    <row r="79674" customFormat="1" x14ac:dyDescent="0.25"/>
    <row r="79675" customFormat="1" x14ac:dyDescent="0.25"/>
    <row r="79676" customFormat="1" x14ac:dyDescent="0.25"/>
    <row r="79677" customFormat="1" x14ac:dyDescent="0.25"/>
    <row r="79678" customFormat="1" x14ac:dyDescent="0.25"/>
    <row r="79679" customFormat="1" x14ac:dyDescent="0.25"/>
    <row r="79680" customFormat="1" x14ac:dyDescent="0.25"/>
    <row r="79681" customFormat="1" x14ac:dyDescent="0.25"/>
    <row r="79682" customFormat="1" x14ac:dyDescent="0.25"/>
    <row r="79683" customFormat="1" x14ac:dyDescent="0.25"/>
    <row r="79684" customFormat="1" x14ac:dyDescent="0.25"/>
    <row r="79685" customFormat="1" x14ac:dyDescent="0.25"/>
    <row r="79686" customFormat="1" x14ac:dyDescent="0.25"/>
    <row r="79687" customFormat="1" x14ac:dyDescent="0.25"/>
    <row r="79688" customFormat="1" x14ac:dyDescent="0.25"/>
    <row r="79689" customFormat="1" x14ac:dyDescent="0.25"/>
    <row r="79690" customFormat="1" x14ac:dyDescent="0.25"/>
    <row r="79691" customFormat="1" x14ac:dyDescent="0.25"/>
    <row r="79692" customFormat="1" x14ac:dyDescent="0.25"/>
    <row r="79693" customFormat="1" x14ac:dyDescent="0.25"/>
    <row r="79694" customFormat="1" x14ac:dyDescent="0.25"/>
    <row r="79695" customFormat="1" x14ac:dyDescent="0.25"/>
    <row r="79696" customFormat="1" x14ac:dyDescent="0.25"/>
    <row r="79697" customFormat="1" x14ac:dyDescent="0.25"/>
    <row r="79698" customFormat="1" x14ac:dyDescent="0.25"/>
    <row r="79699" customFormat="1" x14ac:dyDescent="0.25"/>
    <row r="79700" customFormat="1" x14ac:dyDescent="0.25"/>
    <row r="79701" customFormat="1" x14ac:dyDescent="0.25"/>
    <row r="79702" customFormat="1" x14ac:dyDescent="0.25"/>
    <row r="79703" customFormat="1" x14ac:dyDescent="0.25"/>
    <row r="79704" customFormat="1" x14ac:dyDescent="0.25"/>
    <row r="79705" customFormat="1" x14ac:dyDescent="0.25"/>
    <row r="79706" customFormat="1" x14ac:dyDescent="0.25"/>
    <row r="79707" customFormat="1" x14ac:dyDescent="0.25"/>
    <row r="79708" customFormat="1" x14ac:dyDescent="0.25"/>
    <row r="79709" customFormat="1" x14ac:dyDescent="0.25"/>
    <row r="79710" customFormat="1" x14ac:dyDescent="0.25"/>
    <row r="79711" customFormat="1" x14ac:dyDescent="0.25"/>
    <row r="79712" customFormat="1" x14ac:dyDescent="0.25"/>
    <row r="79713" customFormat="1" x14ac:dyDescent="0.25"/>
    <row r="79714" customFormat="1" x14ac:dyDescent="0.25"/>
    <row r="79715" customFormat="1" x14ac:dyDescent="0.25"/>
    <row r="79716" customFormat="1" x14ac:dyDescent="0.25"/>
    <row r="79717" customFormat="1" x14ac:dyDescent="0.25"/>
    <row r="79718" customFormat="1" x14ac:dyDescent="0.25"/>
    <row r="79719" customFormat="1" x14ac:dyDescent="0.25"/>
    <row r="79720" customFormat="1" x14ac:dyDescent="0.25"/>
    <row r="79721" customFormat="1" x14ac:dyDescent="0.25"/>
    <row r="79722" customFormat="1" x14ac:dyDescent="0.25"/>
    <row r="79723" customFormat="1" x14ac:dyDescent="0.25"/>
    <row r="79724" customFormat="1" x14ac:dyDescent="0.25"/>
    <row r="79725" customFormat="1" x14ac:dyDescent="0.25"/>
    <row r="79726" customFormat="1" x14ac:dyDescent="0.25"/>
    <row r="79727" customFormat="1" x14ac:dyDescent="0.25"/>
    <row r="79728" customFormat="1" x14ac:dyDescent="0.25"/>
    <row r="79729" customFormat="1" x14ac:dyDescent="0.25"/>
    <row r="79730" customFormat="1" x14ac:dyDescent="0.25"/>
    <row r="79731" customFormat="1" x14ac:dyDescent="0.25"/>
    <row r="79732" customFormat="1" x14ac:dyDescent="0.25"/>
    <row r="79733" customFormat="1" x14ac:dyDescent="0.25"/>
    <row r="79734" customFormat="1" x14ac:dyDescent="0.25"/>
    <row r="79735" customFormat="1" x14ac:dyDescent="0.25"/>
    <row r="79736" customFormat="1" x14ac:dyDescent="0.25"/>
    <row r="79737" customFormat="1" x14ac:dyDescent="0.25"/>
    <row r="79738" customFormat="1" x14ac:dyDescent="0.25"/>
    <row r="79739" customFormat="1" x14ac:dyDescent="0.25"/>
    <row r="79740" customFormat="1" x14ac:dyDescent="0.25"/>
    <row r="79741" customFormat="1" x14ac:dyDescent="0.25"/>
    <row r="79742" customFormat="1" x14ac:dyDescent="0.25"/>
    <row r="79743" customFormat="1" x14ac:dyDescent="0.25"/>
    <row r="79744" customFormat="1" x14ac:dyDescent="0.25"/>
    <row r="79745" customFormat="1" x14ac:dyDescent="0.25"/>
    <row r="79746" customFormat="1" x14ac:dyDescent="0.25"/>
    <row r="79747" customFormat="1" x14ac:dyDescent="0.25"/>
    <row r="79748" customFormat="1" x14ac:dyDescent="0.25"/>
    <row r="79749" customFormat="1" x14ac:dyDescent="0.25"/>
    <row r="79750" customFormat="1" x14ac:dyDescent="0.25"/>
    <row r="79751" customFormat="1" x14ac:dyDescent="0.25"/>
    <row r="79752" customFormat="1" x14ac:dyDescent="0.25"/>
    <row r="79753" customFormat="1" x14ac:dyDescent="0.25"/>
    <row r="79754" customFormat="1" x14ac:dyDescent="0.25"/>
    <row r="79755" customFormat="1" x14ac:dyDescent="0.25"/>
    <row r="79756" customFormat="1" x14ac:dyDescent="0.25"/>
    <row r="79757" customFormat="1" x14ac:dyDescent="0.25"/>
    <row r="79758" customFormat="1" x14ac:dyDescent="0.25"/>
    <row r="79759" customFormat="1" x14ac:dyDescent="0.25"/>
    <row r="79760" customFormat="1" x14ac:dyDescent="0.25"/>
    <row r="79761" customFormat="1" x14ac:dyDescent="0.25"/>
    <row r="79762" customFormat="1" x14ac:dyDescent="0.25"/>
    <row r="79763" customFormat="1" x14ac:dyDescent="0.25"/>
    <row r="79764" customFormat="1" x14ac:dyDescent="0.25"/>
    <row r="79765" customFormat="1" x14ac:dyDescent="0.25"/>
    <row r="79766" customFormat="1" x14ac:dyDescent="0.25"/>
    <row r="79767" customFormat="1" x14ac:dyDescent="0.25"/>
    <row r="79768" customFormat="1" x14ac:dyDescent="0.25"/>
    <row r="79769" customFormat="1" x14ac:dyDescent="0.25"/>
    <row r="79770" customFormat="1" x14ac:dyDescent="0.25"/>
    <row r="79771" customFormat="1" x14ac:dyDescent="0.25"/>
    <row r="79772" customFormat="1" x14ac:dyDescent="0.25"/>
    <row r="79773" customFormat="1" x14ac:dyDescent="0.25"/>
    <row r="79774" customFormat="1" x14ac:dyDescent="0.25"/>
    <row r="79775" customFormat="1" x14ac:dyDescent="0.25"/>
    <row r="79776" customFormat="1" x14ac:dyDescent="0.25"/>
    <row r="79777" customFormat="1" x14ac:dyDescent="0.25"/>
    <row r="79778" customFormat="1" x14ac:dyDescent="0.25"/>
    <row r="79779" customFormat="1" x14ac:dyDescent="0.25"/>
    <row r="79780" customFormat="1" x14ac:dyDescent="0.25"/>
    <row r="79781" customFormat="1" x14ac:dyDescent="0.25"/>
    <row r="79782" customFormat="1" x14ac:dyDescent="0.25"/>
    <row r="79783" customFormat="1" x14ac:dyDescent="0.25"/>
    <row r="79784" customFormat="1" x14ac:dyDescent="0.25"/>
    <row r="79785" customFormat="1" x14ac:dyDescent="0.25"/>
    <row r="79786" customFormat="1" x14ac:dyDescent="0.25"/>
    <row r="79787" customFormat="1" x14ac:dyDescent="0.25"/>
    <row r="79788" customFormat="1" x14ac:dyDescent="0.25"/>
    <row r="79789" customFormat="1" x14ac:dyDescent="0.25"/>
    <row r="79790" customFormat="1" x14ac:dyDescent="0.25"/>
    <row r="79791" customFormat="1" x14ac:dyDescent="0.25"/>
    <row r="79792" customFormat="1" x14ac:dyDescent="0.25"/>
    <row r="79793" customFormat="1" x14ac:dyDescent="0.25"/>
    <row r="79794" customFormat="1" x14ac:dyDescent="0.25"/>
    <row r="79795" customFormat="1" x14ac:dyDescent="0.25"/>
    <row r="79796" customFormat="1" x14ac:dyDescent="0.25"/>
    <row r="79797" customFormat="1" x14ac:dyDescent="0.25"/>
    <row r="79798" customFormat="1" x14ac:dyDescent="0.25"/>
    <row r="79799" customFormat="1" x14ac:dyDescent="0.25"/>
    <row r="79800" customFormat="1" x14ac:dyDescent="0.25"/>
    <row r="79801" customFormat="1" x14ac:dyDescent="0.25"/>
    <row r="79802" customFormat="1" x14ac:dyDescent="0.25"/>
    <row r="79803" customFormat="1" x14ac:dyDescent="0.25"/>
    <row r="79804" customFormat="1" x14ac:dyDescent="0.25"/>
    <row r="79805" customFormat="1" x14ac:dyDescent="0.25"/>
    <row r="79806" customFormat="1" x14ac:dyDescent="0.25"/>
    <row r="79807" customFormat="1" x14ac:dyDescent="0.25"/>
    <row r="79808" customFormat="1" x14ac:dyDescent="0.25"/>
    <row r="79809" customFormat="1" x14ac:dyDescent="0.25"/>
    <row r="79810" customFormat="1" x14ac:dyDescent="0.25"/>
    <row r="79811" customFormat="1" x14ac:dyDescent="0.25"/>
    <row r="79812" customFormat="1" x14ac:dyDescent="0.25"/>
    <row r="79813" customFormat="1" x14ac:dyDescent="0.25"/>
    <row r="79814" customFormat="1" x14ac:dyDescent="0.25"/>
    <row r="79815" customFormat="1" x14ac:dyDescent="0.25"/>
    <row r="79816" customFormat="1" x14ac:dyDescent="0.25"/>
    <row r="79817" customFormat="1" x14ac:dyDescent="0.25"/>
    <row r="79818" customFormat="1" x14ac:dyDescent="0.25"/>
    <row r="79819" customFormat="1" x14ac:dyDescent="0.25"/>
    <row r="79820" customFormat="1" x14ac:dyDescent="0.25"/>
    <row r="79821" customFormat="1" x14ac:dyDescent="0.25"/>
    <row r="79822" customFormat="1" x14ac:dyDescent="0.25"/>
    <row r="79823" customFormat="1" x14ac:dyDescent="0.25"/>
    <row r="79824" customFormat="1" x14ac:dyDescent="0.25"/>
    <row r="79825" customFormat="1" x14ac:dyDescent="0.25"/>
    <row r="79826" customFormat="1" x14ac:dyDescent="0.25"/>
    <row r="79827" customFormat="1" x14ac:dyDescent="0.25"/>
    <row r="79828" customFormat="1" x14ac:dyDescent="0.25"/>
    <row r="79829" customFormat="1" x14ac:dyDescent="0.25"/>
    <row r="79830" customFormat="1" x14ac:dyDescent="0.25"/>
    <row r="79831" customFormat="1" x14ac:dyDescent="0.25"/>
    <row r="79832" customFormat="1" x14ac:dyDescent="0.25"/>
    <row r="79833" customFormat="1" x14ac:dyDescent="0.25"/>
    <row r="79834" customFormat="1" x14ac:dyDescent="0.25"/>
    <row r="79835" customFormat="1" x14ac:dyDescent="0.25"/>
    <row r="79836" customFormat="1" x14ac:dyDescent="0.25"/>
    <row r="79837" customFormat="1" x14ac:dyDescent="0.25"/>
    <row r="79838" customFormat="1" x14ac:dyDescent="0.25"/>
    <row r="79839" customFormat="1" x14ac:dyDescent="0.25"/>
    <row r="79840" customFormat="1" x14ac:dyDescent="0.25"/>
    <row r="79841" customFormat="1" x14ac:dyDescent="0.25"/>
    <row r="79842" customFormat="1" x14ac:dyDescent="0.25"/>
    <row r="79843" customFormat="1" x14ac:dyDescent="0.25"/>
    <row r="79844" customFormat="1" x14ac:dyDescent="0.25"/>
    <row r="79845" customFormat="1" x14ac:dyDescent="0.25"/>
    <row r="79846" customFormat="1" x14ac:dyDescent="0.25"/>
    <row r="79847" customFormat="1" x14ac:dyDescent="0.25"/>
    <row r="79848" customFormat="1" x14ac:dyDescent="0.25"/>
    <row r="79849" customFormat="1" x14ac:dyDescent="0.25"/>
    <row r="79850" customFormat="1" x14ac:dyDescent="0.25"/>
    <row r="79851" customFormat="1" x14ac:dyDescent="0.25"/>
    <row r="79852" customFormat="1" x14ac:dyDescent="0.25"/>
    <row r="79853" customFormat="1" x14ac:dyDescent="0.25"/>
    <row r="79854" customFormat="1" x14ac:dyDescent="0.25"/>
    <row r="79855" customFormat="1" x14ac:dyDescent="0.25"/>
    <row r="79856" customFormat="1" x14ac:dyDescent="0.25"/>
    <row r="79857" customFormat="1" x14ac:dyDescent="0.25"/>
    <row r="79858" customFormat="1" x14ac:dyDescent="0.25"/>
    <row r="79859" customFormat="1" x14ac:dyDescent="0.25"/>
    <row r="79860" customFormat="1" x14ac:dyDescent="0.25"/>
    <row r="79861" customFormat="1" x14ac:dyDescent="0.25"/>
    <row r="79862" customFormat="1" x14ac:dyDescent="0.25"/>
    <row r="79863" customFormat="1" x14ac:dyDescent="0.25"/>
    <row r="79864" customFormat="1" x14ac:dyDescent="0.25"/>
    <row r="79865" customFormat="1" x14ac:dyDescent="0.25"/>
    <row r="79866" customFormat="1" x14ac:dyDescent="0.25"/>
    <row r="79867" customFormat="1" x14ac:dyDescent="0.25"/>
    <row r="79868" customFormat="1" x14ac:dyDescent="0.25"/>
    <row r="79869" customFormat="1" x14ac:dyDescent="0.25"/>
    <row r="79870" customFormat="1" x14ac:dyDescent="0.25"/>
    <row r="79871" customFormat="1" x14ac:dyDescent="0.25"/>
    <row r="79872" customFormat="1" x14ac:dyDescent="0.25"/>
    <row r="79873" customFormat="1" x14ac:dyDescent="0.25"/>
    <row r="79874" customFormat="1" x14ac:dyDescent="0.25"/>
    <row r="79875" customFormat="1" x14ac:dyDescent="0.25"/>
    <row r="79876" customFormat="1" x14ac:dyDescent="0.25"/>
    <row r="79877" customFormat="1" x14ac:dyDescent="0.25"/>
    <row r="79878" customFormat="1" x14ac:dyDescent="0.25"/>
    <row r="79879" customFormat="1" x14ac:dyDescent="0.25"/>
    <row r="79880" customFormat="1" x14ac:dyDescent="0.25"/>
    <row r="79881" customFormat="1" x14ac:dyDescent="0.25"/>
    <row r="79882" customFormat="1" x14ac:dyDescent="0.25"/>
    <row r="79883" customFormat="1" x14ac:dyDescent="0.25"/>
    <row r="79884" customFormat="1" x14ac:dyDescent="0.25"/>
    <row r="79885" customFormat="1" x14ac:dyDescent="0.25"/>
    <row r="79886" customFormat="1" x14ac:dyDescent="0.25"/>
    <row r="79887" customFormat="1" x14ac:dyDescent="0.25"/>
    <row r="79888" customFormat="1" x14ac:dyDescent="0.25"/>
    <row r="79889" customFormat="1" x14ac:dyDescent="0.25"/>
    <row r="79890" customFormat="1" x14ac:dyDescent="0.25"/>
    <row r="79891" customFormat="1" x14ac:dyDescent="0.25"/>
    <row r="79892" customFormat="1" x14ac:dyDescent="0.25"/>
    <row r="79893" customFormat="1" x14ac:dyDescent="0.25"/>
    <row r="79894" customFormat="1" x14ac:dyDescent="0.25"/>
    <row r="79895" customFormat="1" x14ac:dyDescent="0.25"/>
    <row r="79896" customFormat="1" x14ac:dyDescent="0.25"/>
    <row r="79897" customFormat="1" x14ac:dyDescent="0.25"/>
    <row r="79898" customFormat="1" x14ac:dyDescent="0.25"/>
    <row r="79899" customFormat="1" x14ac:dyDescent="0.25"/>
    <row r="79900" customFormat="1" x14ac:dyDescent="0.25"/>
    <row r="79901" customFormat="1" x14ac:dyDescent="0.25"/>
    <row r="79902" customFormat="1" x14ac:dyDescent="0.25"/>
    <row r="79903" customFormat="1" x14ac:dyDescent="0.25"/>
    <row r="79904" customFormat="1" x14ac:dyDescent="0.25"/>
    <row r="79905" customFormat="1" x14ac:dyDescent="0.25"/>
    <row r="79906" customFormat="1" x14ac:dyDescent="0.25"/>
    <row r="79907" customFormat="1" x14ac:dyDescent="0.25"/>
    <row r="79908" customFormat="1" x14ac:dyDescent="0.25"/>
    <row r="79909" customFormat="1" x14ac:dyDescent="0.25"/>
    <row r="79910" customFormat="1" x14ac:dyDescent="0.25"/>
    <row r="79911" customFormat="1" x14ac:dyDescent="0.25"/>
    <row r="79912" customFormat="1" x14ac:dyDescent="0.25"/>
    <row r="79913" customFormat="1" x14ac:dyDescent="0.25"/>
    <row r="79914" customFormat="1" x14ac:dyDescent="0.25"/>
    <row r="79915" customFormat="1" x14ac:dyDescent="0.25"/>
    <row r="79916" customFormat="1" x14ac:dyDescent="0.25"/>
    <row r="79917" customFormat="1" x14ac:dyDescent="0.25"/>
    <row r="79918" customFormat="1" x14ac:dyDescent="0.25"/>
    <row r="79919" customFormat="1" x14ac:dyDescent="0.25"/>
    <row r="79920" customFormat="1" x14ac:dyDescent="0.25"/>
    <row r="79921" customFormat="1" x14ac:dyDescent="0.25"/>
    <row r="79922" customFormat="1" x14ac:dyDescent="0.25"/>
    <row r="79923" customFormat="1" x14ac:dyDescent="0.25"/>
    <row r="79924" customFormat="1" x14ac:dyDescent="0.25"/>
    <row r="79925" customFormat="1" x14ac:dyDescent="0.25"/>
    <row r="79926" customFormat="1" x14ac:dyDescent="0.25"/>
    <row r="79927" customFormat="1" x14ac:dyDescent="0.25"/>
    <row r="79928" customFormat="1" x14ac:dyDescent="0.25"/>
    <row r="79929" customFormat="1" x14ac:dyDescent="0.25"/>
    <row r="79930" customFormat="1" x14ac:dyDescent="0.25"/>
    <row r="79931" customFormat="1" x14ac:dyDescent="0.25"/>
    <row r="79932" customFormat="1" x14ac:dyDescent="0.25"/>
    <row r="79933" customFormat="1" x14ac:dyDescent="0.25"/>
    <row r="79934" customFormat="1" x14ac:dyDescent="0.25"/>
    <row r="79935" customFormat="1" x14ac:dyDescent="0.25"/>
    <row r="79936" customFormat="1" x14ac:dyDescent="0.25"/>
    <row r="79937" customFormat="1" x14ac:dyDescent="0.25"/>
    <row r="79938" customFormat="1" x14ac:dyDescent="0.25"/>
    <row r="79939" customFormat="1" x14ac:dyDescent="0.25"/>
    <row r="79940" customFormat="1" x14ac:dyDescent="0.25"/>
    <row r="79941" customFormat="1" x14ac:dyDescent="0.25"/>
    <row r="79942" customFormat="1" x14ac:dyDescent="0.25"/>
    <row r="79943" customFormat="1" x14ac:dyDescent="0.25"/>
    <row r="79944" customFormat="1" x14ac:dyDescent="0.25"/>
    <row r="79945" customFormat="1" x14ac:dyDescent="0.25"/>
    <row r="79946" customFormat="1" x14ac:dyDescent="0.25"/>
    <row r="79947" customFormat="1" x14ac:dyDescent="0.25"/>
    <row r="79948" customFormat="1" x14ac:dyDescent="0.25"/>
    <row r="79949" customFormat="1" x14ac:dyDescent="0.25"/>
    <row r="79950" customFormat="1" x14ac:dyDescent="0.25"/>
    <row r="79951" customFormat="1" x14ac:dyDescent="0.25"/>
    <row r="79952" customFormat="1" x14ac:dyDescent="0.25"/>
    <row r="79953" customFormat="1" x14ac:dyDescent="0.25"/>
    <row r="79954" customFormat="1" x14ac:dyDescent="0.25"/>
    <row r="79955" customFormat="1" x14ac:dyDescent="0.25"/>
    <row r="79956" customFormat="1" x14ac:dyDescent="0.25"/>
    <row r="79957" customFormat="1" x14ac:dyDescent="0.25"/>
    <row r="79958" customFormat="1" x14ac:dyDescent="0.25"/>
    <row r="79959" customFormat="1" x14ac:dyDescent="0.25"/>
    <row r="79960" customFormat="1" x14ac:dyDescent="0.25"/>
    <row r="79961" customFormat="1" x14ac:dyDescent="0.25"/>
    <row r="79962" customFormat="1" x14ac:dyDescent="0.25"/>
    <row r="79963" customFormat="1" x14ac:dyDescent="0.25"/>
    <row r="79964" customFormat="1" x14ac:dyDescent="0.25"/>
    <row r="79965" customFormat="1" x14ac:dyDescent="0.25"/>
    <row r="79966" customFormat="1" x14ac:dyDescent="0.25"/>
    <row r="79967" customFormat="1" x14ac:dyDescent="0.25"/>
    <row r="79968" customFormat="1" x14ac:dyDescent="0.25"/>
    <row r="79969" customFormat="1" x14ac:dyDescent="0.25"/>
    <row r="79970" customFormat="1" x14ac:dyDescent="0.25"/>
    <row r="79971" customFormat="1" x14ac:dyDescent="0.25"/>
    <row r="79972" customFormat="1" x14ac:dyDescent="0.25"/>
    <row r="79973" customFormat="1" x14ac:dyDescent="0.25"/>
    <row r="79974" customFormat="1" x14ac:dyDescent="0.25"/>
    <row r="79975" customFormat="1" x14ac:dyDescent="0.25"/>
    <row r="79976" customFormat="1" x14ac:dyDescent="0.25"/>
    <row r="79977" customFormat="1" x14ac:dyDescent="0.25"/>
    <row r="79978" customFormat="1" x14ac:dyDescent="0.25"/>
    <row r="79979" customFormat="1" x14ac:dyDescent="0.25"/>
    <row r="79980" customFormat="1" x14ac:dyDescent="0.25"/>
    <row r="79981" customFormat="1" x14ac:dyDescent="0.25"/>
    <row r="79982" customFormat="1" x14ac:dyDescent="0.25"/>
    <row r="79983" customFormat="1" x14ac:dyDescent="0.25"/>
    <row r="79984" customFormat="1" x14ac:dyDescent="0.25"/>
    <row r="79985" customFormat="1" x14ac:dyDescent="0.25"/>
    <row r="79986" customFormat="1" x14ac:dyDescent="0.25"/>
    <row r="79987" customFormat="1" x14ac:dyDescent="0.25"/>
    <row r="79988" customFormat="1" x14ac:dyDescent="0.25"/>
    <row r="79989" customFormat="1" x14ac:dyDescent="0.25"/>
    <row r="79990" customFormat="1" x14ac:dyDescent="0.25"/>
    <row r="79991" customFormat="1" x14ac:dyDescent="0.25"/>
    <row r="79992" customFormat="1" x14ac:dyDescent="0.25"/>
    <row r="79993" customFormat="1" x14ac:dyDescent="0.25"/>
    <row r="79994" customFormat="1" x14ac:dyDescent="0.25"/>
    <row r="79995" customFormat="1" x14ac:dyDescent="0.25"/>
    <row r="79996" customFormat="1" x14ac:dyDescent="0.25"/>
    <row r="79997" customFormat="1" x14ac:dyDescent="0.25"/>
    <row r="79998" customFormat="1" x14ac:dyDescent="0.25"/>
    <row r="79999" customFormat="1" x14ac:dyDescent="0.25"/>
    <row r="80000" customFormat="1" x14ac:dyDescent="0.25"/>
    <row r="80001" customFormat="1" x14ac:dyDescent="0.25"/>
    <row r="80002" customFormat="1" x14ac:dyDescent="0.25"/>
    <row r="80003" customFormat="1" x14ac:dyDescent="0.25"/>
    <row r="80004" customFormat="1" x14ac:dyDescent="0.25"/>
    <row r="80005" customFormat="1" x14ac:dyDescent="0.25"/>
    <row r="80006" customFormat="1" x14ac:dyDescent="0.25"/>
    <row r="80007" customFormat="1" x14ac:dyDescent="0.25"/>
    <row r="80008" customFormat="1" x14ac:dyDescent="0.25"/>
    <row r="80009" customFormat="1" x14ac:dyDescent="0.25"/>
    <row r="80010" customFormat="1" x14ac:dyDescent="0.25"/>
    <row r="80011" customFormat="1" x14ac:dyDescent="0.25"/>
    <row r="80012" customFormat="1" x14ac:dyDescent="0.25"/>
    <row r="80013" customFormat="1" x14ac:dyDescent="0.25"/>
    <row r="80014" customFormat="1" x14ac:dyDescent="0.25"/>
    <row r="80015" customFormat="1" x14ac:dyDescent="0.25"/>
    <row r="80016" customFormat="1" x14ac:dyDescent="0.25"/>
    <row r="80017" customFormat="1" x14ac:dyDescent="0.25"/>
    <row r="80018" customFormat="1" x14ac:dyDescent="0.25"/>
    <row r="80019" customFormat="1" x14ac:dyDescent="0.25"/>
    <row r="80020" customFormat="1" x14ac:dyDescent="0.25"/>
    <row r="80021" customFormat="1" x14ac:dyDescent="0.25"/>
    <row r="80022" customFormat="1" x14ac:dyDescent="0.25"/>
    <row r="80023" customFormat="1" x14ac:dyDescent="0.25"/>
    <row r="80024" customFormat="1" x14ac:dyDescent="0.25"/>
    <row r="80025" customFormat="1" x14ac:dyDescent="0.25"/>
    <row r="80026" customFormat="1" x14ac:dyDescent="0.25"/>
    <row r="80027" customFormat="1" x14ac:dyDescent="0.25"/>
    <row r="80028" customFormat="1" x14ac:dyDescent="0.25"/>
    <row r="80029" customFormat="1" x14ac:dyDescent="0.25"/>
    <row r="80030" customFormat="1" x14ac:dyDescent="0.25"/>
    <row r="80031" customFormat="1" x14ac:dyDescent="0.25"/>
    <row r="80032" customFormat="1" x14ac:dyDescent="0.25"/>
    <row r="80033" customFormat="1" x14ac:dyDescent="0.25"/>
    <row r="80034" customFormat="1" x14ac:dyDescent="0.25"/>
    <row r="80035" customFormat="1" x14ac:dyDescent="0.25"/>
    <row r="80036" customFormat="1" x14ac:dyDescent="0.25"/>
    <row r="80037" customFormat="1" x14ac:dyDescent="0.25"/>
    <row r="80038" customFormat="1" x14ac:dyDescent="0.25"/>
    <row r="80039" customFormat="1" x14ac:dyDescent="0.25"/>
    <row r="80040" customFormat="1" x14ac:dyDescent="0.25"/>
    <row r="80041" customFormat="1" x14ac:dyDescent="0.25"/>
    <row r="80042" customFormat="1" x14ac:dyDescent="0.25"/>
    <row r="80043" customFormat="1" x14ac:dyDescent="0.25"/>
    <row r="80044" customFormat="1" x14ac:dyDescent="0.25"/>
    <row r="80045" customFormat="1" x14ac:dyDescent="0.25"/>
    <row r="80046" customFormat="1" x14ac:dyDescent="0.25"/>
    <row r="80047" customFormat="1" x14ac:dyDescent="0.25"/>
    <row r="80048" customFormat="1" x14ac:dyDescent="0.25"/>
    <row r="80049" customFormat="1" x14ac:dyDescent="0.25"/>
    <row r="80050" customFormat="1" x14ac:dyDescent="0.25"/>
    <row r="80051" customFormat="1" x14ac:dyDescent="0.25"/>
    <row r="80052" customFormat="1" x14ac:dyDescent="0.25"/>
    <row r="80053" customFormat="1" x14ac:dyDescent="0.25"/>
    <row r="80054" customFormat="1" x14ac:dyDescent="0.25"/>
    <row r="80055" customFormat="1" x14ac:dyDescent="0.25"/>
    <row r="80056" customFormat="1" x14ac:dyDescent="0.25"/>
    <row r="80057" customFormat="1" x14ac:dyDescent="0.25"/>
    <row r="80058" customFormat="1" x14ac:dyDescent="0.25"/>
    <row r="80059" customFormat="1" x14ac:dyDescent="0.25"/>
    <row r="80060" customFormat="1" x14ac:dyDescent="0.25"/>
    <row r="80061" customFormat="1" x14ac:dyDescent="0.25"/>
    <row r="80062" customFormat="1" x14ac:dyDescent="0.25"/>
    <row r="80063" customFormat="1" x14ac:dyDescent="0.25"/>
    <row r="80064" customFormat="1" x14ac:dyDescent="0.25"/>
    <row r="80065" customFormat="1" x14ac:dyDescent="0.25"/>
    <row r="80066" customFormat="1" x14ac:dyDescent="0.25"/>
    <row r="80067" customFormat="1" x14ac:dyDescent="0.25"/>
    <row r="80068" customFormat="1" x14ac:dyDescent="0.25"/>
    <row r="80069" customFormat="1" x14ac:dyDescent="0.25"/>
    <row r="80070" customFormat="1" x14ac:dyDescent="0.25"/>
    <row r="80071" customFormat="1" x14ac:dyDescent="0.25"/>
    <row r="80072" customFormat="1" x14ac:dyDescent="0.25"/>
    <row r="80073" customFormat="1" x14ac:dyDescent="0.25"/>
    <row r="80074" customFormat="1" x14ac:dyDescent="0.25"/>
    <row r="80075" customFormat="1" x14ac:dyDescent="0.25"/>
    <row r="80076" customFormat="1" x14ac:dyDescent="0.25"/>
    <row r="80077" customFormat="1" x14ac:dyDescent="0.25"/>
    <row r="80078" customFormat="1" x14ac:dyDescent="0.25"/>
    <row r="80079" customFormat="1" x14ac:dyDescent="0.25"/>
    <row r="80080" customFormat="1" x14ac:dyDescent="0.25"/>
    <row r="80081" customFormat="1" x14ac:dyDescent="0.25"/>
    <row r="80082" customFormat="1" x14ac:dyDescent="0.25"/>
    <row r="80083" customFormat="1" x14ac:dyDescent="0.25"/>
    <row r="80084" customFormat="1" x14ac:dyDescent="0.25"/>
    <row r="80085" customFormat="1" x14ac:dyDescent="0.25"/>
    <row r="80086" customFormat="1" x14ac:dyDescent="0.25"/>
    <row r="80087" customFormat="1" x14ac:dyDescent="0.25"/>
    <row r="80088" customFormat="1" x14ac:dyDescent="0.25"/>
    <row r="80089" customFormat="1" x14ac:dyDescent="0.25"/>
    <row r="80090" customFormat="1" x14ac:dyDescent="0.25"/>
    <row r="80091" customFormat="1" x14ac:dyDescent="0.25"/>
    <row r="80092" customFormat="1" x14ac:dyDescent="0.25"/>
    <row r="80093" customFormat="1" x14ac:dyDescent="0.25"/>
    <row r="80094" customFormat="1" x14ac:dyDescent="0.25"/>
    <row r="80095" customFormat="1" x14ac:dyDescent="0.25"/>
    <row r="80096" customFormat="1" x14ac:dyDescent="0.25"/>
    <row r="80097" customFormat="1" x14ac:dyDescent="0.25"/>
    <row r="80098" customFormat="1" x14ac:dyDescent="0.25"/>
    <row r="80099" customFormat="1" x14ac:dyDescent="0.25"/>
    <row r="80100" customFormat="1" x14ac:dyDescent="0.25"/>
    <row r="80101" customFormat="1" x14ac:dyDescent="0.25"/>
    <row r="80102" customFormat="1" x14ac:dyDescent="0.25"/>
    <row r="80103" customFormat="1" x14ac:dyDescent="0.25"/>
    <row r="80104" customFormat="1" x14ac:dyDescent="0.25"/>
    <row r="80105" customFormat="1" x14ac:dyDescent="0.25"/>
    <row r="80106" customFormat="1" x14ac:dyDescent="0.25"/>
    <row r="80107" customFormat="1" x14ac:dyDescent="0.25"/>
    <row r="80108" customFormat="1" x14ac:dyDescent="0.25"/>
    <row r="80109" customFormat="1" x14ac:dyDescent="0.25"/>
    <row r="80110" customFormat="1" x14ac:dyDescent="0.25"/>
    <row r="80111" customFormat="1" x14ac:dyDescent="0.25"/>
    <row r="80112" customFormat="1" x14ac:dyDescent="0.25"/>
    <row r="80113" customFormat="1" x14ac:dyDescent="0.25"/>
    <row r="80114" customFormat="1" x14ac:dyDescent="0.25"/>
    <row r="80115" customFormat="1" x14ac:dyDescent="0.25"/>
    <row r="80116" customFormat="1" x14ac:dyDescent="0.25"/>
    <row r="80117" customFormat="1" x14ac:dyDescent="0.25"/>
    <row r="80118" customFormat="1" x14ac:dyDescent="0.25"/>
    <row r="80119" customFormat="1" x14ac:dyDescent="0.25"/>
    <row r="80120" customFormat="1" x14ac:dyDescent="0.25"/>
    <row r="80121" customFormat="1" x14ac:dyDescent="0.25"/>
    <row r="80122" customFormat="1" x14ac:dyDescent="0.25"/>
    <row r="80123" customFormat="1" x14ac:dyDescent="0.25"/>
    <row r="80124" customFormat="1" x14ac:dyDescent="0.25"/>
    <row r="80125" customFormat="1" x14ac:dyDescent="0.25"/>
    <row r="80126" customFormat="1" x14ac:dyDescent="0.25"/>
    <row r="80127" customFormat="1" x14ac:dyDescent="0.25"/>
    <row r="80128" customFormat="1" x14ac:dyDescent="0.25"/>
    <row r="80129" customFormat="1" x14ac:dyDescent="0.25"/>
    <row r="80130" customFormat="1" x14ac:dyDescent="0.25"/>
    <row r="80131" customFormat="1" x14ac:dyDescent="0.25"/>
    <row r="80132" customFormat="1" x14ac:dyDescent="0.25"/>
    <row r="80133" customFormat="1" x14ac:dyDescent="0.25"/>
    <row r="80134" customFormat="1" x14ac:dyDescent="0.25"/>
    <row r="80135" customFormat="1" x14ac:dyDescent="0.25"/>
    <row r="80136" customFormat="1" x14ac:dyDescent="0.25"/>
    <row r="80137" customFormat="1" x14ac:dyDescent="0.25"/>
    <row r="80138" customFormat="1" x14ac:dyDescent="0.25"/>
    <row r="80139" customFormat="1" x14ac:dyDescent="0.25"/>
    <row r="80140" customFormat="1" x14ac:dyDescent="0.25"/>
    <row r="80141" customFormat="1" x14ac:dyDescent="0.25"/>
    <row r="80142" customFormat="1" x14ac:dyDescent="0.25"/>
    <row r="80143" customFormat="1" x14ac:dyDescent="0.25"/>
    <row r="80144" customFormat="1" x14ac:dyDescent="0.25"/>
    <row r="80145" customFormat="1" x14ac:dyDescent="0.25"/>
    <row r="80146" customFormat="1" x14ac:dyDescent="0.25"/>
    <row r="80147" customFormat="1" x14ac:dyDescent="0.25"/>
    <row r="80148" customFormat="1" x14ac:dyDescent="0.25"/>
    <row r="80149" customFormat="1" x14ac:dyDescent="0.25"/>
    <row r="80150" customFormat="1" x14ac:dyDescent="0.25"/>
    <row r="80151" customFormat="1" x14ac:dyDescent="0.25"/>
    <row r="80152" customFormat="1" x14ac:dyDescent="0.25"/>
    <row r="80153" customFormat="1" x14ac:dyDescent="0.25"/>
    <row r="80154" customFormat="1" x14ac:dyDescent="0.25"/>
    <row r="80155" customFormat="1" x14ac:dyDescent="0.25"/>
    <row r="80156" customFormat="1" x14ac:dyDescent="0.25"/>
    <row r="80157" customFormat="1" x14ac:dyDescent="0.25"/>
    <row r="80158" customFormat="1" x14ac:dyDescent="0.25"/>
    <row r="80159" customFormat="1" x14ac:dyDescent="0.25"/>
    <row r="80160" customFormat="1" x14ac:dyDescent="0.25"/>
    <row r="80161" customFormat="1" x14ac:dyDescent="0.25"/>
    <row r="80162" customFormat="1" x14ac:dyDescent="0.25"/>
    <row r="80163" customFormat="1" x14ac:dyDescent="0.25"/>
    <row r="80164" customFormat="1" x14ac:dyDescent="0.25"/>
    <row r="80165" customFormat="1" x14ac:dyDescent="0.25"/>
    <row r="80166" customFormat="1" x14ac:dyDescent="0.25"/>
    <row r="80167" customFormat="1" x14ac:dyDescent="0.25"/>
    <row r="80168" customFormat="1" x14ac:dyDescent="0.25"/>
    <row r="80169" customFormat="1" x14ac:dyDescent="0.25"/>
    <row r="80170" customFormat="1" x14ac:dyDescent="0.25"/>
    <row r="80171" customFormat="1" x14ac:dyDescent="0.25"/>
    <row r="80172" customFormat="1" x14ac:dyDescent="0.25"/>
    <row r="80173" customFormat="1" x14ac:dyDescent="0.25"/>
    <row r="80174" customFormat="1" x14ac:dyDescent="0.25"/>
    <row r="80175" customFormat="1" x14ac:dyDescent="0.25"/>
    <row r="80176" customFormat="1" x14ac:dyDescent="0.25"/>
    <row r="80177" customFormat="1" x14ac:dyDescent="0.25"/>
    <row r="80178" customFormat="1" x14ac:dyDescent="0.25"/>
    <row r="80179" customFormat="1" x14ac:dyDescent="0.25"/>
    <row r="80180" customFormat="1" x14ac:dyDescent="0.25"/>
    <row r="80181" customFormat="1" x14ac:dyDescent="0.25"/>
    <row r="80182" customFormat="1" x14ac:dyDescent="0.25"/>
    <row r="80183" customFormat="1" x14ac:dyDescent="0.25"/>
    <row r="80184" customFormat="1" x14ac:dyDescent="0.25"/>
    <row r="80185" customFormat="1" x14ac:dyDescent="0.25"/>
    <row r="80186" customFormat="1" x14ac:dyDescent="0.25"/>
    <row r="80187" customFormat="1" x14ac:dyDescent="0.25"/>
    <row r="80188" customFormat="1" x14ac:dyDescent="0.25"/>
    <row r="80189" customFormat="1" x14ac:dyDescent="0.25"/>
    <row r="80190" customFormat="1" x14ac:dyDescent="0.25"/>
    <row r="80191" customFormat="1" x14ac:dyDescent="0.25"/>
    <row r="80192" customFormat="1" x14ac:dyDescent="0.25"/>
    <row r="80193" customFormat="1" x14ac:dyDescent="0.25"/>
    <row r="80194" customFormat="1" x14ac:dyDescent="0.25"/>
    <row r="80195" customFormat="1" x14ac:dyDescent="0.25"/>
    <row r="80196" customFormat="1" x14ac:dyDescent="0.25"/>
    <row r="80197" customFormat="1" x14ac:dyDescent="0.25"/>
    <row r="80198" customFormat="1" x14ac:dyDescent="0.25"/>
    <row r="80199" customFormat="1" x14ac:dyDescent="0.25"/>
    <row r="80200" customFormat="1" x14ac:dyDescent="0.25"/>
    <row r="80201" customFormat="1" x14ac:dyDescent="0.25"/>
    <row r="80202" customFormat="1" x14ac:dyDescent="0.25"/>
    <row r="80203" customFormat="1" x14ac:dyDescent="0.25"/>
    <row r="80204" customFormat="1" x14ac:dyDescent="0.25"/>
    <row r="80205" customFormat="1" x14ac:dyDescent="0.25"/>
    <row r="80206" customFormat="1" x14ac:dyDescent="0.25"/>
    <row r="80207" customFormat="1" x14ac:dyDescent="0.25"/>
    <row r="80208" customFormat="1" x14ac:dyDescent="0.25"/>
    <row r="80209" customFormat="1" x14ac:dyDescent="0.25"/>
    <row r="80210" customFormat="1" x14ac:dyDescent="0.25"/>
    <row r="80211" customFormat="1" x14ac:dyDescent="0.25"/>
    <row r="80212" customFormat="1" x14ac:dyDescent="0.25"/>
    <row r="80213" customFormat="1" x14ac:dyDescent="0.25"/>
    <row r="80214" customFormat="1" x14ac:dyDescent="0.25"/>
    <row r="80215" customFormat="1" x14ac:dyDescent="0.25"/>
    <row r="80216" customFormat="1" x14ac:dyDescent="0.25"/>
    <row r="80217" customFormat="1" x14ac:dyDescent="0.25"/>
    <row r="80218" customFormat="1" x14ac:dyDescent="0.25"/>
    <row r="80219" customFormat="1" x14ac:dyDescent="0.25"/>
    <row r="80220" customFormat="1" x14ac:dyDescent="0.25"/>
    <row r="80221" customFormat="1" x14ac:dyDescent="0.25"/>
    <row r="80222" customFormat="1" x14ac:dyDescent="0.25"/>
    <row r="80223" customFormat="1" x14ac:dyDescent="0.25"/>
    <row r="80224" customFormat="1" x14ac:dyDescent="0.25"/>
    <row r="80225" customFormat="1" x14ac:dyDescent="0.25"/>
    <row r="80226" customFormat="1" x14ac:dyDescent="0.25"/>
    <row r="80227" customFormat="1" x14ac:dyDescent="0.25"/>
    <row r="80228" customFormat="1" x14ac:dyDescent="0.25"/>
    <row r="80229" customFormat="1" x14ac:dyDescent="0.25"/>
    <row r="80230" customFormat="1" x14ac:dyDescent="0.25"/>
    <row r="80231" customFormat="1" x14ac:dyDescent="0.25"/>
    <row r="80232" customFormat="1" x14ac:dyDescent="0.25"/>
    <row r="80233" customFormat="1" x14ac:dyDescent="0.25"/>
    <row r="80234" customFormat="1" x14ac:dyDescent="0.25"/>
    <row r="80235" customFormat="1" x14ac:dyDescent="0.25"/>
    <row r="80236" customFormat="1" x14ac:dyDescent="0.25"/>
    <row r="80237" customFormat="1" x14ac:dyDescent="0.25"/>
    <row r="80238" customFormat="1" x14ac:dyDescent="0.25"/>
    <row r="80239" customFormat="1" x14ac:dyDescent="0.25"/>
    <row r="80240" customFormat="1" x14ac:dyDescent="0.25"/>
    <row r="80241" customFormat="1" x14ac:dyDescent="0.25"/>
    <row r="80242" customFormat="1" x14ac:dyDescent="0.25"/>
    <row r="80243" customFormat="1" x14ac:dyDescent="0.25"/>
    <row r="80244" customFormat="1" x14ac:dyDescent="0.25"/>
    <row r="80245" customFormat="1" x14ac:dyDescent="0.25"/>
    <row r="80246" customFormat="1" x14ac:dyDescent="0.25"/>
    <row r="80247" customFormat="1" x14ac:dyDescent="0.25"/>
    <row r="80248" customFormat="1" x14ac:dyDescent="0.25"/>
    <row r="80249" customFormat="1" x14ac:dyDescent="0.25"/>
    <row r="80250" customFormat="1" x14ac:dyDescent="0.25"/>
    <row r="80251" customFormat="1" x14ac:dyDescent="0.25"/>
    <row r="80252" customFormat="1" x14ac:dyDescent="0.25"/>
    <row r="80253" customFormat="1" x14ac:dyDescent="0.25"/>
    <row r="80254" customFormat="1" x14ac:dyDescent="0.25"/>
    <row r="80255" customFormat="1" x14ac:dyDescent="0.25"/>
    <row r="80256" customFormat="1" x14ac:dyDescent="0.25"/>
    <row r="80257" customFormat="1" x14ac:dyDescent="0.25"/>
    <row r="80258" customFormat="1" x14ac:dyDescent="0.25"/>
    <row r="80259" customFormat="1" x14ac:dyDescent="0.25"/>
    <row r="80260" customFormat="1" x14ac:dyDescent="0.25"/>
    <row r="80261" customFormat="1" x14ac:dyDescent="0.25"/>
    <row r="80262" customFormat="1" x14ac:dyDescent="0.25"/>
    <row r="80263" customFormat="1" x14ac:dyDescent="0.25"/>
    <row r="80264" customFormat="1" x14ac:dyDescent="0.25"/>
    <row r="80265" customFormat="1" x14ac:dyDescent="0.25"/>
    <row r="80266" customFormat="1" x14ac:dyDescent="0.25"/>
    <row r="80267" customFormat="1" x14ac:dyDescent="0.25"/>
    <row r="80268" customFormat="1" x14ac:dyDescent="0.25"/>
    <row r="80269" customFormat="1" x14ac:dyDescent="0.25"/>
    <row r="80270" customFormat="1" x14ac:dyDescent="0.25"/>
    <row r="80271" customFormat="1" x14ac:dyDescent="0.25"/>
    <row r="80272" customFormat="1" x14ac:dyDescent="0.25"/>
    <row r="80273" customFormat="1" x14ac:dyDescent="0.25"/>
    <row r="80274" customFormat="1" x14ac:dyDescent="0.25"/>
    <row r="80275" customFormat="1" x14ac:dyDescent="0.25"/>
    <row r="80276" customFormat="1" x14ac:dyDescent="0.25"/>
    <row r="80277" customFormat="1" x14ac:dyDescent="0.25"/>
    <row r="80278" customFormat="1" x14ac:dyDescent="0.25"/>
    <row r="80279" customFormat="1" x14ac:dyDescent="0.25"/>
    <row r="80280" customFormat="1" x14ac:dyDescent="0.25"/>
    <row r="80281" customFormat="1" x14ac:dyDescent="0.25"/>
    <row r="80282" customFormat="1" x14ac:dyDescent="0.25"/>
    <row r="80283" customFormat="1" x14ac:dyDescent="0.25"/>
    <row r="80284" customFormat="1" x14ac:dyDescent="0.25"/>
    <row r="80285" customFormat="1" x14ac:dyDescent="0.25"/>
    <row r="80286" customFormat="1" x14ac:dyDescent="0.25"/>
    <row r="80287" customFormat="1" x14ac:dyDescent="0.25"/>
    <row r="80288" customFormat="1" x14ac:dyDescent="0.25"/>
    <row r="80289" customFormat="1" x14ac:dyDescent="0.25"/>
    <row r="80290" customFormat="1" x14ac:dyDescent="0.25"/>
    <row r="80291" customFormat="1" x14ac:dyDescent="0.25"/>
    <row r="80292" customFormat="1" x14ac:dyDescent="0.25"/>
    <row r="80293" customFormat="1" x14ac:dyDescent="0.25"/>
    <row r="80294" customFormat="1" x14ac:dyDescent="0.25"/>
    <row r="80295" customFormat="1" x14ac:dyDescent="0.25"/>
    <row r="80296" customFormat="1" x14ac:dyDescent="0.25"/>
    <row r="80297" customFormat="1" x14ac:dyDescent="0.25"/>
    <row r="80298" customFormat="1" x14ac:dyDescent="0.25"/>
    <row r="80299" customFormat="1" x14ac:dyDescent="0.25"/>
    <row r="80300" customFormat="1" x14ac:dyDescent="0.25"/>
    <row r="80301" customFormat="1" x14ac:dyDescent="0.25"/>
    <row r="80302" customFormat="1" x14ac:dyDescent="0.25"/>
    <row r="80303" customFormat="1" x14ac:dyDescent="0.25"/>
    <row r="80304" customFormat="1" x14ac:dyDescent="0.25"/>
    <row r="80305" customFormat="1" x14ac:dyDescent="0.25"/>
    <row r="80306" customFormat="1" x14ac:dyDescent="0.25"/>
    <row r="80307" customFormat="1" x14ac:dyDescent="0.25"/>
    <row r="80308" customFormat="1" x14ac:dyDescent="0.25"/>
    <row r="80309" customFormat="1" x14ac:dyDescent="0.25"/>
    <row r="80310" customFormat="1" x14ac:dyDescent="0.25"/>
    <row r="80311" customFormat="1" x14ac:dyDescent="0.25"/>
    <row r="80312" customFormat="1" x14ac:dyDescent="0.25"/>
    <row r="80313" customFormat="1" x14ac:dyDescent="0.25"/>
    <row r="80314" customFormat="1" x14ac:dyDescent="0.25"/>
    <row r="80315" customFormat="1" x14ac:dyDescent="0.25"/>
    <row r="80316" customFormat="1" x14ac:dyDescent="0.25"/>
    <row r="80317" customFormat="1" x14ac:dyDescent="0.25"/>
    <row r="80318" customFormat="1" x14ac:dyDescent="0.25"/>
    <row r="80319" customFormat="1" x14ac:dyDescent="0.25"/>
    <row r="80320" customFormat="1" x14ac:dyDescent="0.25"/>
    <row r="80321" customFormat="1" x14ac:dyDescent="0.25"/>
    <row r="80322" customFormat="1" x14ac:dyDescent="0.25"/>
    <row r="80323" customFormat="1" x14ac:dyDescent="0.25"/>
    <row r="80324" customFormat="1" x14ac:dyDescent="0.25"/>
    <row r="80325" customFormat="1" x14ac:dyDescent="0.25"/>
    <row r="80326" customFormat="1" x14ac:dyDescent="0.25"/>
    <row r="80327" customFormat="1" x14ac:dyDescent="0.25"/>
    <row r="80328" customFormat="1" x14ac:dyDescent="0.25"/>
    <row r="80329" customFormat="1" x14ac:dyDescent="0.25"/>
    <row r="80330" customFormat="1" x14ac:dyDescent="0.25"/>
    <row r="80331" customFormat="1" x14ac:dyDescent="0.25"/>
    <row r="80332" customFormat="1" x14ac:dyDescent="0.25"/>
    <row r="80333" customFormat="1" x14ac:dyDescent="0.25"/>
    <row r="80334" customFormat="1" x14ac:dyDescent="0.25"/>
    <row r="80335" customFormat="1" x14ac:dyDescent="0.25"/>
    <row r="80336" customFormat="1" x14ac:dyDescent="0.25"/>
    <row r="80337" customFormat="1" x14ac:dyDescent="0.25"/>
    <row r="80338" customFormat="1" x14ac:dyDescent="0.25"/>
    <row r="80339" customFormat="1" x14ac:dyDescent="0.25"/>
    <row r="80340" customFormat="1" x14ac:dyDescent="0.25"/>
    <row r="80341" customFormat="1" x14ac:dyDescent="0.25"/>
    <row r="80342" customFormat="1" x14ac:dyDescent="0.25"/>
    <row r="80343" customFormat="1" x14ac:dyDescent="0.25"/>
    <row r="80344" customFormat="1" x14ac:dyDescent="0.25"/>
    <row r="80345" customFormat="1" x14ac:dyDescent="0.25"/>
    <row r="80346" customFormat="1" x14ac:dyDescent="0.25"/>
    <row r="80347" customFormat="1" x14ac:dyDescent="0.25"/>
    <row r="80348" customFormat="1" x14ac:dyDescent="0.25"/>
    <row r="80349" customFormat="1" x14ac:dyDescent="0.25"/>
    <row r="80350" customFormat="1" x14ac:dyDescent="0.25"/>
    <row r="80351" customFormat="1" x14ac:dyDescent="0.25"/>
    <row r="80352" customFormat="1" x14ac:dyDescent="0.25"/>
    <row r="80353" customFormat="1" x14ac:dyDescent="0.25"/>
    <row r="80354" customFormat="1" x14ac:dyDescent="0.25"/>
    <row r="80355" customFormat="1" x14ac:dyDescent="0.25"/>
    <row r="80356" customFormat="1" x14ac:dyDescent="0.25"/>
    <row r="80357" customFormat="1" x14ac:dyDescent="0.25"/>
    <row r="80358" customFormat="1" x14ac:dyDescent="0.25"/>
    <row r="80359" customFormat="1" x14ac:dyDescent="0.25"/>
    <row r="80360" customFormat="1" x14ac:dyDescent="0.25"/>
    <row r="80361" customFormat="1" x14ac:dyDescent="0.25"/>
    <row r="80362" customFormat="1" x14ac:dyDescent="0.25"/>
    <row r="80363" customFormat="1" x14ac:dyDescent="0.25"/>
    <row r="80364" customFormat="1" x14ac:dyDescent="0.25"/>
    <row r="80365" customFormat="1" x14ac:dyDescent="0.25"/>
    <row r="80366" customFormat="1" x14ac:dyDescent="0.25"/>
    <row r="80367" customFormat="1" x14ac:dyDescent="0.25"/>
    <row r="80368" customFormat="1" x14ac:dyDescent="0.25"/>
    <row r="80369" customFormat="1" x14ac:dyDescent="0.25"/>
    <row r="80370" customFormat="1" x14ac:dyDescent="0.25"/>
    <row r="80371" customFormat="1" x14ac:dyDescent="0.25"/>
    <row r="80372" customFormat="1" x14ac:dyDescent="0.25"/>
    <row r="80373" customFormat="1" x14ac:dyDescent="0.25"/>
    <row r="80374" customFormat="1" x14ac:dyDescent="0.25"/>
    <row r="80375" customFormat="1" x14ac:dyDescent="0.25"/>
    <row r="80376" customFormat="1" x14ac:dyDescent="0.25"/>
    <row r="80377" customFormat="1" x14ac:dyDescent="0.25"/>
    <row r="80378" customFormat="1" x14ac:dyDescent="0.25"/>
    <row r="80379" customFormat="1" x14ac:dyDescent="0.25"/>
    <row r="80380" customFormat="1" x14ac:dyDescent="0.25"/>
    <row r="80381" customFormat="1" x14ac:dyDescent="0.25"/>
    <row r="80382" customFormat="1" x14ac:dyDescent="0.25"/>
    <row r="80383" customFormat="1" x14ac:dyDescent="0.25"/>
    <row r="80384" customFormat="1" x14ac:dyDescent="0.25"/>
    <row r="80385" customFormat="1" x14ac:dyDescent="0.25"/>
    <row r="80386" customFormat="1" x14ac:dyDescent="0.25"/>
    <row r="80387" customFormat="1" x14ac:dyDescent="0.25"/>
    <row r="80388" customFormat="1" x14ac:dyDescent="0.25"/>
    <row r="80389" customFormat="1" x14ac:dyDescent="0.25"/>
    <row r="80390" customFormat="1" x14ac:dyDescent="0.25"/>
    <row r="80391" customFormat="1" x14ac:dyDescent="0.25"/>
    <row r="80392" customFormat="1" x14ac:dyDescent="0.25"/>
    <row r="80393" customFormat="1" x14ac:dyDescent="0.25"/>
    <row r="80394" customFormat="1" x14ac:dyDescent="0.25"/>
    <row r="80395" customFormat="1" x14ac:dyDescent="0.25"/>
    <row r="80396" customFormat="1" x14ac:dyDescent="0.25"/>
    <row r="80397" customFormat="1" x14ac:dyDescent="0.25"/>
    <row r="80398" customFormat="1" x14ac:dyDescent="0.25"/>
    <row r="80399" customFormat="1" x14ac:dyDescent="0.25"/>
    <row r="80400" customFormat="1" x14ac:dyDescent="0.25"/>
    <row r="80401" customFormat="1" x14ac:dyDescent="0.25"/>
    <row r="80402" customFormat="1" x14ac:dyDescent="0.25"/>
    <row r="80403" customFormat="1" x14ac:dyDescent="0.25"/>
    <row r="80404" customFormat="1" x14ac:dyDescent="0.25"/>
    <row r="80405" customFormat="1" x14ac:dyDescent="0.25"/>
    <row r="80406" customFormat="1" x14ac:dyDescent="0.25"/>
    <row r="80407" customFormat="1" x14ac:dyDescent="0.25"/>
    <row r="80408" customFormat="1" x14ac:dyDescent="0.25"/>
    <row r="80409" customFormat="1" x14ac:dyDescent="0.25"/>
    <row r="80410" customFormat="1" x14ac:dyDescent="0.25"/>
    <row r="80411" customFormat="1" x14ac:dyDescent="0.25"/>
    <row r="80412" customFormat="1" x14ac:dyDescent="0.25"/>
    <row r="80413" customFormat="1" x14ac:dyDescent="0.25"/>
    <row r="80414" customFormat="1" x14ac:dyDescent="0.25"/>
    <row r="80415" customFormat="1" x14ac:dyDescent="0.25"/>
    <row r="80416" customFormat="1" x14ac:dyDescent="0.25"/>
    <row r="80417" customFormat="1" x14ac:dyDescent="0.25"/>
    <row r="80418" customFormat="1" x14ac:dyDescent="0.25"/>
    <row r="80419" customFormat="1" x14ac:dyDescent="0.25"/>
    <row r="80420" customFormat="1" x14ac:dyDescent="0.25"/>
    <row r="80421" customFormat="1" x14ac:dyDescent="0.25"/>
    <row r="80422" customFormat="1" x14ac:dyDescent="0.25"/>
    <row r="80423" customFormat="1" x14ac:dyDescent="0.25"/>
    <row r="80424" customFormat="1" x14ac:dyDescent="0.25"/>
    <row r="80425" customFormat="1" x14ac:dyDescent="0.25"/>
    <row r="80426" customFormat="1" x14ac:dyDescent="0.25"/>
    <row r="80427" customFormat="1" x14ac:dyDescent="0.25"/>
    <row r="80428" customFormat="1" x14ac:dyDescent="0.25"/>
    <row r="80429" customFormat="1" x14ac:dyDescent="0.25"/>
    <row r="80430" customFormat="1" x14ac:dyDescent="0.25"/>
    <row r="80431" customFormat="1" x14ac:dyDescent="0.25"/>
    <row r="80432" customFormat="1" x14ac:dyDescent="0.25"/>
    <row r="80433" customFormat="1" x14ac:dyDescent="0.25"/>
    <row r="80434" customFormat="1" x14ac:dyDescent="0.25"/>
    <row r="80435" customFormat="1" x14ac:dyDescent="0.25"/>
    <row r="80436" customFormat="1" x14ac:dyDescent="0.25"/>
    <row r="80437" customFormat="1" x14ac:dyDescent="0.25"/>
    <row r="80438" customFormat="1" x14ac:dyDescent="0.25"/>
    <row r="80439" customFormat="1" x14ac:dyDescent="0.25"/>
    <row r="80440" customFormat="1" x14ac:dyDescent="0.25"/>
    <row r="80441" customFormat="1" x14ac:dyDescent="0.25"/>
    <row r="80442" customFormat="1" x14ac:dyDescent="0.25"/>
    <row r="80443" customFormat="1" x14ac:dyDescent="0.25"/>
    <row r="80444" customFormat="1" x14ac:dyDescent="0.25"/>
    <row r="80445" customFormat="1" x14ac:dyDescent="0.25"/>
    <row r="80446" customFormat="1" x14ac:dyDescent="0.25"/>
    <row r="80447" customFormat="1" x14ac:dyDescent="0.25"/>
    <row r="80448" customFormat="1" x14ac:dyDescent="0.25"/>
    <row r="80449" customFormat="1" x14ac:dyDescent="0.25"/>
    <row r="80450" customFormat="1" x14ac:dyDescent="0.25"/>
    <row r="80451" customFormat="1" x14ac:dyDescent="0.25"/>
    <row r="80452" customFormat="1" x14ac:dyDescent="0.25"/>
    <row r="80453" customFormat="1" x14ac:dyDescent="0.25"/>
    <row r="80454" customFormat="1" x14ac:dyDescent="0.25"/>
    <row r="80455" customFormat="1" x14ac:dyDescent="0.25"/>
    <row r="80456" customFormat="1" x14ac:dyDescent="0.25"/>
    <row r="80457" customFormat="1" x14ac:dyDescent="0.25"/>
    <row r="80458" customFormat="1" x14ac:dyDescent="0.25"/>
    <row r="80459" customFormat="1" x14ac:dyDescent="0.25"/>
    <row r="80460" customFormat="1" x14ac:dyDescent="0.25"/>
    <row r="80461" customFormat="1" x14ac:dyDescent="0.25"/>
    <row r="80462" customFormat="1" x14ac:dyDescent="0.25"/>
    <row r="80463" customFormat="1" x14ac:dyDescent="0.25"/>
    <row r="80464" customFormat="1" x14ac:dyDescent="0.25"/>
    <row r="80465" customFormat="1" x14ac:dyDescent="0.25"/>
    <row r="80466" customFormat="1" x14ac:dyDescent="0.25"/>
    <row r="80467" customFormat="1" x14ac:dyDescent="0.25"/>
    <row r="80468" customFormat="1" x14ac:dyDescent="0.25"/>
    <row r="80469" customFormat="1" x14ac:dyDescent="0.25"/>
    <row r="80470" customFormat="1" x14ac:dyDescent="0.25"/>
    <row r="80471" customFormat="1" x14ac:dyDescent="0.25"/>
    <row r="80472" customFormat="1" x14ac:dyDescent="0.25"/>
    <row r="80473" customFormat="1" x14ac:dyDescent="0.25"/>
    <row r="80474" customFormat="1" x14ac:dyDescent="0.25"/>
    <row r="80475" customFormat="1" x14ac:dyDescent="0.25"/>
    <row r="80476" customFormat="1" x14ac:dyDescent="0.25"/>
    <row r="80477" customFormat="1" x14ac:dyDescent="0.25"/>
    <row r="80478" customFormat="1" x14ac:dyDescent="0.25"/>
    <row r="80479" customFormat="1" x14ac:dyDescent="0.25"/>
    <row r="80480" customFormat="1" x14ac:dyDescent="0.25"/>
    <row r="80481" customFormat="1" x14ac:dyDescent="0.25"/>
    <row r="80482" customFormat="1" x14ac:dyDescent="0.25"/>
    <row r="80483" customFormat="1" x14ac:dyDescent="0.25"/>
    <row r="80484" customFormat="1" x14ac:dyDescent="0.25"/>
    <row r="80485" customFormat="1" x14ac:dyDescent="0.25"/>
    <row r="80486" customFormat="1" x14ac:dyDescent="0.25"/>
    <row r="80487" customFormat="1" x14ac:dyDescent="0.25"/>
    <row r="80488" customFormat="1" x14ac:dyDescent="0.25"/>
    <row r="80489" customFormat="1" x14ac:dyDescent="0.25"/>
    <row r="80490" customFormat="1" x14ac:dyDescent="0.25"/>
    <row r="80491" customFormat="1" x14ac:dyDescent="0.25"/>
    <row r="80492" customFormat="1" x14ac:dyDescent="0.25"/>
    <row r="80493" customFormat="1" x14ac:dyDescent="0.25"/>
    <row r="80494" customFormat="1" x14ac:dyDescent="0.25"/>
    <row r="80495" customFormat="1" x14ac:dyDescent="0.25"/>
    <row r="80496" customFormat="1" x14ac:dyDescent="0.25"/>
    <row r="80497" customFormat="1" x14ac:dyDescent="0.25"/>
    <row r="80498" customFormat="1" x14ac:dyDescent="0.25"/>
    <row r="80499" customFormat="1" x14ac:dyDescent="0.25"/>
    <row r="80500" customFormat="1" x14ac:dyDescent="0.25"/>
    <row r="80501" customFormat="1" x14ac:dyDescent="0.25"/>
    <row r="80502" customFormat="1" x14ac:dyDescent="0.25"/>
    <row r="80503" customFormat="1" x14ac:dyDescent="0.25"/>
    <row r="80504" customFormat="1" x14ac:dyDescent="0.25"/>
    <row r="80505" customFormat="1" x14ac:dyDescent="0.25"/>
    <row r="80506" customFormat="1" x14ac:dyDescent="0.25"/>
    <row r="80507" customFormat="1" x14ac:dyDescent="0.25"/>
    <row r="80508" customFormat="1" x14ac:dyDescent="0.25"/>
    <row r="80509" customFormat="1" x14ac:dyDescent="0.25"/>
    <row r="80510" customFormat="1" x14ac:dyDescent="0.25"/>
    <row r="80511" customFormat="1" x14ac:dyDescent="0.25"/>
    <row r="80512" customFormat="1" x14ac:dyDescent="0.25"/>
    <row r="80513" customFormat="1" x14ac:dyDescent="0.25"/>
    <row r="80514" customFormat="1" x14ac:dyDescent="0.25"/>
    <row r="80515" customFormat="1" x14ac:dyDescent="0.25"/>
    <row r="80516" customFormat="1" x14ac:dyDescent="0.25"/>
    <row r="80517" customFormat="1" x14ac:dyDescent="0.25"/>
    <row r="80518" customFormat="1" x14ac:dyDescent="0.25"/>
    <row r="80519" customFormat="1" x14ac:dyDescent="0.25"/>
    <row r="80520" customFormat="1" x14ac:dyDescent="0.25"/>
    <row r="80521" customFormat="1" x14ac:dyDescent="0.25"/>
    <row r="80522" customFormat="1" x14ac:dyDescent="0.25"/>
    <row r="80523" customFormat="1" x14ac:dyDescent="0.25"/>
    <row r="80524" customFormat="1" x14ac:dyDescent="0.25"/>
    <row r="80525" customFormat="1" x14ac:dyDescent="0.25"/>
    <row r="80526" customFormat="1" x14ac:dyDescent="0.25"/>
    <row r="80527" customFormat="1" x14ac:dyDescent="0.25"/>
    <row r="80528" customFormat="1" x14ac:dyDescent="0.25"/>
    <row r="80529" customFormat="1" x14ac:dyDescent="0.25"/>
    <row r="80530" customFormat="1" x14ac:dyDescent="0.25"/>
    <row r="80531" customFormat="1" x14ac:dyDescent="0.25"/>
    <row r="80532" customFormat="1" x14ac:dyDescent="0.25"/>
    <row r="80533" customFormat="1" x14ac:dyDescent="0.25"/>
    <row r="80534" customFormat="1" x14ac:dyDescent="0.25"/>
    <row r="80535" customFormat="1" x14ac:dyDescent="0.25"/>
    <row r="80536" customFormat="1" x14ac:dyDescent="0.25"/>
    <row r="80537" customFormat="1" x14ac:dyDescent="0.25"/>
    <row r="80538" customFormat="1" x14ac:dyDescent="0.25"/>
    <row r="80539" customFormat="1" x14ac:dyDescent="0.25"/>
    <row r="80540" customFormat="1" x14ac:dyDescent="0.25"/>
    <row r="80541" customFormat="1" x14ac:dyDescent="0.25"/>
    <row r="80542" customFormat="1" x14ac:dyDescent="0.25"/>
    <row r="80543" customFormat="1" x14ac:dyDescent="0.25"/>
    <row r="80544" customFormat="1" x14ac:dyDescent="0.25"/>
    <row r="80545" customFormat="1" x14ac:dyDescent="0.25"/>
    <row r="80546" customFormat="1" x14ac:dyDescent="0.25"/>
    <row r="80547" customFormat="1" x14ac:dyDescent="0.25"/>
    <row r="80548" customFormat="1" x14ac:dyDescent="0.25"/>
    <row r="80549" customFormat="1" x14ac:dyDescent="0.25"/>
    <row r="80550" customFormat="1" x14ac:dyDescent="0.25"/>
    <row r="80551" customFormat="1" x14ac:dyDescent="0.25"/>
    <row r="80552" customFormat="1" x14ac:dyDescent="0.25"/>
    <row r="80553" customFormat="1" x14ac:dyDescent="0.25"/>
    <row r="80554" customFormat="1" x14ac:dyDescent="0.25"/>
    <row r="80555" customFormat="1" x14ac:dyDescent="0.25"/>
    <row r="80556" customFormat="1" x14ac:dyDescent="0.25"/>
    <row r="80557" customFormat="1" x14ac:dyDescent="0.25"/>
    <row r="80558" customFormat="1" x14ac:dyDescent="0.25"/>
    <row r="80559" customFormat="1" x14ac:dyDescent="0.25"/>
    <row r="80560" customFormat="1" x14ac:dyDescent="0.25"/>
    <row r="80561" customFormat="1" x14ac:dyDescent="0.25"/>
    <row r="80562" customFormat="1" x14ac:dyDescent="0.25"/>
    <row r="80563" customFormat="1" x14ac:dyDescent="0.25"/>
    <row r="80564" customFormat="1" x14ac:dyDescent="0.25"/>
    <row r="80565" customFormat="1" x14ac:dyDescent="0.25"/>
    <row r="80566" customFormat="1" x14ac:dyDescent="0.25"/>
    <row r="80567" customFormat="1" x14ac:dyDescent="0.25"/>
    <row r="80568" customFormat="1" x14ac:dyDescent="0.25"/>
    <row r="80569" customFormat="1" x14ac:dyDescent="0.25"/>
    <row r="80570" customFormat="1" x14ac:dyDescent="0.25"/>
    <row r="80571" customFormat="1" x14ac:dyDescent="0.25"/>
    <row r="80572" customFormat="1" x14ac:dyDescent="0.25"/>
    <row r="80573" customFormat="1" x14ac:dyDescent="0.25"/>
    <row r="80574" customFormat="1" x14ac:dyDescent="0.25"/>
    <row r="80575" customFormat="1" x14ac:dyDescent="0.25"/>
    <row r="80576" customFormat="1" x14ac:dyDescent="0.25"/>
    <row r="80577" customFormat="1" x14ac:dyDescent="0.25"/>
    <row r="80578" customFormat="1" x14ac:dyDescent="0.25"/>
    <row r="80579" customFormat="1" x14ac:dyDescent="0.25"/>
    <row r="80580" customFormat="1" x14ac:dyDescent="0.25"/>
    <row r="80581" customFormat="1" x14ac:dyDescent="0.25"/>
    <row r="80582" customFormat="1" x14ac:dyDescent="0.25"/>
    <row r="80583" customFormat="1" x14ac:dyDescent="0.25"/>
    <row r="80584" customFormat="1" x14ac:dyDescent="0.25"/>
    <row r="80585" customFormat="1" x14ac:dyDescent="0.25"/>
    <row r="80586" customFormat="1" x14ac:dyDescent="0.25"/>
    <row r="80587" customFormat="1" x14ac:dyDescent="0.25"/>
    <row r="80588" customFormat="1" x14ac:dyDescent="0.25"/>
    <row r="80589" customFormat="1" x14ac:dyDescent="0.25"/>
    <row r="80590" customFormat="1" x14ac:dyDescent="0.25"/>
    <row r="80591" customFormat="1" x14ac:dyDescent="0.25"/>
    <row r="80592" customFormat="1" x14ac:dyDescent="0.25"/>
    <row r="80593" customFormat="1" x14ac:dyDescent="0.25"/>
    <row r="80594" customFormat="1" x14ac:dyDescent="0.25"/>
    <row r="80595" customFormat="1" x14ac:dyDescent="0.25"/>
    <row r="80596" customFormat="1" x14ac:dyDescent="0.25"/>
    <row r="80597" customFormat="1" x14ac:dyDescent="0.25"/>
    <row r="80598" customFormat="1" x14ac:dyDescent="0.25"/>
    <row r="80599" customFormat="1" x14ac:dyDescent="0.25"/>
    <row r="80600" customFormat="1" x14ac:dyDescent="0.25"/>
    <row r="80601" customFormat="1" x14ac:dyDescent="0.25"/>
    <row r="80602" customFormat="1" x14ac:dyDescent="0.25"/>
    <row r="80603" customFormat="1" x14ac:dyDescent="0.25"/>
    <row r="80604" customFormat="1" x14ac:dyDescent="0.25"/>
    <row r="80605" customFormat="1" x14ac:dyDescent="0.25"/>
    <row r="80606" customFormat="1" x14ac:dyDescent="0.25"/>
    <row r="80607" customFormat="1" x14ac:dyDescent="0.25"/>
    <row r="80608" customFormat="1" x14ac:dyDescent="0.25"/>
    <row r="80609" customFormat="1" x14ac:dyDescent="0.25"/>
    <row r="80610" customFormat="1" x14ac:dyDescent="0.25"/>
    <row r="80611" customFormat="1" x14ac:dyDescent="0.25"/>
    <row r="80612" customFormat="1" x14ac:dyDescent="0.25"/>
    <row r="80613" customFormat="1" x14ac:dyDescent="0.25"/>
    <row r="80614" customFormat="1" x14ac:dyDescent="0.25"/>
    <row r="80615" customFormat="1" x14ac:dyDescent="0.25"/>
    <row r="80616" customFormat="1" x14ac:dyDescent="0.25"/>
    <row r="80617" customFormat="1" x14ac:dyDescent="0.25"/>
    <row r="80618" customFormat="1" x14ac:dyDescent="0.25"/>
    <row r="80619" customFormat="1" x14ac:dyDescent="0.25"/>
    <row r="80620" customFormat="1" x14ac:dyDescent="0.25"/>
    <row r="80621" customFormat="1" x14ac:dyDescent="0.25"/>
    <row r="80622" customFormat="1" x14ac:dyDescent="0.25"/>
    <row r="80623" customFormat="1" x14ac:dyDescent="0.25"/>
    <row r="80624" customFormat="1" x14ac:dyDescent="0.25"/>
    <row r="80625" customFormat="1" x14ac:dyDescent="0.25"/>
    <row r="80626" customFormat="1" x14ac:dyDescent="0.25"/>
    <row r="80627" customFormat="1" x14ac:dyDescent="0.25"/>
    <row r="80628" customFormat="1" x14ac:dyDescent="0.25"/>
    <row r="80629" customFormat="1" x14ac:dyDescent="0.25"/>
    <row r="80630" customFormat="1" x14ac:dyDescent="0.25"/>
    <row r="80631" customFormat="1" x14ac:dyDescent="0.25"/>
    <row r="80632" customFormat="1" x14ac:dyDescent="0.25"/>
    <row r="80633" customFormat="1" x14ac:dyDescent="0.25"/>
    <row r="80634" customFormat="1" x14ac:dyDescent="0.25"/>
    <row r="80635" customFormat="1" x14ac:dyDescent="0.25"/>
    <row r="80636" customFormat="1" x14ac:dyDescent="0.25"/>
    <row r="80637" customFormat="1" x14ac:dyDescent="0.25"/>
    <row r="80638" customFormat="1" x14ac:dyDescent="0.25"/>
    <row r="80639" customFormat="1" x14ac:dyDescent="0.25"/>
    <row r="80640" customFormat="1" x14ac:dyDescent="0.25"/>
    <row r="80641" customFormat="1" x14ac:dyDescent="0.25"/>
    <row r="80642" customFormat="1" x14ac:dyDescent="0.25"/>
    <row r="80643" customFormat="1" x14ac:dyDescent="0.25"/>
    <row r="80644" customFormat="1" x14ac:dyDescent="0.25"/>
    <row r="80645" customFormat="1" x14ac:dyDescent="0.25"/>
    <row r="80646" customFormat="1" x14ac:dyDescent="0.25"/>
    <row r="80647" customFormat="1" x14ac:dyDescent="0.25"/>
    <row r="80648" customFormat="1" x14ac:dyDescent="0.25"/>
    <row r="80649" customFormat="1" x14ac:dyDescent="0.25"/>
    <row r="80650" customFormat="1" x14ac:dyDescent="0.25"/>
    <row r="80651" customFormat="1" x14ac:dyDescent="0.25"/>
    <row r="80652" customFormat="1" x14ac:dyDescent="0.25"/>
    <row r="80653" customFormat="1" x14ac:dyDescent="0.25"/>
    <row r="80654" customFormat="1" x14ac:dyDescent="0.25"/>
    <row r="80655" customFormat="1" x14ac:dyDescent="0.25"/>
    <row r="80656" customFormat="1" x14ac:dyDescent="0.25"/>
    <row r="80657" customFormat="1" x14ac:dyDescent="0.25"/>
    <row r="80658" customFormat="1" x14ac:dyDescent="0.25"/>
    <row r="80659" customFormat="1" x14ac:dyDescent="0.25"/>
    <row r="80660" customFormat="1" x14ac:dyDescent="0.25"/>
    <row r="80661" customFormat="1" x14ac:dyDescent="0.25"/>
    <row r="80662" customFormat="1" x14ac:dyDescent="0.25"/>
    <row r="80663" customFormat="1" x14ac:dyDescent="0.25"/>
    <row r="80664" customFormat="1" x14ac:dyDescent="0.25"/>
    <row r="80665" customFormat="1" x14ac:dyDescent="0.25"/>
    <row r="80666" customFormat="1" x14ac:dyDescent="0.25"/>
    <row r="80667" customFormat="1" x14ac:dyDescent="0.25"/>
    <row r="80668" customFormat="1" x14ac:dyDescent="0.25"/>
    <row r="80669" customFormat="1" x14ac:dyDescent="0.25"/>
    <row r="80670" customFormat="1" x14ac:dyDescent="0.25"/>
    <row r="80671" customFormat="1" x14ac:dyDescent="0.25"/>
    <row r="80672" customFormat="1" x14ac:dyDescent="0.25"/>
    <row r="80673" customFormat="1" x14ac:dyDescent="0.25"/>
    <row r="80674" customFormat="1" x14ac:dyDescent="0.25"/>
    <row r="80675" customFormat="1" x14ac:dyDescent="0.25"/>
    <row r="80676" customFormat="1" x14ac:dyDescent="0.25"/>
    <row r="80677" customFormat="1" x14ac:dyDescent="0.25"/>
    <row r="80678" customFormat="1" x14ac:dyDescent="0.25"/>
    <row r="80679" customFormat="1" x14ac:dyDescent="0.25"/>
    <row r="80680" customFormat="1" x14ac:dyDescent="0.25"/>
    <row r="80681" customFormat="1" x14ac:dyDescent="0.25"/>
    <row r="80682" customFormat="1" x14ac:dyDescent="0.25"/>
    <row r="80683" customFormat="1" x14ac:dyDescent="0.25"/>
    <row r="80684" customFormat="1" x14ac:dyDescent="0.25"/>
    <row r="80685" customFormat="1" x14ac:dyDescent="0.25"/>
    <row r="80686" customFormat="1" x14ac:dyDescent="0.25"/>
    <row r="80687" customFormat="1" x14ac:dyDescent="0.25"/>
    <row r="80688" customFormat="1" x14ac:dyDescent="0.25"/>
    <row r="80689" customFormat="1" x14ac:dyDescent="0.25"/>
    <row r="80690" customFormat="1" x14ac:dyDescent="0.25"/>
    <row r="80691" customFormat="1" x14ac:dyDescent="0.25"/>
    <row r="80692" customFormat="1" x14ac:dyDescent="0.25"/>
    <row r="80693" customFormat="1" x14ac:dyDescent="0.25"/>
    <row r="80694" customFormat="1" x14ac:dyDescent="0.25"/>
    <row r="80695" customFormat="1" x14ac:dyDescent="0.25"/>
    <row r="80696" customFormat="1" x14ac:dyDescent="0.25"/>
    <row r="80697" customFormat="1" x14ac:dyDescent="0.25"/>
    <row r="80698" customFormat="1" x14ac:dyDescent="0.25"/>
    <row r="80699" customFormat="1" x14ac:dyDescent="0.25"/>
    <row r="80700" customFormat="1" x14ac:dyDescent="0.25"/>
    <row r="80701" customFormat="1" x14ac:dyDescent="0.25"/>
    <row r="80702" customFormat="1" x14ac:dyDescent="0.25"/>
    <row r="80703" customFormat="1" x14ac:dyDescent="0.25"/>
    <row r="80704" customFormat="1" x14ac:dyDescent="0.25"/>
    <row r="80705" customFormat="1" x14ac:dyDescent="0.25"/>
    <row r="80706" customFormat="1" x14ac:dyDescent="0.25"/>
    <row r="80707" customFormat="1" x14ac:dyDescent="0.25"/>
    <row r="80708" customFormat="1" x14ac:dyDescent="0.25"/>
    <row r="80709" customFormat="1" x14ac:dyDescent="0.25"/>
    <row r="80710" customFormat="1" x14ac:dyDescent="0.25"/>
    <row r="80711" customFormat="1" x14ac:dyDescent="0.25"/>
    <row r="80712" customFormat="1" x14ac:dyDescent="0.25"/>
    <row r="80713" customFormat="1" x14ac:dyDescent="0.25"/>
    <row r="80714" customFormat="1" x14ac:dyDescent="0.25"/>
    <row r="80715" customFormat="1" x14ac:dyDescent="0.25"/>
    <row r="80716" customFormat="1" x14ac:dyDescent="0.25"/>
    <row r="80717" customFormat="1" x14ac:dyDescent="0.25"/>
    <row r="80718" customFormat="1" x14ac:dyDescent="0.25"/>
    <row r="80719" customFormat="1" x14ac:dyDescent="0.25"/>
    <row r="80720" customFormat="1" x14ac:dyDescent="0.25"/>
    <row r="80721" customFormat="1" x14ac:dyDescent="0.25"/>
    <row r="80722" customFormat="1" x14ac:dyDescent="0.25"/>
    <row r="80723" customFormat="1" x14ac:dyDescent="0.25"/>
    <row r="80724" customFormat="1" x14ac:dyDescent="0.25"/>
    <row r="80725" customFormat="1" x14ac:dyDescent="0.25"/>
    <row r="80726" customFormat="1" x14ac:dyDescent="0.25"/>
    <row r="80727" customFormat="1" x14ac:dyDescent="0.25"/>
    <row r="80728" customFormat="1" x14ac:dyDescent="0.25"/>
    <row r="80729" customFormat="1" x14ac:dyDescent="0.25"/>
    <row r="80730" customFormat="1" x14ac:dyDescent="0.25"/>
    <row r="80731" customFormat="1" x14ac:dyDescent="0.25"/>
    <row r="80732" customFormat="1" x14ac:dyDescent="0.25"/>
    <row r="80733" customFormat="1" x14ac:dyDescent="0.25"/>
    <row r="80734" customFormat="1" x14ac:dyDescent="0.25"/>
    <row r="80735" customFormat="1" x14ac:dyDescent="0.25"/>
    <row r="80736" customFormat="1" x14ac:dyDescent="0.25"/>
    <row r="80737" customFormat="1" x14ac:dyDescent="0.25"/>
    <row r="80738" customFormat="1" x14ac:dyDescent="0.25"/>
    <row r="80739" customFormat="1" x14ac:dyDescent="0.25"/>
    <row r="80740" customFormat="1" x14ac:dyDescent="0.25"/>
    <row r="80741" customFormat="1" x14ac:dyDescent="0.25"/>
    <row r="80742" customFormat="1" x14ac:dyDescent="0.25"/>
    <row r="80743" customFormat="1" x14ac:dyDescent="0.25"/>
    <row r="80744" customFormat="1" x14ac:dyDescent="0.25"/>
    <row r="80745" customFormat="1" x14ac:dyDescent="0.25"/>
    <row r="80746" customFormat="1" x14ac:dyDescent="0.25"/>
    <row r="80747" customFormat="1" x14ac:dyDescent="0.25"/>
    <row r="80748" customFormat="1" x14ac:dyDescent="0.25"/>
    <row r="80749" customFormat="1" x14ac:dyDescent="0.25"/>
    <row r="80750" customFormat="1" x14ac:dyDescent="0.25"/>
    <row r="80751" customFormat="1" x14ac:dyDescent="0.25"/>
    <row r="80752" customFormat="1" x14ac:dyDescent="0.25"/>
    <row r="80753" customFormat="1" x14ac:dyDescent="0.25"/>
    <row r="80754" customFormat="1" x14ac:dyDescent="0.25"/>
    <row r="80755" customFormat="1" x14ac:dyDescent="0.25"/>
    <row r="80756" customFormat="1" x14ac:dyDescent="0.25"/>
    <row r="80757" customFormat="1" x14ac:dyDescent="0.25"/>
    <row r="80758" customFormat="1" x14ac:dyDescent="0.25"/>
    <row r="80759" customFormat="1" x14ac:dyDescent="0.25"/>
    <row r="80760" customFormat="1" x14ac:dyDescent="0.25"/>
    <row r="80761" customFormat="1" x14ac:dyDescent="0.25"/>
    <row r="80762" customFormat="1" x14ac:dyDescent="0.25"/>
    <row r="80763" customFormat="1" x14ac:dyDescent="0.25"/>
    <row r="80764" customFormat="1" x14ac:dyDescent="0.25"/>
    <row r="80765" customFormat="1" x14ac:dyDescent="0.25"/>
    <row r="80766" customFormat="1" x14ac:dyDescent="0.25"/>
    <row r="80767" customFormat="1" x14ac:dyDescent="0.25"/>
    <row r="80768" customFormat="1" x14ac:dyDescent="0.25"/>
    <row r="80769" customFormat="1" x14ac:dyDescent="0.25"/>
    <row r="80770" customFormat="1" x14ac:dyDescent="0.25"/>
    <row r="80771" customFormat="1" x14ac:dyDescent="0.25"/>
    <row r="80772" customFormat="1" x14ac:dyDescent="0.25"/>
    <row r="80773" customFormat="1" x14ac:dyDescent="0.25"/>
    <row r="80774" customFormat="1" x14ac:dyDescent="0.25"/>
    <row r="80775" customFormat="1" x14ac:dyDescent="0.25"/>
    <row r="80776" customFormat="1" x14ac:dyDescent="0.25"/>
    <row r="80777" customFormat="1" x14ac:dyDescent="0.25"/>
    <row r="80778" customFormat="1" x14ac:dyDescent="0.25"/>
    <row r="80779" customFormat="1" x14ac:dyDescent="0.25"/>
    <row r="80780" customFormat="1" x14ac:dyDescent="0.25"/>
    <row r="80781" customFormat="1" x14ac:dyDescent="0.25"/>
    <row r="80782" customFormat="1" x14ac:dyDescent="0.25"/>
    <row r="80783" customFormat="1" x14ac:dyDescent="0.25"/>
    <row r="80784" customFormat="1" x14ac:dyDescent="0.25"/>
    <row r="80785" customFormat="1" x14ac:dyDescent="0.25"/>
    <row r="80786" customFormat="1" x14ac:dyDescent="0.25"/>
    <row r="80787" customFormat="1" x14ac:dyDescent="0.25"/>
    <row r="80788" customFormat="1" x14ac:dyDescent="0.25"/>
    <row r="80789" customFormat="1" x14ac:dyDescent="0.25"/>
    <row r="80790" customFormat="1" x14ac:dyDescent="0.25"/>
    <row r="80791" customFormat="1" x14ac:dyDescent="0.25"/>
    <row r="80792" customFormat="1" x14ac:dyDescent="0.25"/>
    <row r="80793" customFormat="1" x14ac:dyDescent="0.25"/>
    <row r="80794" customFormat="1" x14ac:dyDescent="0.25"/>
    <row r="80795" customFormat="1" x14ac:dyDescent="0.25"/>
    <row r="80796" customFormat="1" x14ac:dyDescent="0.25"/>
    <row r="80797" customFormat="1" x14ac:dyDescent="0.25"/>
    <row r="80798" customFormat="1" x14ac:dyDescent="0.25"/>
    <row r="80799" customFormat="1" x14ac:dyDescent="0.25"/>
    <row r="80800" customFormat="1" x14ac:dyDescent="0.25"/>
    <row r="80801" customFormat="1" x14ac:dyDescent="0.25"/>
    <row r="80802" customFormat="1" x14ac:dyDescent="0.25"/>
    <row r="80803" customFormat="1" x14ac:dyDescent="0.25"/>
    <row r="80804" customFormat="1" x14ac:dyDescent="0.25"/>
    <row r="80805" customFormat="1" x14ac:dyDescent="0.25"/>
    <row r="80806" customFormat="1" x14ac:dyDescent="0.25"/>
    <row r="80807" customFormat="1" x14ac:dyDescent="0.25"/>
    <row r="80808" customFormat="1" x14ac:dyDescent="0.25"/>
    <row r="80809" customFormat="1" x14ac:dyDescent="0.25"/>
    <row r="80810" customFormat="1" x14ac:dyDescent="0.25"/>
    <row r="80811" customFormat="1" x14ac:dyDescent="0.25"/>
    <row r="80812" customFormat="1" x14ac:dyDescent="0.25"/>
    <row r="80813" customFormat="1" x14ac:dyDescent="0.25"/>
    <row r="80814" customFormat="1" x14ac:dyDescent="0.25"/>
    <row r="80815" customFormat="1" x14ac:dyDescent="0.25"/>
    <row r="80816" customFormat="1" x14ac:dyDescent="0.25"/>
    <row r="80817" customFormat="1" x14ac:dyDescent="0.25"/>
    <row r="80818" customFormat="1" x14ac:dyDescent="0.25"/>
    <row r="80819" customFormat="1" x14ac:dyDescent="0.25"/>
    <row r="80820" customFormat="1" x14ac:dyDescent="0.25"/>
    <row r="80821" customFormat="1" x14ac:dyDescent="0.25"/>
    <row r="80822" customFormat="1" x14ac:dyDescent="0.25"/>
    <row r="80823" customFormat="1" x14ac:dyDescent="0.25"/>
    <row r="80824" customFormat="1" x14ac:dyDescent="0.25"/>
    <row r="80825" customFormat="1" x14ac:dyDescent="0.25"/>
    <row r="80826" customFormat="1" x14ac:dyDescent="0.25"/>
    <row r="80827" customFormat="1" x14ac:dyDescent="0.25"/>
    <row r="80828" customFormat="1" x14ac:dyDescent="0.25"/>
    <row r="80829" customFormat="1" x14ac:dyDescent="0.25"/>
    <row r="80830" customFormat="1" x14ac:dyDescent="0.25"/>
    <row r="80831" customFormat="1" x14ac:dyDescent="0.25"/>
    <row r="80832" customFormat="1" x14ac:dyDescent="0.25"/>
    <row r="80833" customFormat="1" x14ac:dyDescent="0.25"/>
    <row r="80834" customFormat="1" x14ac:dyDescent="0.25"/>
    <row r="80835" customFormat="1" x14ac:dyDescent="0.25"/>
    <row r="80836" customFormat="1" x14ac:dyDescent="0.25"/>
    <row r="80837" customFormat="1" x14ac:dyDescent="0.25"/>
    <row r="80838" customFormat="1" x14ac:dyDescent="0.25"/>
    <row r="80839" customFormat="1" x14ac:dyDescent="0.25"/>
    <row r="80840" customFormat="1" x14ac:dyDescent="0.25"/>
    <row r="80841" customFormat="1" x14ac:dyDescent="0.25"/>
    <row r="80842" customFormat="1" x14ac:dyDescent="0.25"/>
    <row r="80843" customFormat="1" x14ac:dyDescent="0.25"/>
    <row r="80844" customFormat="1" x14ac:dyDescent="0.25"/>
    <row r="80845" customFormat="1" x14ac:dyDescent="0.25"/>
    <row r="80846" customFormat="1" x14ac:dyDescent="0.25"/>
    <row r="80847" customFormat="1" x14ac:dyDescent="0.25"/>
    <row r="80848" customFormat="1" x14ac:dyDescent="0.25"/>
    <row r="80849" customFormat="1" x14ac:dyDescent="0.25"/>
    <row r="80850" customFormat="1" x14ac:dyDescent="0.25"/>
    <row r="80851" customFormat="1" x14ac:dyDescent="0.25"/>
    <row r="80852" customFormat="1" x14ac:dyDescent="0.25"/>
    <row r="80853" customFormat="1" x14ac:dyDescent="0.25"/>
    <row r="80854" customFormat="1" x14ac:dyDescent="0.25"/>
    <row r="80855" customFormat="1" x14ac:dyDescent="0.25"/>
    <row r="80856" customFormat="1" x14ac:dyDescent="0.25"/>
    <row r="80857" customFormat="1" x14ac:dyDescent="0.25"/>
    <row r="80858" customFormat="1" x14ac:dyDescent="0.25"/>
    <row r="80859" customFormat="1" x14ac:dyDescent="0.25"/>
    <row r="80860" customFormat="1" x14ac:dyDescent="0.25"/>
    <row r="80861" customFormat="1" x14ac:dyDescent="0.25"/>
    <row r="80862" customFormat="1" x14ac:dyDescent="0.25"/>
    <row r="80863" customFormat="1" x14ac:dyDescent="0.25"/>
    <row r="80864" customFormat="1" x14ac:dyDescent="0.25"/>
    <row r="80865" customFormat="1" x14ac:dyDescent="0.25"/>
    <row r="80866" customFormat="1" x14ac:dyDescent="0.25"/>
    <row r="80867" customFormat="1" x14ac:dyDescent="0.25"/>
    <row r="80868" customFormat="1" x14ac:dyDescent="0.25"/>
    <row r="80869" customFormat="1" x14ac:dyDescent="0.25"/>
    <row r="80870" customFormat="1" x14ac:dyDescent="0.25"/>
    <row r="80871" customFormat="1" x14ac:dyDescent="0.25"/>
    <row r="80872" customFormat="1" x14ac:dyDescent="0.25"/>
    <row r="80873" customFormat="1" x14ac:dyDescent="0.25"/>
    <row r="80874" customFormat="1" x14ac:dyDescent="0.25"/>
    <row r="80875" customFormat="1" x14ac:dyDescent="0.25"/>
    <row r="80876" customFormat="1" x14ac:dyDescent="0.25"/>
    <row r="80877" customFormat="1" x14ac:dyDescent="0.25"/>
    <row r="80878" customFormat="1" x14ac:dyDescent="0.25"/>
    <row r="80879" customFormat="1" x14ac:dyDescent="0.25"/>
    <row r="80880" customFormat="1" x14ac:dyDescent="0.25"/>
    <row r="80881" customFormat="1" x14ac:dyDescent="0.25"/>
    <row r="80882" customFormat="1" x14ac:dyDescent="0.25"/>
    <row r="80883" customFormat="1" x14ac:dyDescent="0.25"/>
    <row r="80884" customFormat="1" x14ac:dyDescent="0.25"/>
    <row r="80885" customFormat="1" x14ac:dyDescent="0.25"/>
    <row r="80886" customFormat="1" x14ac:dyDescent="0.25"/>
    <row r="80887" customFormat="1" x14ac:dyDescent="0.25"/>
    <row r="80888" customFormat="1" x14ac:dyDescent="0.25"/>
    <row r="80889" customFormat="1" x14ac:dyDescent="0.25"/>
    <row r="80890" customFormat="1" x14ac:dyDescent="0.25"/>
    <row r="80891" customFormat="1" x14ac:dyDescent="0.25"/>
    <row r="80892" customFormat="1" x14ac:dyDescent="0.25"/>
    <row r="80893" customFormat="1" x14ac:dyDescent="0.25"/>
    <row r="80894" customFormat="1" x14ac:dyDescent="0.25"/>
    <row r="80895" customFormat="1" x14ac:dyDescent="0.25"/>
    <row r="80896" customFormat="1" x14ac:dyDescent="0.25"/>
    <row r="80897" customFormat="1" x14ac:dyDescent="0.25"/>
    <row r="80898" customFormat="1" x14ac:dyDescent="0.25"/>
    <row r="80899" customFormat="1" x14ac:dyDescent="0.25"/>
    <row r="80900" customFormat="1" x14ac:dyDescent="0.25"/>
    <row r="80901" customFormat="1" x14ac:dyDescent="0.25"/>
    <row r="80902" customFormat="1" x14ac:dyDescent="0.25"/>
    <row r="80903" customFormat="1" x14ac:dyDescent="0.25"/>
    <row r="80904" customFormat="1" x14ac:dyDescent="0.25"/>
    <row r="80905" customFormat="1" x14ac:dyDescent="0.25"/>
    <row r="80906" customFormat="1" x14ac:dyDescent="0.25"/>
    <row r="80907" customFormat="1" x14ac:dyDescent="0.25"/>
    <row r="80908" customFormat="1" x14ac:dyDescent="0.25"/>
    <row r="80909" customFormat="1" x14ac:dyDescent="0.25"/>
    <row r="80910" customFormat="1" x14ac:dyDescent="0.25"/>
    <row r="80911" customFormat="1" x14ac:dyDescent="0.25"/>
    <row r="80912" customFormat="1" x14ac:dyDescent="0.25"/>
    <row r="80913" customFormat="1" x14ac:dyDescent="0.25"/>
    <row r="80914" customFormat="1" x14ac:dyDescent="0.25"/>
    <row r="80915" customFormat="1" x14ac:dyDescent="0.25"/>
    <row r="80916" customFormat="1" x14ac:dyDescent="0.25"/>
    <row r="80917" customFormat="1" x14ac:dyDescent="0.25"/>
    <row r="80918" customFormat="1" x14ac:dyDescent="0.25"/>
    <row r="80919" customFormat="1" x14ac:dyDescent="0.25"/>
    <row r="80920" customFormat="1" x14ac:dyDescent="0.25"/>
    <row r="80921" customFormat="1" x14ac:dyDescent="0.25"/>
    <row r="80922" customFormat="1" x14ac:dyDescent="0.25"/>
    <row r="80923" customFormat="1" x14ac:dyDescent="0.25"/>
    <row r="80924" customFormat="1" x14ac:dyDescent="0.25"/>
    <row r="80925" customFormat="1" x14ac:dyDescent="0.25"/>
    <row r="80926" customFormat="1" x14ac:dyDescent="0.25"/>
    <row r="80927" customFormat="1" x14ac:dyDescent="0.25"/>
    <row r="80928" customFormat="1" x14ac:dyDescent="0.25"/>
    <row r="80929" customFormat="1" x14ac:dyDescent="0.25"/>
    <row r="80930" customFormat="1" x14ac:dyDescent="0.25"/>
    <row r="80931" customFormat="1" x14ac:dyDescent="0.25"/>
    <row r="80932" customFormat="1" x14ac:dyDescent="0.25"/>
    <row r="80933" customFormat="1" x14ac:dyDescent="0.25"/>
    <row r="80934" customFormat="1" x14ac:dyDescent="0.25"/>
    <row r="80935" customFormat="1" x14ac:dyDescent="0.25"/>
    <row r="80936" customFormat="1" x14ac:dyDescent="0.25"/>
    <row r="80937" customFormat="1" x14ac:dyDescent="0.25"/>
    <row r="80938" customFormat="1" x14ac:dyDescent="0.25"/>
    <row r="80939" customFormat="1" x14ac:dyDescent="0.25"/>
    <row r="80940" customFormat="1" x14ac:dyDescent="0.25"/>
    <row r="80941" customFormat="1" x14ac:dyDescent="0.25"/>
    <row r="80942" customFormat="1" x14ac:dyDescent="0.25"/>
    <row r="80943" customFormat="1" x14ac:dyDescent="0.25"/>
    <row r="80944" customFormat="1" x14ac:dyDescent="0.25"/>
    <row r="80945" customFormat="1" x14ac:dyDescent="0.25"/>
    <row r="80946" customFormat="1" x14ac:dyDescent="0.25"/>
    <row r="80947" customFormat="1" x14ac:dyDescent="0.25"/>
    <row r="80948" customFormat="1" x14ac:dyDescent="0.25"/>
    <row r="80949" customFormat="1" x14ac:dyDescent="0.25"/>
    <row r="80950" customFormat="1" x14ac:dyDescent="0.25"/>
    <row r="80951" customFormat="1" x14ac:dyDescent="0.25"/>
    <row r="80952" customFormat="1" x14ac:dyDescent="0.25"/>
    <row r="80953" customFormat="1" x14ac:dyDescent="0.25"/>
    <row r="80954" customFormat="1" x14ac:dyDescent="0.25"/>
    <row r="80955" customFormat="1" x14ac:dyDescent="0.25"/>
    <row r="80956" customFormat="1" x14ac:dyDescent="0.25"/>
    <row r="80957" customFormat="1" x14ac:dyDescent="0.25"/>
    <row r="80958" customFormat="1" x14ac:dyDescent="0.25"/>
    <row r="80959" customFormat="1" x14ac:dyDescent="0.25"/>
    <row r="80960" customFormat="1" x14ac:dyDescent="0.25"/>
    <row r="80961" customFormat="1" x14ac:dyDescent="0.25"/>
    <row r="80962" customFormat="1" x14ac:dyDescent="0.25"/>
    <row r="80963" customFormat="1" x14ac:dyDescent="0.25"/>
    <row r="80964" customFormat="1" x14ac:dyDescent="0.25"/>
    <row r="80965" customFormat="1" x14ac:dyDescent="0.25"/>
    <row r="80966" customFormat="1" x14ac:dyDescent="0.25"/>
    <row r="80967" customFormat="1" x14ac:dyDescent="0.25"/>
    <row r="80968" customFormat="1" x14ac:dyDescent="0.25"/>
    <row r="80969" customFormat="1" x14ac:dyDescent="0.25"/>
    <row r="80970" customFormat="1" x14ac:dyDescent="0.25"/>
    <row r="80971" customFormat="1" x14ac:dyDescent="0.25"/>
    <row r="80972" customFormat="1" x14ac:dyDescent="0.25"/>
    <row r="80973" customFormat="1" x14ac:dyDescent="0.25"/>
    <row r="80974" customFormat="1" x14ac:dyDescent="0.25"/>
    <row r="80975" customFormat="1" x14ac:dyDescent="0.25"/>
    <row r="80976" customFormat="1" x14ac:dyDescent="0.25"/>
    <row r="80977" customFormat="1" x14ac:dyDescent="0.25"/>
    <row r="80978" customFormat="1" x14ac:dyDescent="0.25"/>
    <row r="80979" customFormat="1" x14ac:dyDescent="0.25"/>
    <row r="80980" customFormat="1" x14ac:dyDescent="0.25"/>
    <row r="80981" customFormat="1" x14ac:dyDescent="0.25"/>
    <row r="80982" customFormat="1" x14ac:dyDescent="0.25"/>
    <row r="80983" customFormat="1" x14ac:dyDescent="0.25"/>
    <row r="80984" customFormat="1" x14ac:dyDescent="0.25"/>
    <row r="80985" customFormat="1" x14ac:dyDescent="0.25"/>
    <row r="80986" customFormat="1" x14ac:dyDescent="0.25"/>
    <row r="80987" customFormat="1" x14ac:dyDescent="0.25"/>
    <row r="80988" customFormat="1" x14ac:dyDescent="0.25"/>
    <row r="80989" customFormat="1" x14ac:dyDescent="0.25"/>
    <row r="80990" customFormat="1" x14ac:dyDescent="0.25"/>
    <row r="80991" customFormat="1" x14ac:dyDescent="0.25"/>
    <row r="80992" customFormat="1" x14ac:dyDescent="0.25"/>
    <row r="80993" customFormat="1" x14ac:dyDescent="0.25"/>
    <row r="80994" customFormat="1" x14ac:dyDescent="0.25"/>
    <row r="80995" customFormat="1" x14ac:dyDescent="0.25"/>
    <row r="80996" customFormat="1" x14ac:dyDescent="0.25"/>
    <row r="80997" customFormat="1" x14ac:dyDescent="0.25"/>
    <row r="80998" customFormat="1" x14ac:dyDescent="0.25"/>
    <row r="80999" customFormat="1" x14ac:dyDescent="0.25"/>
    <row r="81000" customFormat="1" x14ac:dyDescent="0.25"/>
    <row r="81001" customFormat="1" x14ac:dyDescent="0.25"/>
    <row r="81002" customFormat="1" x14ac:dyDescent="0.25"/>
    <row r="81003" customFormat="1" x14ac:dyDescent="0.25"/>
    <row r="81004" customFormat="1" x14ac:dyDescent="0.25"/>
    <row r="81005" customFormat="1" x14ac:dyDescent="0.25"/>
    <row r="81006" customFormat="1" x14ac:dyDescent="0.25"/>
    <row r="81007" customFormat="1" x14ac:dyDescent="0.25"/>
    <row r="81008" customFormat="1" x14ac:dyDescent="0.25"/>
    <row r="81009" customFormat="1" x14ac:dyDescent="0.25"/>
    <row r="81010" customFormat="1" x14ac:dyDescent="0.25"/>
    <row r="81011" customFormat="1" x14ac:dyDescent="0.25"/>
    <row r="81012" customFormat="1" x14ac:dyDescent="0.25"/>
    <row r="81013" customFormat="1" x14ac:dyDescent="0.25"/>
    <row r="81014" customFormat="1" x14ac:dyDescent="0.25"/>
    <row r="81015" customFormat="1" x14ac:dyDescent="0.25"/>
    <row r="81016" customFormat="1" x14ac:dyDescent="0.25"/>
    <row r="81017" customFormat="1" x14ac:dyDescent="0.25"/>
    <row r="81018" customFormat="1" x14ac:dyDescent="0.25"/>
    <row r="81019" customFormat="1" x14ac:dyDescent="0.25"/>
    <row r="81020" customFormat="1" x14ac:dyDescent="0.25"/>
    <row r="81021" customFormat="1" x14ac:dyDescent="0.25"/>
    <row r="81022" customFormat="1" x14ac:dyDescent="0.25"/>
    <row r="81023" customFormat="1" x14ac:dyDescent="0.25"/>
    <row r="81024" customFormat="1" x14ac:dyDescent="0.25"/>
    <row r="81025" customFormat="1" x14ac:dyDescent="0.25"/>
    <row r="81026" customFormat="1" x14ac:dyDescent="0.25"/>
    <row r="81027" customFormat="1" x14ac:dyDescent="0.25"/>
    <row r="81028" customFormat="1" x14ac:dyDescent="0.25"/>
    <row r="81029" customFormat="1" x14ac:dyDescent="0.25"/>
    <row r="81030" customFormat="1" x14ac:dyDescent="0.25"/>
    <row r="81031" customFormat="1" x14ac:dyDescent="0.25"/>
    <row r="81032" customFormat="1" x14ac:dyDescent="0.25"/>
    <row r="81033" customFormat="1" x14ac:dyDescent="0.25"/>
    <row r="81034" customFormat="1" x14ac:dyDescent="0.25"/>
    <row r="81035" customFormat="1" x14ac:dyDescent="0.25"/>
    <row r="81036" customFormat="1" x14ac:dyDescent="0.25"/>
    <row r="81037" customFormat="1" x14ac:dyDescent="0.25"/>
    <row r="81038" customFormat="1" x14ac:dyDescent="0.25"/>
    <row r="81039" customFormat="1" x14ac:dyDescent="0.25"/>
    <row r="81040" customFormat="1" x14ac:dyDescent="0.25"/>
    <row r="81041" customFormat="1" x14ac:dyDescent="0.25"/>
    <row r="81042" customFormat="1" x14ac:dyDescent="0.25"/>
    <row r="81043" customFormat="1" x14ac:dyDescent="0.25"/>
    <row r="81044" customFormat="1" x14ac:dyDescent="0.25"/>
    <row r="81045" customFormat="1" x14ac:dyDescent="0.25"/>
    <row r="81046" customFormat="1" x14ac:dyDescent="0.25"/>
    <row r="81047" customFormat="1" x14ac:dyDescent="0.25"/>
    <row r="81048" customFormat="1" x14ac:dyDescent="0.25"/>
    <row r="81049" customFormat="1" x14ac:dyDescent="0.25"/>
    <row r="81050" customFormat="1" x14ac:dyDescent="0.25"/>
    <row r="81051" customFormat="1" x14ac:dyDescent="0.25"/>
    <row r="81052" customFormat="1" x14ac:dyDescent="0.25"/>
    <row r="81053" customFormat="1" x14ac:dyDescent="0.25"/>
    <row r="81054" customFormat="1" x14ac:dyDescent="0.25"/>
    <row r="81055" customFormat="1" x14ac:dyDescent="0.25"/>
    <row r="81056" customFormat="1" x14ac:dyDescent="0.25"/>
    <row r="81057" customFormat="1" x14ac:dyDescent="0.25"/>
    <row r="81058" customFormat="1" x14ac:dyDescent="0.25"/>
    <row r="81059" customFormat="1" x14ac:dyDescent="0.25"/>
    <row r="81060" customFormat="1" x14ac:dyDescent="0.25"/>
    <row r="81061" customFormat="1" x14ac:dyDescent="0.25"/>
    <row r="81062" customFormat="1" x14ac:dyDescent="0.25"/>
    <row r="81063" customFormat="1" x14ac:dyDescent="0.25"/>
    <row r="81064" customFormat="1" x14ac:dyDescent="0.25"/>
    <row r="81065" customFormat="1" x14ac:dyDescent="0.25"/>
    <row r="81066" customFormat="1" x14ac:dyDescent="0.25"/>
    <row r="81067" customFormat="1" x14ac:dyDescent="0.25"/>
    <row r="81068" customFormat="1" x14ac:dyDescent="0.25"/>
    <row r="81069" customFormat="1" x14ac:dyDescent="0.25"/>
    <row r="81070" customFormat="1" x14ac:dyDescent="0.25"/>
    <row r="81071" customFormat="1" x14ac:dyDescent="0.25"/>
    <row r="81072" customFormat="1" x14ac:dyDescent="0.25"/>
    <row r="81073" customFormat="1" x14ac:dyDescent="0.25"/>
    <row r="81074" customFormat="1" x14ac:dyDescent="0.25"/>
    <row r="81075" customFormat="1" x14ac:dyDescent="0.25"/>
    <row r="81076" customFormat="1" x14ac:dyDescent="0.25"/>
    <row r="81077" customFormat="1" x14ac:dyDescent="0.25"/>
    <row r="81078" customFormat="1" x14ac:dyDescent="0.25"/>
    <row r="81079" customFormat="1" x14ac:dyDescent="0.25"/>
    <row r="81080" customFormat="1" x14ac:dyDescent="0.25"/>
    <row r="81081" customFormat="1" x14ac:dyDescent="0.25"/>
    <row r="81082" customFormat="1" x14ac:dyDescent="0.25"/>
    <row r="81083" customFormat="1" x14ac:dyDescent="0.25"/>
    <row r="81084" customFormat="1" x14ac:dyDescent="0.25"/>
    <row r="81085" customFormat="1" x14ac:dyDescent="0.25"/>
    <row r="81086" customFormat="1" x14ac:dyDescent="0.25"/>
    <row r="81087" customFormat="1" x14ac:dyDescent="0.25"/>
    <row r="81088" customFormat="1" x14ac:dyDescent="0.25"/>
    <row r="81089" customFormat="1" x14ac:dyDescent="0.25"/>
    <row r="81090" customFormat="1" x14ac:dyDescent="0.25"/>
    <row r="81091" customFormat="1" x14ac:dyDescent="0.25"/>
    <row r="81092" customFormat="1" x14ac:dyDescent="0.25"/>
    <row r="81093" customFormat="1" x14ac:dyDescent="0.25"/>
    <row r="81094" customFormat="1" x14ac:dyDescent="0.25"/>
    <row r="81095" customFormat="1" x14ac:dyDescent="0.25"/>
    <row r="81096" customFormat="1" x14ac:dyDescent="0.25"/>
    <row r="81097" customFormat="1" x14ac:dyDescent="0.25"/>
    <row r="81098" customFormat="1" x14ac:dyDescent="0.25"/>
    <row r="81099" customFormat="1" x14ac:dyDescent="0.25"/>
    <row r="81100" customFormat="1" x14ac:dyDescent="0.25"/>
    <row r="81101" customFormat="1" x14ac:dyDescent="0.25"/>
    <row r="81102" customFormat="1" x14ac:dyDescent="0.25"/>
    <row r="81103" customFormat="1" x14ac:dyDescent="0.25"/>
    <row r="81104" customFormat="1" x14ac:dyDescent="0.25"/>
    <row r="81105" customFormat="1" x14ac:dyDescent="0.25"/>
    <row r="81106" customFormat="1" x14ac:dyDescent="0.25"/>
    <row r="81107" customFormat="1" x14ac:dyDescent="0.25"/>
    <row r="81108" customFormat="1" x14ac:dyDescent="0.25"/>
    <row r="81109" customFormat="1" x14ac:dyDescent="0.25"/>
    <row r="81110" customFormat="1" x14ac:dyDescent="0.25"/>
    <row r="81111" customFormat="1" x14ac:dyDescent="0.25"/>
    <row r="81112" customFormat="1" x14ac:dyDescent="0.25"/>
    <row r="81113" customFormat="1" x14ac:dyDescent="0.25"/>
    <row r="81114" customFormat="1" x14ac:dyDescent="0.25"/>
    <row r="81115" customFormat="1" x14ac:dyDescent="0.25"/>
    <row r="81116" customFormat="1" x14ac:dyDescent="0.25"/>
    <row r="81117" customFormat="1" x14ac:dyDescent="0.25"/>
    <row r="81118" customFormat="1" x14ac:dyDescent="0.25"/>
    <row r="81119" customFormat="1" x14ac:dyDescent="0.25"/>
    <row r="81120" customFormat="1" x14ac:dyDescent="0.25"/>
    <row r="81121" customFormat="1" x14ac:dyDescent="0.25"/>
    <row r="81122" customFormat="1" x14ac:dyDescent="0.25"/>
    <row r="81123" customFormat="1" x14ac:dyDescent="0.25"/>
    <row r="81124" customFormat="1" x14ac:dyDescent="0.25"/>
    <row r="81125" customFormat="1" x14ac:dyDescent="0.25"/>
    <row r="81126" customFormat="1" x14ac:dyDescent="0.25"/>
    <row r="81127" customFormat="1" x14ac:dyDescent="0.25"/>
    <row r="81128" customFormat="1" x14ac:dyDescent="0.25"/>
    <row r="81129" customFormat="1" x14ac:dyDescent="0.25"/>
    <row r="81130" customFormat="1" x14ac:dyDescent="0.25"/>
    <row r="81131" customFormat="1" x14ac:dyDescent="0.25"/>
    <row r="81132" customFormat="1" x14ac:dyDescent="0.25"/>
    <row r="81133" customFormat="1" x14ac:dyDescent="0.25"/>
    <row r="81134" customFormat="1" x14ac:dyDescent="0.25"/>
    <row r="81135" customFormat="1" x14ac:dyDescent="0.25"/>
    <row r="81136" customFormat="1" x14ac:dyDescent="0.25"/>
    <row r="81137" customFormat="1" x14ac:dyDescent="0.25"/>
    <row r="81138" customFormat="1" x14ac:dyDescent="0.25"/>
    <row r="81139" customFormat="1" x14ac:dyDescent="0.25"/>
    <row r="81140" customFormat="1" x14ac:dyDescent="0.25"/>
    <row r="81141" customFormat="1" x14ac:dyDescent="0.25"/>
    <row r="81142" customFormat="1" x14ac:dyDescent="0.25"/>
    <row r="81143" customFormat="1" x14ac:dyDescent="0.25"/>
    <row r="81144" customFormat="1" x14ac:dyDescent="0.25"/>
    <row r="81145" customFormat="1" x14ac:dyDescent="0.25"/>
    <row r="81146" customFormat="1" x14ac:dyDescent="0.25"/>
    <row r="81147" customFormat="1" x14ac:dyDescent="0.25"/>
    <row r="81148" customFormat="1" x14ac:dyDescent="0.25"/>
    <row r="81149" customFormat="1" x14ac:dyDescent="0.25"/>
    <row r="81150" customFormat="1" x14ac:dyDescent="0.25"/>
    <row r="81151" customFormat="1" x14ac:dyDescent="0.25"/>
    <row r="81152" customFormat="1" x14ac:dyDescent="0.25"/>
    <row r="81153" customFormat="1" x14ac:dyDescent="0.25"/>
    <row r="81154" customFormat="1" x14ac:dyDescent="0.25"/>
    <row r="81155" customFormat="1" x14ac:dyDescent="0.25"/>
    <row r="81156" customFormat="1" x14ac:dyDescent="0.25"/>
    <row r="81157" customFormat="1" x14ac:dyDescent="0.25"/>
    <row r="81158" customFormat="1" x14ac:dyDescent="0.25"/>
    <row r="81159" customFormat="1" x14ac:dyDescent="0.25"/>
    <row r="81160" customFormat="1" x14ac:dyDescent="0.25"/>
    <row r="81161" customFormat="1" x14ac:dyDescent="0.25"/>
    <row r="81162" customFormat="1" x14ac:dyDescent="0.25"/>
    <row r="81163" customFormat="1" x14ac:dyDescent="0.25"/>
    <row r="81164" customFormat="1" x14ac:dyDescent="0.25"/>
    <row r="81165" customFormat="1" x14ac:dyDescent="0.25"/>
    <row r="81166" customFormat="1" x14ac:dyDescent="0.25"/>
    <row r="81167" customFormat="1" x14ac:dyDescent="0.25"/>
    <row r="81168" customFormat="1" x14ac:dyDescent="0.25"/>
    <row r="81169" customFormat="1" x14ac:dyDescent="0.25"/>
    <row r="81170" customFormat="1" x14ac:dyDescent="0.25"/>
    <row r="81171" customFormat="1" x14ac:dyDescent="0.25"/>
    <row r="81172" customFormat="1" x14ac:dyDescent="0.25"/>
    <row r="81173" customFormat="1" x14ac:dyDescent="0.25"/>
    <row r="81174" customFormat="1" x14ac:dyDescent="0.25"/>
    <row r="81175" customFormat="1" x14ac:dyDescent="0.25"/>
    <row r="81176" customFormat="1" x14ac:dyDescent="0.25"/>
    <row r="81177" customFormat="1" x14ac:dyDescent="0.25"/>
    <row r="81178" customFormat="1" x14ac:dyDescent="0.25"/>
    <row r="81179" customFormat="1" x14ac:dyDescent="0.25"/>
    <row r="81180" customFormat="1" x14ac:dyDescent="0.25"/>
    <row r="81181" customFormat="1" x14ac:dyDescent="0.25"/>
    <row r="81182" customFormat="1" x14ac:dyDescent="0.25"/>
    <row r="81183" customFormat="1" x14ac:dyDescent="0.25"/>
    <row r="81184" customFormat="1" x14ac:dyDescent="0.25"/>
    <row r="81185" customFormat="1" x14ac:dyDescent="0.25"/>
    <row r="81186" customFormat="1" x14ac:dyDescent="0.25"/>
    <row r="81187" customFormat="1" x14ac:dyDescent="0.25"/>
    <row r="81188" customFormat="1" x14ac:dyDescent="0.25"/>
    <row r="81189" customFormat="1" x14ac:dyDescent="0.25"/>
    <row r="81190" customFormat="1" x14ac:dyDescent="0.25"/>
    <row r="81191" customFormat="1" x14ac:dyDescent="0.25"/>
    <row r="81192" customFormat="1" x14ac:dyDescent="0.25"/>
    <row r="81193" customFormat="1" x14ac:dyDescent="0.25"/>
    <row r="81194" customFormat="1" x14ac:dyDescent="0.25"/>
    <row r="81195" customFormat="1" x14ac:dyDescent="0.25"/>
    <row r="81196" customFormat="1" x14ac:dyDescent="0.25"/>
    <row r="81197" customFormat="1" x14ac:dyDescent="0.25"/>
    <row r="81198" customFormat="1" x14ac:dyDescent="0.25"/>
    <row r="81199" customFormat="1" x14ac:dyDescent="0.25"/>
    <row r="81200" customFormat="1" x14ac:dyDescent="0.25"/>
    <row r="81201" customFormat="1" x14ac:dyDescent="0.25"/>
    <row r="81202" customFormat="1" x14ac:dyDescent="0.25"/>
    <row r="81203" customFormat="1" x14ac:dyDescent="0.25"/>
    <row r="81204" customFormat="1" x14ac:dyDescent="0.25"/>
    <row r="81205" customFormat="1" x14ac:dyDescent="0.25"/>
    <row r="81206" customFormat="1" x14ac:dyDescent="0.25"/>
    <row r="81207" customFormat="1" x14ac:dyDescent="0.25"/>
    <row r="81208" customFormat="1" x14ac:dyDescent="0.25"/>
    <row r="81209" customFormat="1" x14ac:dyDescent="0.25"/>
    <row r="81210" customFormat="1" x14ac:dyDescent="0.25"/>
    <row r="81211" customFormat="1" x14ac:dyDescent="0.25"/>
    <row r="81212" customFormat="1" x14ac:dyDescent="0.25"/>
    <row r="81213" customFormat="1" x14ac:dyDescent="0.25"/>
    <row r="81214" customFormat="1" x14ac:dyDescent="0.25"/>
    <row r="81215" customFormat="1" x14ac:dyDescent="0.25"/>
    <row r="81216" customFormat="1" x14ac:dyDescent="0.25"/>
    <row r="81217" customFormat="1" x14ac:dyDescent="0.25"/>
    <row r="81218" customFormat="1" x14ac:dyDescent="0.25"/>
    <row r="81219" customFormat="1" x14ac:dyDescent="0.25"/>
    <row r="81220" customFormat="1" x14ac:dyDescent="0.25"/>
    <row r="81221" customFormat="1" x14ac:dyDescent="0.25"/>
    <row r="81222" customFormat="1" x14ac:dyDescent="0.25"/>
    <row r="81223" customFormat="1" x14ac:dyDescent="0.25"/>
    <row r="81224" customFormat="1" x14ac:dyDescent="0.25"/>
    <row r="81225" customFormat="1" x14ac:dyDescent="0.25"/>
    <row r="81226" customFormat="1" x14ac:dyDescent="0.25"/>
    <row r="81227" customFormat="1" x14ac:dyDescent="0.25"/>
    <row r="81228" customFormat="1" x14ac:dyDescent="0.25"/>
    <row r="81229" customFormat="1" x14ac:dyDescent="0.25"/>
    <row r="81230" customFormat="1" x14ac:dyDescent="0.25"/>
    <row r="81231" customFormat="1" x14ac:dyDescent="0.25"/>
    <row r="81232" customFormat="1" x14ac:dyDescent="0.25"/>
    <row r="81233" customFormat="1" x14ac:dyDescent="0.25"/>
    <row r="81234" customFormat="1" x14ac:dyDescent="0.25"/>
    <row r="81235" customFormat="1" x14ac:dyDescent="0.25"/>
    <row r="81236" customFormat="1" x14ac:dyDescent="0.25"/>
    <row r="81237" customFormat="1" x14ac:dyDescent="0.25"/>
    <row r="81238" customFormat="1" x14ac:dyDescent="0.25"/>
    <row r="81239" customFormat="1" x14ac:dyDescent="0.25"/>
    <row r="81240" customFormat="1" x14ac:dyDescent="0.25"/>
    <row r="81241" customFormat="1" x14ac:dyDescent="0.25"/>
    <row r="81242" customFormat="1" x14ac:dyDescent="0.25"/>
    <row r="81243" customFormat="1" x14ac:dyDescent="0.25"/>
    <row r="81244" customFormat="1" x14ac:dyDescent="0.25"/>
    <row r="81245" customFormat="1" x14ac:dyDescent="0.25"/>
    <row r="81246" customFormat="1" x14ac:dyDescent="0.25"/>
    <row r="81247" customFormat="1" x14ac:dyDescent="0.25"/>
    <row r="81248" customFormat="1" x14ac:dyDescent="0.25"/>
    <row r="81249" customFormat="1" x14ac:dyDescent="0.25"/>
    <row r="81250" customFormat="1" x14ac:dyDescent="0.25"/>
    <row r="81251" customFormat="1" x14ac:dyDescent="0.25"/>
    <row r="81252" customFormat="1" x14ac:dyDescent="0.25"/>
    <row r="81253" customFormat="1" x14ac:dyDescent="0.25"/>
    <row r="81254" customFormat="1" x14ac:dyDescent="0.25"/>
    <row r="81255" customFormat="1" x14ac:dyDescent="0.25"/>
    <row r="81256" customFormat="1" x14ac:dyDescent="0.25"/>
    <row r="81257" customFormat="1" x14ac:dyDescent="0.25"/>
    <row r="81258" customFormat="1" x14ac:dyDescent="0.25"/>
    <row r="81259" customFormat="1" x14ac:dyDescent="0.25"/>
    <row r="81260" customFormat="1" x14ac:dyDescent="0.25"/>
    <row r="81261" customFormat="1" x14ac:dyDescent="0.25"/>
    <row r="81262" customFormat="1" x14ac:dyDescent="0.25"/>
    <row r="81263" customFormat="1" x14ac:dyDescent="0.25"/>
    <row r="81264" customFormat="1" x14ac:dyDescent="0.25"/>
    <row r="81265" customFormat="1" x14ac:dyDescent="0.25"/>
    <row r="81266" customFormat="1" x14ac:dyDescent="0.25"/>
    <row r="81267" customFormat="1" x14ac:dyDescent="0.25"/>
    <row r="81268" customFormat="1" x14ac:dyDescent="0.25"/>
    <row r="81269" customFormat="1" x14ac:dyDescent="0.25"/>
    <row r="81270" customFormat="1" x14ac:dyDescent="0.25"/>
    <row r="81271" customFormat="1" x14ac:dyDescent="0.25"/>
    <row r="81272" customFormat="1" x14ac:dyDescent="0.25"/>
    <row r="81273" customFormat="1" x14ac:dyDescent="0.25"/>
    <row r="81274" customFormat="1" x14ac:dyDescent="0.25"/>
    <row r="81275" customFormat="1" x14ac:dyDescent="0.25"/>
    <row r="81276" customFormat="1" x14ac:dyDescent="0.25"/>
    <row r="81277" customFormat="1" x14ac:dyDescent="0.25"/>
    <row r="81278" customFormat="1" x14ac:dyDescent="0.25"/>
    <row r="81279" customFormat="1" x14ac:dyDescent="0.25"/>
    <row r="81280" customFormat="1" x14ac:dyDescent="0.25"/>
    <row r="81281" customFormat="1" x14ac:dyDescent="0.25"/>
    <row r="81282" customFormat="1" x14ac:dyDescent="0.25"/>
    <row r="81283" customFormat="1" x14ac:dyDescent="0.25"/>
    <row r="81284" customFormat="1" x14ac:dyDescent="0.25"/>
    <row r="81285" customFormat="1" x14ac:dyDescent="0.25"/>
    <row r="81286" customFormat="1" x14ac:dyDescent="0.25"/>
    <row r="81287" customFormat="1" x14ac:dyDescent="0.25"/>
    <row r="81288" customFormat="1" x14ac:dyDescent="0.25"/>
    <row r="81289" customFormat="1" x14ac:dyDescent="0.25"/>
    <row r="81290" customFormat="1" x14ac:dyDescent="0.25"/>
    <row r="81291" customFormat="1" x14ac:dyDescent="0.25"/>
    <row r="81292" customFormat="1" x14ac:dyDescent="0.25"/>
    <row r="81293" customFormat="1" x14ac:dyDescent="0.25"/>
    <row r="81294" customFormat="1" x14ac:dyDescent="0.25"/>
    <row r="81295" customFormat="1" x14ac:dyDescent="0.25"/>
    <row r="81296" customFormat="1" x14ac:dyDescent="0.25"/>
    <row r="81297" customFormat="1" x14ac:dyDescent="0.25"/>
    <row r="81298" customFormat="1" x14ac:dyDescent="0.25"/>
    <row r="81299" customFormat="1" x14ac:dyDescent="0.25"/>
    <row r="81300" customFormat="1" x14ac:dyDescent="0.25"/>
    <row r="81301" customFormat="1" x14ac:dyDescent="0.25"/>
    <row r="81302" customFormat="1" x14ac:dyDescent="0.25"/>
    <row r="81303" customFormat="1" x14ac:dyDescent="0.25"/>
    <row r="81304" customFormat="1" x14ac:dyDescent="0.25"/>
    <row r="81305" customFormat="1" x14ac:dyDescent="0.25"/>
    <row r="81306" customFormat="1" x14ac:dyDescent="0.25"/>
    <row r="81307" customFormat="1" x14ac:dyDescent="0.25"/>
    <row r="81308" customFormat="1" x14ac:dyDescent="0.25"/>
    <row r="81309" customFormat="1" x14ac:dyDescent="0.25"/>
    <row r="81310" customFormat="1" x14ac:dyDescent="0.25"/>
    <row r="81311" customFormat="1" x14ac:dyDescent="0.25"/>
    <row r="81312" customFormat="1" x14ac:dyDescent="0.25"/>
    <row r="81313" customFormat="1" x14ac:dyDescent="0.25"/>
    <row r="81314" customFormat="1" x14ac:dyDescent="0.25"/>
    <row r="81315" customFormat="1" x14ac:dyDescent="0.25"/>
    <row r="81316" customFormat="1" x14ac:dyDescent="0.25"/>
    <row r="81317" customFormat="1" x14ac:dyDescent="0.25"/>
    <row r="81318" customFormat="1" x14ac:dyDescent="0.25"/>
    <row r="81319" customFormat="1" x14ac:dyDescent="0.25"/>
    <row r="81320" customFormat="1" x14ac:dyDescent="0.25"/>
    <row r="81321" customFormat="1" x14ac:dyDescent="0.25"/>
    <row r="81322" customFormat="1" x14ac:dyDescent="0.25"/>
    <row r="81323" customFormat="1" x14ac:dyDescent="0.25"/>
    <row r="81324" customFormat="1" x14ac:dyDescent="0.25"/>
    <row r="81325" customFormat="1" x14ac:dyDescent="0.25"/>
    <row r="81326" customFormat="1" x14ac:dyDescent="0.25"/>
    <row r="81327" customFormat="1" x14ac:dyDescent="0.25"/>
    <row r="81328" customFormat="1" x14ac:dyDescent="0.25"/>
    <row r="81329" customFormat="1" x14ac:dyDescent="0.25"/>
    <row r="81330" customFormat="1" x14ac:dyDescent="0.25"/>
    <row r="81331" customFormat="1" x14ac:dyDescent="0.25"/>
    <row r="81332" customFormat="1" x14ac:dyDescent="0.25"/>
    <row r="81333" customFormat="1" x14ac:dyDescent="0.25"/>
    <row r="81334" customFormat="1" x14ac:dyDescent="0.25"/>
    <row r="81335" customFormat="1" x14ac:dyDescent="0.25"/>
    <row r="81336" customFormat="1" x14ac:dyDescent="0.25"/>
    <row r="81337" customFormat="1" x14ac:dyDescent="0.25"/>
    <row r="81338" customFormat="1" x14ac:dyDescent="0.25"/>
    <row r="81339" customFormat="1" x14ac:dyDescent="0.25"/>
    <row r="81340" customFormat="1" x14ac:dyDescent="0.25"/>
    <row r="81341" customFormat="1" x14ac:dyDescent="0.25"/>
    <row r="81342" customFormat="1" x14ac:dyDescent="0.25"/>
    <row r="81343" customFormat="1" x14ac:dyDescent="0.25"/>
    <row r="81344" customFormat="1" x14ac:dyDescent="0.25"/>
    <row r="81345" customFormat="1" x14ac:dyDescent="0.25"/>
    <row r="81346" customFormat="1" x14ac:dyDescent="0.25"/>
    <row r="81347" customFormat="1" x14ac:dyDescent="0.25"/>
    <row r="81348" customFormat="1" x14ac:dyDescent="0.25"/>
    <row r="81349" customFormat="1" x14ac:dyDescent="0.25"/>
    <row r="81350" customFormat="1" x14ac:dyDescent="0.25"/>
    <row r="81351" customFormat="1" x14ac:dyDescent="0.25"/>
    <row r="81352" customFormat="1" x14ac:dyDescent="0.25"/>
    <row r="81353" customFormat="1" x14ac:dyDescent="0.25"/>
    <row r="81354" customFormat="1" x14ac:dyDescent="0.25"/>
    <row r="81355" customFormat="1" x14ac:dyDescent="0.25"/>
    <row r="81356" customFormat="1" x14ac:dyDescent="0.25"/>
    <row r="81357" customFormat="1" x14ac:dyDescent="0.25"/>
    <row r="81358" customFormat="1" x14ac:dyDescent="0.25"/>
    <row r="81359" customFormat="1" x14ac:dyDescent="0.25"/>
    <row r="81360" customFormat="1" x14ac:dyDescent="0.25"/>
    <row r="81361" customFormat="1" x14ac:dyDescent="0.25"/>
    <row r="81362" customFormat="1" x14ac:dyDescent="0.25"/>
    <row r="81363" customFormat="1" x14ac:dyDescent="0.25"/>
    <row r="81364" customFormat="1" x14ac:dyDescent="0.25"/>
    <row r="81365" customFormat="1" x14ac:dyDescent="0.25"/>
    <row r="81366" customFormat="1" x14ac:dyDescent="0.25"/>
    <row r="81367" customFormat="1" x14ac:dyDescent="0.25"/>
    <row r="81368" customFormat="1" x14ac:dyDescent="0.25"/>
    <row r="81369" customFormat="1" x14ac:dyDescent="0.25"/>
    <row r="81370" customFormat="1" x14ac:dyDescent="0.25"/>
    <row r="81371" customFormat="1" x14ac:dyDescent="0.25"/>
    <row r="81372" customFormat="1" x14ac:dyDescent="0.25"/>
    <row r="81373" customFormat="1" x14ac:dyDescent="0.25"/>
    <row r="81374" customFormat="1" x14ac:dyDescent="0.25"/>
    <row r="81375" customFormat="1" x14ac:dyDescent="0.25"/>
    <row r="81376" customFormat="1" x14ac:dyDescent="0.25"/>
    <row r="81377" customFormat="1" x14ac:dyDescent="0.25"/>
    <row r="81378" customFormat="1" x14ac:dyDescent="0.25"/>
    <row r="81379" customFormat="1" x14ac:dyDescent="0.25"/>
    <row r="81380" customFormat="1" x14ac:dyDescent="0.25"/>
    <row r="81381" customFormat="1" x14ac:dyDescent="0.25"/>
    <row r="81382" customFormat="1" x14ac:dyDescent="0.25"/>
    <row r="81383" customFormat="1" x14ac:dyDescent="0.25"/>
    <row r="81384" customFormat="1" x14ac:dyDescent="0.25"/>
    <row r="81385" customFormat="1" x14ac:dyDescent="0.25"/>
    <row r="81386" customFormat="1" x14ac:dyDescent="0.25"/>
    <row r="81387" customFormat="1" x14ac:dyDescent="0.25"/>
    <row r="81388" customFormat="1" x14ac:dyDescent="0.25"/>
    <row r="81389" customFormat="1" x14ac:dyDescent="0.25"/>
    <row r="81390" customFormat="1" x14ac:dyDescent="0.25"/>
    <row r="81391" customFormat="1" x14ac:dyDescent="0.25"/>
    <row r="81392" customFormat="1" x14ac:dyDescent="0.25"/>
    <row r="81393" customFormat="1" x14ac:dyDescent="0.25"/>
    <row r="81394" customFormat="1" x14ac:dyDescent="0.25"/>
    <row r="81395" customFormat="1" x14ac:dyDescent="0.25"/>
    <row r="81396" customFormat="1" x14ac:dyDescent="0.25"/>
    <row r="81397" customFormat="1" x14ac:dyDescent="0.25"/>
    <row r="81398" customFormat="1" x14ac:dyDescent="0.25"/>
    <row r="81399" customFormat="1" x14ac:dyDescent="0.25"/>
    <row r="81400" customFormat="1" x14ac:dyDescent="0.25"/>
    <row r="81401" customFormat="1" x14ac:dyDescent="0.25"/>
    <row r="81402" customFormat="1" x14ac:dyDescent="0.25"/>
    <row r="81403" customFormat="1" x14ac:dyDescent="0.25"/>
    <row r="81404" customFormat="1" x14ac:dyDescent="0.25"/>
    <row r="81405" customFormat="1" x14ac:dyDescent="0.25"/>
    <row r="81406" customFormat="1" x14ac:dyDescent="0.25"/>
    <row r="81407" customFormat="1" x14ac:dyDescent="0.25"/>
    <row r="81408" customFormat="1" x14ac:dyDescent="0.25"/>
    <row r="81409" customFormat="1" x14ac:dyDescent="0.25"/>
    <row r="81410" customFormat="1" x14ac:dyDescent="0.25"/>
    <row r="81411" customFormat="1" x14ac:dyDescent="0.25"/>
    <row r="81412" customFormat="1" x14ac:dyDescent="0.25"/>
    <row r="81413" customFormat="1" x14ac:dyDescent="0.25"/>
    <row r="81414" customFormat="1" x14ac:dyDescent="0.25"/>
    <row r="81415" customFormat="1" x14ac:dyDescent="0.25"/>
    <row r="81416" customFormat="1" x14ac:dyDescent="0.25"/>
    <row r="81417" customFormat="1" x14ac:dyDescent="0.25"/>
    <row r="81418" customFormat="1" x14ac:dyDescent="0.25"/>
    <row r="81419" customFormat="1" x14ac:dyDescent="0.25"/>
    <row r="81420" customFormat="1" x14ac:dyDescent="0.25"/>
    <row r="81421" customFormat="1" x14ac:dyDescent="0.25"/>
    <row r="81422" customFormat="1" x14ac:dyDescent="0.25"/>
    <row r="81423" customFormat="1" x14ac:dyDescent="0.25"/>
    <row r="81424" customFormat="1" x14ac:dyDescent="0.25"/>
    <row r="81425" customFormat="1" x14ac:dyDescent="0.25"/>
    <row r="81426" customFormat="1" x14ac:dyDescent="0.25"/>
    <row r="81427" customFormat="1" x14ac:dyDescent="0.25"/>
    <row r="81428" customFormat="1" x14ac:dyDescent="0.25"/>
    <row r="81429" customFormat="1" x14ac:dyDescent="0.25"/>
    <row r="81430" customFormat="1" x14ac:dyDescent="0.25"/>
    <row r="81431" customFormat="1" x14ac:dyDescent="0.25"/>
    <row r="81432" customFormat="1" x14ac:dyDescent="0.25"/>
    <row r="81433" customFormat="1" x14ac:dyDescent="0.25"/>
    <row r="81434" customFormat="1" x14ac:dyDescent="0.25"/>
    <row r="81435" customFormat="1" x14ac:dyDescent="0.25"/>
    <row r="81436" customFormat="1" x14ac:dyDescent="0.25"/>
    <row r="81437" customFormat="1" x14ac:dyDescent="0.25"/>
    <row r="81438" customFormat="1" x14ac:dyDescent="0.25"/>
    <row r="81439" customFormat="1" x14ac:dyDescent="0.25"/>
    <row r="81440" customFormat="1" x14ac:dyDescent="0.25"/>
    <row r="81441" customFormat="1" x14ac:dyDescent="0.25"/>
    <row r="81442" customFormat="1" x14ac:dyDescent="0.25"/>
    <row r="81443" customFormat="1" x14ac:dyDescent="0.25"/>
    <row r="81444" customFormat="1" x14ac:dyDescent="0.25"/>
    <row r="81445" customFormat="1" x14ac:dyDescent="0.25"/>
    <row r="81446" customFormat="1" x14ac:dyDescent="0.25"/>
    <row r="81447" customFormat="1" x14ac:dyDescent="0.25"/>
    <row r="81448" customFormat="1" x14ac:dyDescent="0.25"/>
    <row r="81449" customFormat="1" x14ac:dyDescent="0.25"/>
    <row r="81450" customFormat="1" x14ac:dyDescent="0.25"/>
    <row r="81451" customFormat="1" x14ac:dyDescent="0.25"/>
    <row r="81452" customFormat="1" x14ac:dyDescent="0.25"/>
    <row r="81453" customFormat="1" x14ac:dyDescent="0.25"/>
    <row r="81454" customFormat="1" x14ac:dyDescent="0.25"/>
    <row r="81455" customFormat="1" x14ac:dyDescent="0.25"/>
    <row r="81456" customFormat="1" x14ac:dyDescent="0.25"/>
    <row r="81457" customFormat="1" x14ac:dyDescent="0.25"/>
    <row r="81458" customFormat="1" x14ac:dyDescent="0.25"/>
    <row r="81459" customFormat="1" x14ac:dyDescent="0.25"/>
    <row r="81460" customFormat="1" x14ac:dyDescent="0.25"/>
    <row r="81461" customFormat="1" x14ac:dyDescent="0.25"/>
    <row r="81462" customFormat="1" x14ac:dyDescent="0.25"/>
    <row r="81463" customFormat="1" x14ac:dyDescent="0.25"/>
    <row r="81464" customFormat="1" x14ac:dyDescent="0.25"/>
    <row r="81465" customFormat="1" x14ac:dyDescent="0.25"/>
    <row r="81466" customFormat="1" x14ac:dyDescent="0.25"/>
    <row r="81467" customFormat="1" x14ac:dyDescent="0.25"/>
    <row r="81468" customFormat="1" x14ac:dyDescent="0.25"/>
    <row r="81469" customFormat="1" x14ac:dyDescent="0.25"/>
    <row r="81470" customFormat="1" x14ac:dyDescent="0.25"/>
    <row r="81471" customFormat="1" x14ac:dyDescent="0.25"/>
    <row r="81472" customFormat="1" x14ac:dyDescent="0.25"/>
    <row r="81473" customFormat="1" x14ac:dyDescent="0.25"/>
    <row r="81474" customFormat="1" x14ac:dyDescent="0.25"/>
    <row r="81475" customFormat="1" x14ac:dyDescent="0.25"/>
    <row r="81476" customFormat="1" x14ac:dyDescent="0.25"/>
    <row r="81477" customFormat="1" x14ac:dyDescent="0.25"/>
    <row r="81478" customFormat="1" x14ac:dyDescent="0.25"/>
    <row r="81479" customFormat="1" x14ac:dyDescent="0.25"/>
    <row r="81480" customFormat="1" x14ac:dyDescent="0.25"/>
    <row r="81481" customFormat="1" x14ac:dyDescent="0.25"/>
    <row r="81482" customFormat="1" x14ac:dyDescent="0.25"/>
    <row r="81483" customFormat="1" x14ac:dyDescent="0.25"/>
    <row r="81484" customFormat="1" x14ac:dyDescent="0.25"/>
    <row r="81485" customFormat="1" x14ac:dyDescent="0.25"/>
    <row r="81486" customFormat="1" x14ac:dyDescent="0.25"/>
    <row r="81487" customFormat="1" x14ac:dyDescent="0.25"/>
    <row r="81488" customFormat="1" x14ac:dyDescent="0.25"/>
    <row r="81489" customFormat="1" x14ac:dyDescent="0.25"/>
    <row r="81490" customFormat="1" x14ac:dyDescent="0.25"/>
    <row r="81491" customFormat="1" x14ac:dyDescent="0.25"/>
    <row r="81492" customFormat="1" x14ac:dyDescent="0.25"/>
    <row r="81493" customFormat="1" x14ac:dyDescent="0.25"/>
    <row r="81494" customFormat="1" x14ac:dyDescent="0.25"/>
    <row r="81495" customFormat="1" x14ac:dyDescent="0.25"/>
    <row r="81496" customFormat="1" x14ac:dyDescent="0.25"/>
    <row r="81497" customFormat="1" x14ac:dyDescent="0.25"/>
    <row r="81498" customFormat="1" x14ac:dyDescent="0.25"/>
    <row r="81499" customFormat="1" x14ac:dyDescent="0.25"/>
    <row r="81500" customFormat="1" x14ac:dyDescent="0.25"/>
    <row r="81501" customFormat="1" x14ac:dyDescent="0.25"/>
    <row r="81502" customFormat="1" x14ac:dyDescent="0.25"/>
    <row r="81503" customFormat="1" x14ac:dyDescent="0.25"/>
    <row r="81504" customFormat="1" x14ac:dyDescent="0.25"/>
    <row r="81505" customFormat="1" x14ac:dyDescent="0.25"/>
    <row r="81506" customFormat="1" x14ac:dyDescent="0.25"/>
    <row r="81507" customFormat="1" x14ac:dyDescent="0.25"/>
    <row r="81508" customFormat="1" x14ac:dyDescent="0.25"/>
    <row r="81509" customFormat="1" x14ac:dyDescent="0.25"/>
    <row r="81510" customFormat="1" x14ac:dyDescent="0.25"/>
    <row r="81511" customFormat="1" x14ac:dyDescent="0.25"/>
    <row r="81512" customFormat="1" x14ac:dyDescent="0.25"/>
    <row r="81513" customFormat="1" x14ac:dyDescent="0.25"/>
    <row r="81514" customFormat="1" x14ac:dyDescent="0.25"/>
    <row r="81515" customFormat="1" x14ac:dyDescent="0.25"/>
    <row r="81516" customFormat="1" x14ac:dyDescent="0.25"/>
    <row r="81517" customFormat="1" x14ac:dyDescent="0.25"/>
    <row r="81518" customFormat="1" x14ac:dyDescent="0.25"/>
    <row r="81519" customFormat="1" x14ac:dyDescent="0.25"/>
    <row r="81520" customFormat="1" x14ac:dyDescent="0.25"/>
    <row r="81521" customFormat="1" x14ac:dyDescent="0.25"/>
    <row r="81522" customFormat="1" x14ac:dyDescent="0.25"/>
    <row r="81523" customFormat="1" x14ac:dyDescent="0.25"/>
    <row r="81524" customFormat="1" x14ac:dyDescent="0.25"/>
    <row r="81525" customFormat="1" x14ac:dyDescent="0.25"/>
    <row r="81526" customFormat="1" x14ac:dyDescent="0.25"/>
    <row r="81527" customFormat="1" x14ac:dyDescent="0.25"/>
    <row r="81528" customFormat="1" x14ac:dyDescent="0.25"/>
    <row r="81529" customFormat="1" x14ac:dyDescent="0.25"/>
    <row r="81530" customFormat="1" x14ac:dyDescent="0.25"/>
    <row r="81531" customFormat="1" x14ac:dyDescent="0.25"/>
    <row r="81532" customFormat="1" x14ac:dyDescent="0.25"/>
    <row r="81533" customFormat="1" x14ac:dyDescent="0.25"/>
    <row r="81534" customFormat="1" x14ac:dyDescent="0.25"/>
    <row r="81535" customFormat="1" x14ac:dyDescent="0.25"/>
    <row r="81536" customFormat="1" x14ac:dyDescent="0.25"/>
    <row r="81537" customFormat="1" x14ac:dyDescent="0.25"/>
    <row r="81538" customFormat="1" x14ac:dyDescent="0.25"/>
    <row r="81539" customFormat="1" x14ac:dyDescent="0.25"/>
    <row r="81540" customFormat="1" x14ac:dyDescent="0.25"/>
    <row r="81541" customFormat="1" x14ac:dyDescent="0.25"/>
    <row r="81542" customFormat="1" x14ac:dyDescent="0.25"/>
    <row r="81543" customFormat="1" x14ac:dyDescent="0.25"/>
    <row r="81544" customFormat="1" x14ac:dyDescent="0.25"/>
    <row r="81545" customFormat="1" x14ac:dyDescent="0.25"/>
    <row r="81546" customFormat="1" x14ac:dyDescent="0.25"/>
    <row r="81547" customFormat="1" x14ac:dyDescent="0.25"/>
    <row r="81548" customFormat="1" x14ac:dyDescent="0.25"/>
    <row r="81549" customFormat="1" x14ac:dyDescent="0.25"/>
    <row r="81550" customFormat="1" x14ac:dyDescent="0.25"/>
    <row r="81551" customFormat="1" x14ac:dyDescent="0.25"/>
    <row r="81552" customFormat="1" x14ac:dyDescent="0.25"/>
    <row r="81553" customFormat="1" x14ac:dyDescent="0.25"/>
    <row r="81554" customFormat="1" x14ac:dyDescent="0.25"/>
    <row r="81555" customFormat="1" x14ac:dyDescent="0.25"/>
    <row r="81556" customFormat="1" x14ac:dyDescent="0.25"/>
    <row r="81557" customFormat="1" x14ac:dyDescent="0.25"/>
    <row r="81558" customFormat="1" x14ac:dyDescent="0.25"/>
    <row r="81559" customFormat="1" x14ac:dyDescent="0.25"/>
    <row r="81560" customFormat="1" x14ac:dyDescent="0.25"/>
    <row r="81561" customFormat="1" x14ac:dyDescent="0.25"/>
    <row r="81562" customFormat="1" x14ac:dyDescent="0.25"/>
    <row r="81563" customFormat="1" x14ac:dyDescent="0.25"/>
    <row r="81564" customFormat="1" x14ac:dyDescent="0.25"/>
    <row r="81565" customFormat="1" x14ac:dyDescent="0.25"/>
    <row r="81566" customFormat="1" x14ac:dyDescent="0.25"/>
    <row r="81567" customFormat="1" x14ac:dyDescent="0.25"/>
    <row r="81568" customFormat="1" x14ac:dyDescent="0.25"/>
    <row r="81569" customFormat="1" x14ac:dyDescent="0.25"/>
    <row r="81570" customFormat="1" x14ac:dyDescent="0.25"/>
    <row r="81571" customFormat="1" x14ac:dyDescent="0.25"/>
    <row r="81572" customFormat="1" x14ac:dyDescent="0.25"/>
    <row r="81573" customFormat="1" x14ac:dyDescent="0.25"/>
    <row r="81574" customFormat="1" x14ac:dyDescent="0.25"/>
    <row r="81575" customFormat="1" x14ac:dyDescent="0.25"/>
    <row r="81576" customFormat="1" x14ac:dyDescent="0.25"/>
    <row r="81577" customFormat="1" x14ac:dyDescent="0.25"/>
    <row r="81578" customFormat="1" x14ac:dyDescent="0.25"/>
    <row r="81579" customFormat="1" x14ac:dyDescent="0.25"/>
    <row r="81580" customFormat="1" x14ac:dyDescent="0.25"/>
    <row r="81581" customFormat="1" x14ac:dyDescent="0.25"/>
    <row r="81582" customFormat="1" x14ac:dyDescent="0.25"/>
    <row r="81583" customFormat="1" x14ac:dyDescent="0.25"/>
    <row r="81584" customFormat="1" x14ac:dyDescent="0.25"/>
    <row r="81585" customFormat="1" x14ac:dyDescent="0.25"/>
    <row r="81586" customFormat="1" x14ac:dyDescent="0.25"/>
    <row r="81587" customFormat="1" x14ac:dyDescent="0.25"/>
    <row r="81588" customFormat="1" x14ac:dyDescent="0.25"/>
    <row r="81589" customFormat="1" x14ac:dyDescent="0.25"/>
    <row r="81590" customFormat="1" x14ac:dyDescent="0.25"/>
    <row r="81591" customFormat="1" x14ac:dyDescent="0.25"/>
    <row r="81592" customFormat="1" x14ac:dyDescent="0.25"/>
    <row r="81593" customFormat="1" x14ac:dyDescent="0.25"/>
    <row r="81594" customFormat="1" x14ac:dyDescent="0.25"/>
    <row r="81595" customFormat="1" x14ac:dyDescent="0.25"/>
    <row r="81596" customFormat="1" x14ac:dyDescent="0.25"/>
    <row r="81597" customFormat="1" x14ac:dyDescent="0.25"/>
    <row r="81598" customFormat="1" x14ac:dyDescent="0.25"/>
    <row r="81599" customFormat="1" x14ac:dyDescent="0.25"/>
    <row r="81600" customFormat="1" x14ac:dyDescent="0.25"/>
    <row r="81601" customFormat="1" x14ac:dyDescent="0.25"/>
    <row r="81602" customFormat="1" x14ac:dyDescent="0.25"/>
    <row r="81603" customFormat="1" x14ac:dyDescent="0.25"/>
    <row r="81604" customFormat="1" x14ac:dyDescent="0.25"/>
    <row r="81605" customFormat="1" x14ac:dyDescent="0.25"/>
    <row r="81606" customFormat="1" x14ac:dyDescent="0.25"/>
    <row r="81607" customFormat="1" x14ac:dyDescent="0.25"/>
    <row r="81608" customFormat="1" x14ac:dyDescent="0.25"/>
    <row r="81609" customFormat="1" x14ac:dyDescent="0.25"/>
    <row r="81610" customFormat="1" x14ac:dyDescent="0.25"/>
    <row r="81611" customFormat="1" x14ac:dyDescent="0.25"/>
    <row r="81612" customFormat="1" x14ac:dyDescent="0.25"/>
    <row r="81613" customFormat="1" x14ac:dyDescent="0.25"/>
    <row r="81614" customFormat="1" x14ac:dyDescent="0.25"/>
    <row r="81615" customFormat="1" x14ac:dyDescent="0.25"/>
    <row r="81616" customFormat="1" x14ac:dyDescent="0.25"/>
    <row r="81617" customFormat="1" x14ac:dyDescent="0.25"/>
    <row r="81618" customFormat="1" x14ac:dyDescent="0.25"/>
    <row r="81619" customFormat="1" x14ac:dyDescent="0.25"/>
    <row r="81620" customFormat="1" x14ac:dyDescent="0.25"/>
    <row r="81621" customFormat="1" x14ac:dyDescent="0.25"/>
    <row r="81622" customFormat="1" x14ac:dyDescent="0.25"/>
    <row r="81623" customFormat="1" x14ac:dyDescent="0.25"/>
    <row r="81624" customFormat="1" x14ac:dyDescent="0.25"/>
    <row r="81625" customFormat="1" x14ac:dyDescent="0.25"/>
    <row r="81626" customFormat="1" x14ac:dyDescent="0.25"/>
    <row r="81627" customFormat="1" x14ac:dyDescent="0.25"/>
    <row r="81628" customFormat="1" x14ac:dyDescent="0.25"/>
    <row r="81629" customFormat="1" x14ac:dyDescent="0.25"/>
    <row r="81630" customFormat="1" x14ac:dyDescent="0.25"/>
    <row r="81631" customFormat="1" x14ac:dyDescent="0.25"/>
    <row r="81632" customFormat="1" x14ac:dyDescent="0.25"/>
    <row r="81633" customFormat="1" x14ac:dyDescent="0.25"/>
    <row r="81634" customFormat="1" x14ac:dyDescent="0.25"/>
    <row r="81635" customFormat="1" x14ac:dyDescent="0.25"/>
    <row r="81636" customFormat="1" x14ac:dyDescent="0.25"/>
    <row r="81637" customFormat="1" x14ac:dyDescent="0.25"/>
    <row r="81638" customFormat="1" x14ac:dyDescent="0.25"/>
    <row r="81639" customFormat="1" x14ac:dyDescent="0.25"/>
    <row r="81640" customFormat="1" x14ac:dyDescent="0.25"/>
    <row r="81641" customFormat="1" x14ac:dyDescent="0.25"/>
    <row r="81642" customFormat="1" x14ac:dyDescent="0.25"/>
    <row r="81643" customFormat="1" x14ac:dyDescent="0.25"/>
    <row r="81644" customFormat="1" x14ac:dyDescent="0.25"/>
    <row r="81645" customFormat="1" x14ac:dyDescent="0.25"/>
    <row r="81646" customFormat="1" x14ac:dyDescent="0.25"/>
    <row r="81647" customFormat="1" x14ac:dyDescent="0.25"/>
    <row r="81648" customFormat="1" x14ac:dyDescent="0.25"/>
    <row r="81649" customFormat="1" x14ac:dyDescent="0.25"/>
    <row r="81650" customFormat="1" x14ac:dyDescent="0.25"/>
    <row r="81651" customFormat="1" x14ac:dyDescent="0.25"/>
    <row r="81652" customFormat="1" x14ac:dyDescent="0.25"/>
    <row r="81653" customFormat="1" x14ac:dyDescent="0.25"/>
    <row r="81654" customFormat="1" x14ac:dyDescent="0.25"/>
    <row r="81655" customFormat="1" x14ac:dyDescent="0.25"/>
    <row r="81656" customFormat="1" x14ac:dyDescent="0.25"/>
    <row r="81657" customFormat="1" x14ac:dyDescent="0.25"/>
    <row r="81658" customFormat="1" x14ac:dyDescent="0.25"/>
    <row r="81659" customFormat="1" x14ac:dyDescent="0.25"/>
    <row r="81660" customFormat="1" x14ac:dyDescent="0.25"/>
    <row r="81661" customFormat="1" x14ac:dyDescent="0.25"/>
    <row r="81662" customFormat="1" x14ac:dyDescent="0.25"/>
    <row r="81663" customFormat="1" x14ac:dyDescent="0.25"/>
    <row r="81664" customFormat="1" x14ac:dyDescent="0.25"/>
    <row r="81665" customFormat="1" x14ac:dyDescent="0.25"/>
    <row r="81666" customFormat="1" x14ac:dyDescent="0.25"/>
    <row r="81667" customFormat="1" x14ac:dyDescent="0.25"/>
    <row r="81668" customFormat="1" x14ac:dyDescent="0.25"/>
    <row r="81669" customFormat="1" x14ac:dyDescent="0.25"/>
    <row r="81670" customFormat="1" x14ac:dyDescent="0.25"/>
    <row r="81671" customFormat="1" x14ac:dyDescent="0.25"/>
    <row r="81672" customFormat="1" x14ac:dyDescent="0.25"/>
    <row r="81673" customFormat="1" x14ac:dyDescent="0.25"/>
    <row r="81674" customFormat="1" x14ac:dyDescent="0.25"/>
    <row r="81675" customFormat="1" x14ac:dyDescent="0.25"/>
    <row r="81676" customFormat="1" x14ac:dyDescent="0.25"/>
    <row r="81677" customFormat="1" x14ac:dyDescent="0.25"/>
    <row r="81678" customFormat="1" x14ac:dyDescent="0.25"/>
    <row r="81679" customFormat="1" x14ac:dyDescent="0.25"/>
    <row r="81680" customFormat="1" x14ac:dyDescent="0.25"/>
    <row r="81681" customFormat="1" x14ac:dyDescent="0.25"/>
    <row r="81682" customFormat="1" x14ac:dyDescent="0.25"/>
    <row r="81683" customFormat="1" x14ac:dyDescent="0.25"/>
    <row r="81684" customFormat="1" x14ac:dyDescent="0.25"/>
    <row r="81685" customFormat="1" x14ac:dyDescent="0.25"/>
    <row r="81686" customFormat="1" x14ac:dyDescent="0.25"/>
    <row r="81687" customFormat="1" x14ac:dyDescent="0.25"/>
    <row r="81688" customFormat="1" x14ac:dyDescent="0.25"/>
    <row r="81689" customFormat="1" x14ac:dyDescent="0.25"/>
    <row r="81690" customFormat="1" x14ac:dyDescent="0.25"/>
    <row r="81691" customFormat="1" x14ac:dyDescent="0.25"/>
    <row r="81692" customFormat="1" x14ac:dyDescent="0.25"/>
    <row r="81693" customFormat="1" x14ac:dyDescent="0.25"/>
    <row r="81694" customFormat="1" x14ac:dyDescent="0.25"/>
    <row r="81695" customFormat="1" x14ac:dyDescent="0.25"/>
    <row r="81696" customFormat="1" x14ac:dyDescent="0.25"/>
    <row r="81697" customFormat="1" x14ac:dyDescent="0.25"/>
    <row r="81698" customFormat="1" x14ac:dyDescent="0.25"/>
    <row r="81699" customFormat="1" x14ac:dyDescent="0.25"/>
    <row r="81700" customFormat="1" x14ac:dyDescent="0.25"/>
    <row r="81701" customFormat="1" x14ac:dyDescent="0.25"/>
    <row r="81702" customFormat="1" x14ac:dyDescent="0.25"/>
    <row r="81703" customFormat="1" x14ac:dyDescent="0.25"/>
    <row r="81704" customFormat="1" x14ac:dyDescent="0.25"/>
    <row r="81705" customFormat="1" x14ac:dyDescent="0.25"/>
    <row r="81706" customFormat="1" x14ac:dyDescent="0.25"/>
    <row r="81707" customFormat="1" x14ac:dyDescent="0.25"/>
    <row r="81708" customFormat="1" x14ac:dyDescent="0.25"/>
    <row r="81709" customFormat="1" x14ac:dyDescent="0.25"/>
    <row r="81710" customFormat="1" x14ac:dyDescent="0.25"/>
    <row r="81711" customFormat="1" x14ac:dyDescent="0.25"/>
    <row r="81712" customFormat="1" x14ac:dyDescent="0.25"/>
    <row r="81713" customFormat="1" x14ac:dyDescent="0.25"/>
    <row r="81714" customFormat="1" x14ac:dyDescent="0.25"/>
    <row r="81715" customFormat="1" x14ac:dyDescent="0.25"/>
    <row r="81716" customFormat="1" x14ac:dyDescent="0.25"/>
    <row r="81717" customFormat="1" x14ac:dyDescent="0.25"/>
    <row r="81718" customFormat="1" x14ac:dyDescent="0.25"/>
    <row r="81719" customFormat="1" x14ac:dyDescent="0.25"/>
    <row r="81720" customFormat="1" x14ac:dyDescent="0.25"/>
    <row r="81721" customFormat="1" x14ac:dyDescent="0.25"/>
    <row r="81722" customFormat="1" x14ac:dyDescent="0.25"/>
    <row r="81723" customFormat="1" x14ac:dyDescent="0.25"/>
    <row r="81724" customFormat="1" x14ac:dyDescent="0.25"/>
    <row r="81725" customFormat="1" x14ac:dyDescent="0.25"/>
    <row r="81726" customFormat="1" x14ac:dyDescent="0.25"/>
    <row r="81727" customFormat="1" x14ac:dyDescent="0.25"/>
    <row r="81728" customFormat="1" x14ac:dyDescent="0.25"/>
    <row r="81729" customFormat="1" x14ac:dyDescent="0.25"/>
    <row r="81730" customFormat="1" x14ac:dyDescent="0.25"/>
    <row r="81731" customFormat="1" x14ac:dyDescent="0.25"/>
    <row r="81732" customFormat="1" x14ac:dyDescent="0.25"/>
    <row r="81733" customFormat="1" x14ac:dyDescent="0.25"/>
    <row r="81734" customFormat="1" x14ac:dyDescent="0.25"/>
    <row r="81735" customFormat="1" x14ac:dyDescent="0.25"/>
    <row r="81736" customFormat="1" x14ac:dyDescent="0.25"/>
    <row r="81737" customFormat="1" x14ac:dyDescent="0.25"/>
    <row r="81738" customFormat="1" x14ac:dyDescent="0.25"/>
    <row r="81739" customFormat="1" x14ac:dyDescent="0.25"/>
    <row r="81740" customFormat="1" x14ac:dyDescent="0.25"/>
    <row r="81741" customFormat="1" x14ac:dyDescent="0.25"/>
    <row r="81742" customFormat="1" x14ac:dyDescent="0.25"/>
    <row r="81743" customFormat="1" x14ac:dyDescent="0.25"/>
    <row r="81744" customFormat="1" x14ac:dyDescent="0.25"/>
    <row r="81745" customFormat="1" x14ac:dyDescent="0.25"/>
    <row r="81746" customFormat="1" x14ac:dyDescent="0.25"/>
    <row r="81747" customFormat="1" x14ac:dyDescent="0.25"/>
    <row r="81748" customFormat="1" x14ac:dyDescent="0.25"/>
    <row r="81749" customFormat="1" x14ac:dyDescent="0.25"/>
    <row r="81750" customFormat="1" x14ac:dyDescent="0.25"/>
    <row r="81751" customFormat="1" x14ac:dyDescent="0.25"/>
    <row r="81752" customFormat="1" x14ac:dyDescent="0.25"/>
    <row r="81753" customFormat="1" x14ac:dyDescent="0.25"/>
    <row r="81754" customFormat="1" x14ac:dyDescent="0.25"/>
    <row r="81755" customFormat="1" x14ac:dyDescent="0.25"/>
    <row r="81756" customFormat="1" x14ac:dyDescent="0.25"/>
    <row r="81757" customFormat="1" x14ac:dyDescent="0.25"/>
    <row r="81758" customFormat="1" x14ac:dyDescent="0.25"/>
    <row r="81759" customFormat="1" x14ac:dyDescent="0.25"/>
    <row r="81760" customFormat="1" x14ac:dyDescent="0.25"/>
    <row r="81761" customFormat="1" x14ac:dyDescent="0.25"/>
    <row r="81762" customFormat="1" x14ac:dyDescent="0.25"/>
    <row r="81763" customFormat="1" x14ac:dyDescent="0.25"/>
    <row r="81764" customFormat="1" x14ac:dyDescent="0.25"/>
    <row r="81765" customFormat="1" x14ac:dyDescent="0.25"/>
    <row r="81766" customFormat="1" x14ac:dyDescent="0.25"/>
    <row r="81767" customFormat="1" x14ac:dyDescent="0.25"/>
    <row r="81768" customFormat="1" x14ac:dyDescent="0.25"/>
    <row r="81769" customFormat="1" x14ac:dyDescent="0.25"/>
    <row r="81770" customFormat="1" x14ac:dyDescent="0.25"/>
    <row r="81771" customFormat="1" x14ac:dyDescent="0.25"/>
    <row r="81772" customFormat="1" x14ac:dyDescent="0.25"/>
    <row r="81773" customFormat="1" x14ac:dyDescent="0.25"/>
    <row r="81774" customFormat="1" x14ac:dyDescent="0.25"/>
    <row r="81775" customFormat="1" x14ac:dyDescent="0.25"/>
    <row r="81776" customFormat="1" x14ac:dyDescent="0.25"/>
    <row r="81777" customFormat="1" x14ac:dyDescent="0.25"/>
    <row r="81778" customFormat="1" x14ac:dyDescent="0.25"/>
    <row r="81779" customFormat="1" x14ac:dyDescent="0.25"/>
    <row r="81780" customFormat="1" x14ac:dyDescent="0.25"/>
    <row r="81781" customFormat="1" x14ac:dyDescent="0.25"/>
    <row r="81782" customFormat="1" x14ac:dyDescent="0.25"/>
    <row r="81783" customFormat="1" x14ac:dyDescent="0.25"/>
    <row r="81784" customFormat="1" x14ac:dyDescent="0.25"/>
    <row r="81785" customFormat="1" x14ac:dyDescent="0.25"/>
    <row r="81786" customFormat="1" x14ac:dyDescent="0.25"/>
    <row r="81787" customFormat="1" x14ac:dyDescent="0.25"/>
    <row r="81788" customFormat="1" x14ac:dyDescent="0.25"/>
    <row r="81789" customFormat="1" x14ac:dyDescent="0.25"/>
    <row r="81790" customFormat="1" x14ac:dyDescent="0.25"/>
    <row r="81791" customFormat="1" x14ac:dyDescent="0.25"/>
    <row r="81792" customFormat="1" x14ac:dyDescent="0.25"/>
    <row r="81793" customFormat="1" x14ac:dyDescent="0.25"/>
    <row r="81794" customFormat="1" x14ac:dyDescent="0.25"/>
    <row r="81795" customFormat="1" x14ac:dyDescent="0.25"/>
    <row r="81796" customFormat="1" x14ac:dyDescent="0.25"/>
    <row r="81797" customFormat="1" x14ac:dyDescent="0.25"/>
    <row r="81798" customFormat="1" x14ac:dyDescent="0.25"/>
    <row r="81799" customFormat="1" x14ac:dyDescent="0.25"/>
    <row r="81800" customFormat="1" x14ac:dyDescent="0.25"/>
    <row r="81801" customFormat="1" x14ac:dyDescent="0.25"/>
    <row r="81802" customFormat="1" x14ac:dyDescent="0.25"/>
    <row r="81803" customFormat="1" x14ac:dyDescent="0.25"/>
    <row r="81804" customFormat="1" x14ac:dyDescent="0.25"/>
    <row r="81805" customFormat="1" x14ac:dyDescent="0.25"/>
    <row r="81806" customFormat="1" x14ac:dyDescent="0.25"/>
    <row r="81807" customFormat="1" x14ac:dyDescent="0.25"/>
    <row r="81808" customFormat="1" x14ac:dyDescent="0.25"/>
    <row r="81809" customFormat="1" x14ac:dyDescent="0.25"/>
    <row r="81810" customFormat="1" x14ac:dyDescent="0.25"/>
    <row r="81811" customFormat="1" x14ac:dyDescent="0.25"/>
    <row r="81812" customFormat="1" x14ac:dyDescent="0.25"/>
    <row r="81813" customFormat="1" x14ac:dyDescent="0.25"/>
    <row r="81814" customFormat="1" x14ac:dyDescent="0.25"/>
    <row r="81815" customFormat="1" x14ac:dyDescent="0.25"/>
    <row r="81816" customFormat="1" x14ac:dyDescent="0.25"/>
    <row r="81817" customFormat="1" x14ac:dyDescent="0.25"/>
    <row r="81818" customFormat="1" x14ac:dyDescent="0.25"/>
    <row r="81819" customFormat="1" x14ac:dyDescent="0.25"/>
    <row r="81820" customFormat="1" x14ac:dyDescent="0.25"/>
    <row r="81821" customFormat="1" x14ac:dyDescent="0.25"/>
    <row r="81822" customFormat="1" x14ac:dyDescent="0.25"/>
    <row r="81823" customFormat="1" x14ac:dyDescent="0.25"/>
    <row r="81824" customFormat="1" x14ac:dyDescent="0.25"/>
    <row r="81825" customFormat="1" x14ac:dyDescent="0.25"/>
    <row r="81826" customFormat="1" x14ac:dyDescent="0.25"/>
    <row r="81827" customFormat="1" x14ac:dyDescent="0.25"/>
    <row r="81828" customFormat="1" x14ac:dyDescent="0.25"/>
    <row r="81829" customFormat="1" x14ac:dyDescent="0.25"/>
    <row r="81830" customFormat="1" x14ac:dyDescent="0.25"/>
    <row r="81831" customFormat="1" x14ac:dyDescent="0.25"/>
    <row r="81832" customFormat="1" x14ac:dyDescent="0.25"/>
    <row r="81833" customFormat="1" x14ac:dyDescent="0.25"/>
    <row r="81834" customFormat="1" x14ac:dyDescent="0.25"/>
    <row r="81835" customFormat="1" x14ac:dyDescent="0.25"/>
    <row r="81836" customFormat="1" x14ac:dyDescent="0.25"/>
    <row r="81837" customFormat="1" x14ac:dyDescent="0.25"/>
    <row r="81838" customFormat="1" x14ac:dyDescent="0.25"/>
    <row r="81839" customFormat="1" x14ac:dyDescent="0.25"/>
    <row r="81840" customFormat="1" x14ac:dyDescent="0.25"/>
    <row r="81841" customFormat="1" x14ac:dyDescent="0.25"/>
    <row r="81842" customFormat="1" x14ac:dyDescent="0.25"/>
    <row r="81843" customFormat="1" x14ac:dyDescent="0.25"/>
    <row r="81844" customFormat="1" x14ac:dyDescent="0.25"/>
    <row r="81845" customFormat="1" x14ac:dyDescent="0.25"/>
    <row r="81846" customFormat="1" x14ac:dyDescent="0.25"/>
    <row r="81847" customFormat="1" x14ac:dyDescent="0.25"/>
    <row r="81848" customFormat="1" x14ac:dyDescent="0.25"/>
    <row r="81849" customFormat="1" x14ac:dyDescent="0.25"/>
    <row r="81850" customFormat="1" x14ac:dyDescent="0.25"/>
    <row r="81851" customFormat="1" x14ac:dyDescent="0.25"/>
    <row r="81852" customFormat="1" x14ac:dyDescent="0.25"/>
    <row r="81853" customFormat="1" x14ac:dyDescent="0.25"/>
    <row r="81854" customFormat="1" x14ac:dyDescent="0.25"/>
    <row r="81855" customFormat="1" x14ac:dyDescent="0.25"/>
    <row r="81856" customFormat="1" x14ac:dyDescent="0.25"/>
    <row r="81857" customFormat="1" x14ac:dyDescent="0.25"/>
    <row r="81858" customFormat="1" x14ac:dyDescent="0.25"/>
    <row r="81859" customFormat="1" x14ac:dyDescent="0.25"/>
    <row r="81860" customFormat="1" x14ac:dyDescent="0.25"/>
    <row r="81861" customFormat="1" x14ac:dyDescent="0.25"/>
    <row r="81862" customFormat="1" x14ac:dyDescent="0.25"/>
    <row r="81863" customFormat="1" x14ac:dyDescent="0.25"/>
    <row r="81864" customFormat="1" x14ac:dyDescent="0.25"/>
    <row r="81865" customFormat="1" x14ac:dyDescent="0.25"/>
    <row r="81866" customFormat="1" x14ac:dyDescent="0.25"/>
    <row r="81867" customFormat="1" x14ac:dyDescent="0.25"/>
    <row r="81868" customFormat="1" x14ac:dyDescent="0.25"/>
    <row r="81869" customFormat="1" x14ac:dyDescent="0.25"/>
    <row r="81870" customFormat="1" x14ac:dyDescent="0.25"/>
    <row r="81871" customFormat="1" x14ac:dyDescent="0.25"/>
    <row r="81872" customFormat="1" x14ac:dyDescent="0.25"/>
    <row r="81873" customFormat="1" x14ac:dyDescent="0.25"/>
    <row r="81874" customFormat="1" x14ac:dyDescent="0.25"/>
    <row r="81875" customFormat="1" x14ac:dyDescent="0.25"/>
    <row r="81876" customFormat="1" x14ac:dyDescent="0.25"/>
    <row r="81877" customFormat="1" x14ac:dyDescent="0.25"/>
    <row r="81878" customFormat="1" x14ac:dyDescent="0.25"/>
    <row r="81879" customFormat="1" x14ac:dyDescent="0.25"/>
    <row r="81880" customFormat="1" x14ac:dyDescent="0.25"/>
    <row r="81881" customFormat="1" x14ac:dyDescent="0.25"/>
    <row r="81882" customFormat="1" x14ac:dyDescent="0.25"/>
    <row r="81883" customFormat="1" x14ac:dyDescent="0.25"/>
    <row r="81884" customFormat="1" x14ac:dyDescent="0.25"/>
    <row r="81885" customFormat="1" x14ac:dyDescent="0.25"/>
    <row r="81886" customFormat="1" x14ac:dyDescent="0.25"/>
    <row r="81887" customFormat="1" x14ac:dyDescent="0.25"/>
    <row r="81888" customFormat="1" x14ac:dyDescent="0.25"/>
    <row r="81889" customFormat="1" x14ac:dyDescent="0.25"/>
    <row r="81890" customFormat="1" x14ac:dyDescent="0.25"/>
    <row r="81891" customFormat="1" x14ac:dyDescent="0.25"/>
    <row r="81892" customFormat="1" x14ac:dyDescent="0.25"/>
    <row r="81893" customFormat="1" x14ac:dyDescent="0.25"/>
    <row r="81894" customFormat="1" x14ac:dyDescent="0.25"/>
    <row r="81895" customFormat="1" x14ac:dyDescent="0.25"/>
    <row r="81896" customFormat="1" x14ac:dyDescent="0.25"/>
    <row r="81897" customFormat="1" x14ac:dyDescent="0.25"/>
    <row r="81898" customFormat="1" x14ac:dyDescent="0.25"/>
    <row r="81899" customFormat="1" x14ac:dyDescent="0.25"/>
    <row r="81900" customFormat="1" x14ac:dyDescent="0.25"/>
    <row r="81901" customFormat="1" x14ac:dyDescent="0.25"/>
    <row r="81902" customFormat="1" x14ac:dyDescent="0.25"/>
    <row r="81903" customFormat="1" x14ac:dyDescent="0.25"/>
    <row r="81904" customFormat="1" x14ac:dyDescent="0.25"/>
    <row r="81905" customFormat="1" x14ac:dyDescent="0.25"/>
    <row r="81906" customFormat="1" x14ac:dyDescent="0.25"/>
    <row r="81907" customFormat="1" x14ac:dyDescent="0.25"/>
    <row r="81908" customFormat="1" x14ac:dyDescent="0.25"/>
    <row r="81909" customFormat="1" x14ac:dyDescent="0.25"/>
    <row r="81910" customFormat="1" x14ac:dyDescent="0.25"/>
    <row r="81911" customFormat="1" x14ac:dyDescent="0.25"/>
    <row r="81912" customFormat="1" x14ac:dyDescent="0.25"/>
    <row r="81913" customFormat="1" x14ac:dyDescent="0.25"/>
    <row r="81914" customFormat="1" x14ac:dyDescent="0.25"/>
    <row r="81915" customFormat="1" x14ac:dyDescent="0.25"/>
    <row r="81916" customFormat="1" x14ac:dyDescent="0.25"/>
    <row r="81917" customFormat="1" x14ac:dyDescent="0.25"/>
    <row r="81918" customFormat="1" x14ac:dyDescent="0.25"/>
    <row r="81919" customFormat="1" x14ac:dyDescent="0.25"/>
    <row r="81920" customFormat="1" x14ac:dyDescent="0.25"/>
    <row r="81921" customFormat="1" x14ac:dyDescent="0.25"/>
    <row r="81922" customFormat="1" x14ac:dyDescent="0.25"/>
    <row r="81923" customFormat="1" x14ac:dyDescent="0.25"/>
    <row r="81924" customFormat="1" x14ac:dyDescent="0.25"/>
    <row r="81925" customFormat="1" x14ac:dyDescent="0.25"/>
    <row r="81926" customFormat="1" x14ac:dyDescent="0.25"/>
    <row r="81927" customFormat="1" x14ac:dyDescent="0.25"/>
    <row r="81928" customFormat="1" x14ac:dyDescent="0.25"/>
    <row r="81929" customFormat="1" x14ac:dyDescent="0.25"/>
    <row r="81930" customFormat="1" x14ac:dyDescent="0.25"/>
    <row r="81931" customFormat="1" x14ac:dyDescent="0.25"/>
    <row r="81932" customFormat="1" x14ac:dyDescent="0.25"/>
    <row r="81933" customFormat="1" x14ac:dyDescent="0.25"/>
    <row r="81934" customFormat="1" x14ac:dyDescent="0.25"/>
    <row r="81935" customFormat="1" x14ac:dyDescent="0.25"/>
    <row r="81936" customFormat="1" x14ac:dyDescent="0.25"/>
    <row r="81937" customFormat="1" x14ac:dyDescent="0.25"/>
    <row r="81938" customFormat="1" x14ac:dyDescent="0.25"/>
    <row r="81939" customFormat="1" x14ac:dyDescent="0.25"/>
    <row r="81940" customFormat="1" x14ac:dyDescent="0.25"/>
    <row r="81941" customFormat="1" x14ac:dyDescent="0.25"/>
    <row r="81942" customFormat="1" x14ac:dyDescent="0.25"/>
    <row r="81943" customFormat="1" x14ac:dyDescent="0.25"/>
    <row r="81944" customFormat="1" x14ac:dyDescent="0.25"/>
    <row r="81945" customFormat="1" x14ac:dyDescent="0.25"/>
    <row r="81946" customFormat="1" x14ac:dyDescent="0.25"/>
    <row r="81947" customFormat="1" x14ac:dyDescent="0.25"/>
    <row r="81948" customFormat="1" x14ac:dyDescent="0.25"/>
    <row r="81949" customFormat="1" x14ac:dyDescent="0.25"/>
    <row r="81950" customFormat="1" x14ac:dyDescent="0.25"/>
    <row r="81951" customFormat="1" x14ac:dyDescent="0.25"/>
    <row r="81952" customFormat="1" x14ac:dyDescent="0.25"/>
    <row r="81953" customFormat="1" x14ac:dyDescent="0.25"/>
    <row r="81954" customFormat="1" x14ac:dyDescent="0.25"/>
    <row r="81955" customFormat="1" x14ac:dyDescent="0.25"/>
    <row r="81956" customFormat="1" x14ac:dyDescent="0.25"/>
    <row r="81957" customFormat="1" x14ac:dyDescent="0.25"/>
    <row r="81958" customFormat="1" x14ac:dyDescent="0.25"/>
    <row r="81959" customFormat="1" x14ac:dyDescent="0.25"/>
    <row r="81960" customFormat="1" x14ac:dyDescent="0.25"/>
    <row r="81961" customFormat="1" x14ac:dyDescent="0.25"/>
    <row r="81962" customFormat="1" x14ac:dyDescent="0.25"/>
    <row r="81963" customFormat="1" x14ac:dyDescent="0.25"/>
    <row r="81964" customFormat="1" x14ac:dyDescent="0.25"/>
    <row r="81965" customFormat="1" x14ac:dyDescent="0.25"/>
    <row r="81966" customFormat="1" x14ac:dyDescent="0.25"/>
    <row r="81967" customFormat="1" x14ac:dyDescent="0.25"/>
    <row r="81968" customFormat="1" x14ac:dyDescent="0.25"/>
    <row r="81969" customFormat="1" x14ac:dyDescent="0.25"/>
    <row r="81970" customFormat="1" x14ac:dyDescent="0.25"/>
    <row r="81971" customFormat="1" x14ac:dyDescent="0.25"/>
    <row r="81972" customFormat="1" x14ac:dyDescent="0.25"/>
    <row r="81973" customFormat="1" x14ac:dyDescent="0.25"/>
    <row r="81974" customFormat="1" x14ac:dyDescent="0.25"/>
    <row r="81975" customFormat="1" x14ac:dyDescent="0.25"/>
    <row r="81976" customFormat="1" x14ac:dyDescent="0.25"/>
    <row r="81977" customFormat="1" x14ac:dyDescent="0.25"/>
    <row r="81978" customFormat="1" x14ac:dyDescent="0.25"/>
    <row r="81979" customFormat="1" x14ac:dyDescent="0.25"/>
    <row r="81980" customFormat="1" x14ac:dyDescent="0.25"/>
    <row r="81981" customFormat="1" x14ac:dyDescent="0.25"/>
    <row r="81982" customFormat="1" x14ac:dyDescent="0.25"/>
    <row r="81983" customFormat="1" x14ac:dyDescent="0.25"/>
    <row r="81984" customFormat="1" x14ac:dyDescent="0.25"/>
    <row r="81985" customFormat="1" x14ac:dyDescent="0.25"/>
    <row r="81986" customFormat="1" x14ac:dyDescent="0.25"/>
    <row r="81987" customFormat="1" x14ac:dyDescent="0.25"/>
    <row r="81988" customFormat="1" x14ac:dyDescent="0.25"/>
    <row r="81989" customFormat="1" x14ac:dyDescent="0.25"/>
    <row r="81990" customFormat="1" x14ac:dyDescent="0.25"/>
    <row r="81991" customFormat="1" x14ac:dyDescent="0.25"/>
    <row r="81992" customFormat="1" x14ac:dyDescent="0.25"/>
    <row r="81993" customFormat="1" x14ac:dyDescent="0.25"/>
    <row r="81994" customFormat="1" x14ac:dyDescent="0.25"/>
    <row r="81995" customFormat="1" x14ac:dyDescent="0.25"/>
    <row r="81996" customFormat="1" x14ac:dyDescent="0.25"/>
    <row r="81997" customFormat="1" x14ac:dyDescent="0.25"/>
    <row r="81998" customFormat="1" x14ac:dyDescent="0.25"/>
    <row r="81999" customFormat="1" x14ac:dyDescent="0.25"/>
    <row r="82000" customFormat="1" x14ac:dyDescent="0.25"/>
    <row r="82001" customFormat="1" x14ac:dyDescent="0.25"/>
    <row r="82002" customFormat="1" x14ac:dyDescent="0.25"/>
    <row r="82003" customFormat="1" x14ac:dyDescent="0.25"/>
    <row r="82004" customFormat="1" x14ac:dyDescent="0.25"/>
    <row r="82005" customFormat="1" x14ac:dyDescent="0.25"/>
    <row r="82006" customFormat="1" x14ac:dyDescent="0.25"/>
    <row r="82007" customFormat="1" x14ac:dyDescent="0.25"/>
    <row r="82008" customFormat="1" x14ac:dyDescent="0.25"/>
    <row r="82009" customFormat="1" x14ac:dyDescent="0.25"/>
    <row r="82010" customFormat="1" x14ac:dyDescent="0.25"/>
    <row r="82011" customFormat="1" x14ac:dyDescent="0.25"/>
    <row r="82012" customFormat="1" x14ac:dyDescent="0.25"/>
    <row r="82013" customFormat="1" x14ac:dyDescent="0.25"/>
    <row r="82014" customFormat="1" x14ac:dyDescent="0.25"/>
    <row r="82015" customFormat="1" x14ac:dyDescent="0.25"/>
    <row r="82016" customFormat="1" x14ac:dyDescent="0.25"/>
    <row r="82017" customFormat="1" x14ac:dyDescent="0.25"/>
    <row r="82018" customFormat="1" x14ac:dyDescent="0.25"/>
    <row r="82019" customFormat="1" x14ac:dyDescent="0.25"/>
    <row r="82020" customFormat="1" x14ac:dyDescent="0.25"/>
    <row r="82021" customFormat="1" x14ac:dyDescent="0.25"/>
    <row r="82022" customFormat="1" x14ac:dyDescent="0.25"/>
    <row r="82023" customFormat="1" x14ac:dyDescent="0.25"/>
    <row r="82024" customFormat="1" x14ac:dyDescent="0.25"/>
    <row r="82025" customFormat="1" x14ac:dyDescent="0.25"/>
    <row r="82026" customFormat="1" x14ac:dyDescent="0.25"/>
    <row r="82027" customFormat="1" x14ac:dyDescent="0.25"/>
    <row r="82028" customFormat="1" x14ac:dyDescent="0.25"/>
    <row r="82029" customFormat="1" x14ac:dyDescent="0.25"/>
    <row r="82030" customFormat="1" x14ac:dyDescent="0.25"/>
    <row r="82031" customFormat="1" x14ac:dyDescent="0.25"/>
    <row r="82032" customFormat="1" x14ac:dyDescent="0.25"/>
    <row r="82033" customFormat="1" x14ac:dyDescent="0.25"/>
    <row r="82034" customFormat="1" x14ac:dyDescent="0.25"/>
    <row r="82035" customFormat="1" x14ac:dyDescent="0.25"/>
    <row r="82036" customFormat="1" x14ac:dyDescent="0.25"/>
    <row r="82037" customFormat="1" x14ac:dyDescent="0.25"/>
    <row r="82038" customFormat="1" x14ac:dyDescent="0.25"/>
    <row r="82039" customFormat="1" x14ac:dyDescent="0.25"/>
    <row r="82040" customFormat="1" x14ac:dyDescent="0.25"/>
    <row r="82041" customFormat="1" x14ac:dyDescent="0.25"/>
    <row r="82042" customFormat="1" x14ac:dyDescent="0.25"/>
    <row r="82043" customFormat="1" x14ac:dyDescent="0.25"/>
    <row r="82044" customFormat="1" x14ac:dyDescent="0.25"/>
    <row r="82045" customFormat="1" x14ac:dyDescent="0.25"/>
    <row r="82046" customFormat="1" x14ac:dyDescent="0.25"/>
    <row r="82047" customFormat="1" x14ac:dyDescent="0.25"/>
    <row r="82048" customFormat="1" x14ac:dyDescent="0.25"/>
    <row r="82049" customFormat="1" x14ac:dyDescent="0.25"/>
    <row r="82050" customFormat="1" x14ac:dyDescent="0.25"/>
    <row r="82051" customFormat="1" x14ac:dyDescent="0.25"/>
    <row r="82052" customFormat="1" x14ac:dyDescent="0.25"/>
    <row r="82053" customFormat="1" x14ac:dyDescent="0.25"/>
    <row r="82054" customFormat="1" x14ac:dyDescent="0.25"/>
    <row r="82055" customFormat="1" x14ac:dyDescent="0.25"/>
    <row r="82056" customFormat="1" x14ac:dyDescent="0.25"/>
    <row r="82057" customFormat="1" x14ac:dyDescent="0.25"/>
    <row r="82058" customFormat="1" x14ac:dyDescent="0.25"/>
    <row r="82059" customFormat="1" x14ac:dyDescent="0.25"/>
    <row r="82060" customFormat="1" x14ac:dyDescent="0.25"/>
    <row r="82061" customFormat="1" x14ac:dyDescent="0.25"/>
    <row r="82062" customFormat="1" x14ac:dyDescent="0.25"/>
    <row r="82063" customFormat="1" x14ac:dyDescent="0.25"/>
    <row r="82064" customFormat="1" x14ac:dyDescent="0.25"/>
    <row r="82065" customFormat="1" x14ac:dyDescent="0.25"/>
    <row r="82066" customFormat="1" x14ac:dyDescent="0.25"/>
    <row r="82067" customFormat="1" x14ac:dyDescent="0.25"/>
    <row r="82068" customFormat="1" x14ac:dyDescent="0.25"/>
    <row r="82069" customFormat="1" x14ac:dyDescent="0.25"/>
    <row r="82070" customFormat="1" x14ac:dyDescent="0.25"/>
    <row r="82071" customFormat="1" x14ac:dyDescent="0.25"/>
    <row r="82072" customFormat="1" x14ac:dyDescent="0.25"/>
    <row r="82073" customFormat="1" x14ac:dyDescent="0.25"/>
    <row r="82074" customFormat="1" x14ac:dyDescent="0.25"/>
    <row r="82075" customFormat="1" x14ac:dyDescent="0.25"/>
    <row r="82076" customFormat="1" x14ac:dyDescent="0.25"/>
    <row r="82077" customFormat="1" x14ac:dyDescent="0.25"/>
    <row r="82078" customFormat="1" x14ac:dyDescent="0.25"/>
    <row r="82079" customFormat="1" x14ac:dyDescent="0.25"/>
    <row r="82080" customFormat="1" x14ac:dyDescent="0.25"/>
    <row r="82081" customFormat="1" x14ac:dyDescent="0.25"/>
    <row r="82082" customFormat="1" x14ac:dyDescent="0.25"/>
    <row r="82083" customFormat="1" x14ac:dyDescent="0.25"/>
    <row r="82084" customFormat="1" x14ac:dyDescent="0.25"/>
    <row r="82085" customFormat="1" x14ac:dyDescent="0.25"/>
    <row r="82086" customFormat="1" x14ac:dyDescent="0.25"/>
    <row r="82087" customFormat="1" x14ac:dyDescent="0.25"/>
    <row r="82088" customFormat="1" x14ac:dyDescent="0.25"/>
    <row r="82089" customFormat="1" x14ac:dyDescent="0.25"/>
    <row r="82090" customFormat="1" x14ac:dyDescent="0.25"/>
    <row r="82091" customFormat="1" x14ac:dyDescent="0.25"/>
    <row r="82092" customFormat="1" x14ac:dyDescent="0.25"/>
    <row r="82093" customFormat="1" x14ac:dyDescent="0.25"/>
    <row r="82094" customFormat="1" x14ac:dyDescent="0.25"/>
    <row r="82095" customFormat="1" x14ac:dyDescent="0.25"/>
    <row r="82096" customFormat="1" x14ac:dyDescent="0.25"/>
    <row r="82097" customFormat="1" x14ac:dyDescent="0.25"/>
    <row r="82098" customFormat="1" x14ac:dyDescent="0.25"/>
    <row r="82099" customFormat="1" x14ac:dyDescent="0.25"/>
    <row r="82100" customFormat="1" x14ac:dyDescent="0.25"/>
    <row r="82101" customFormat="1" x14ac:dyDescent="0.25"/>
    <row r="82102" customFormat="1" x14ac:dyDescent="0.25"/>
    <row r="82103" customFormat="1" x14ac:dyDescent="0.25"/>
    <row r="82104" customFormat="1" x14ac:dyDescent="0.25"/>
    <row r="82105" customFormat="1" x14ac:dyDescent="0.25"/>
    <row r="82106" customFormat="1" x14ac:dyDescent="0.25"/>
    <row r="82107" customFormat="1" x14ac:dyDescent="0.25"/>
    <row r="82108" customFormat="1" x14ac:dyDescent="0.25"/>
    <row r="82109" customFormat="1" x14ac:dyDescent="0.25"/>
    <row r="82110" customFormat="1" x14ac:dyDescent="0.25"/>
    <row r="82111" customFormat="1" x14ac:dyDescent="0.25"/>
    <row r="82112" customFormat="1" x14ac:dyDescent="0.25"/>
    <row r="82113" customFormat="1" x14ac:dyDescent="0.25"/>
    <row r="82114" customFormat="1" x14ac:dyDescent="0.25"/>
    <row r="82115" customFormat="1" x14ac:dyDescent="0.25"/>
    <row r="82116" customFormat="1" x14ac:dyDescent="0.25"/>
    <row r="82117" customFormat="1" x14ac:dyDescent="0.25"/>
    <row r="82118" customFormat="1" x14ac:dyDescent="0.25"/>
    <row r="82119" customFormat="1" x14ac:dyDescent="0.25"/>
    <row r="82120" customFormat="1" x14ac:dyDescent="0.25"/>
    <row r="82121" customFormat="1" x14ac:dyDescent="0.25"/>
    <row r="82122" customFormat="1" x14ac:dyDescent="0.25"/>
    <row r="82123" customFormat="1" x14ac:dyDescent="0.25"/>
    <row r="82124" customFormat="1" x14ac:dyDescent="0.25"/>
    <row r="82125" customFormat="1" x14ac:dyDescent="0.25"/>
    <row r="82126" customFormat="1" x14ac:dyDescent="0.25"/>
    <row r="82127" customFormat="1" x14ac:dyDescent="0.25"/>
    <row r="82128" customFormat="1" x14ac:dyDescent="0.25"/>
    <row r="82129" customFormat="1" x14ac:dyDescent="0.25"/>
    <row r="82130" customFormat="1" x14ac:dyDescent="0.25"/>
    <row r="82131" customFormat="1" x14ac:dyDescent="0.25"/>
    <row r="82132" customFormat="1" x14ac:dyDescent="0.25"/>
    <row r="82133" customFormat="1" x14ac:dyDescent="0.25"/>
    <row r="82134" customFormat="1" x14ac:dyDescent="0.25"/>
    <row r="82135" customFormat="1" x14ac:dyDescent="0.25"/>
    <row r="82136" customFormat="1" x14ac:dyDescent="0.25"/>
    <row r="82137" customFormat="1" x14ac:dyDescent="0.25"/>
    <row r="82138" customFormat="1" x14ac:dyDescent="0.25"/>
    <row r="82139" customFormat="1" x14ac:dyDescent="0.25"/>
    <row r="82140" customFormat="1" x14ac:dyDescent="0.25"/>
    <row r="82141" customFormat="1" x14ac:dyDescent="0.25"/>
    <row r="82142" customFormat="1" x14ac:dyDescent="0.25"/>
    <row r="82143" customFormat="1" x14ac:dyDescent="0.25"/>
    <row r="82144" customFormat="1" x14ac:dyDescent="0.25"/>
    <row r="82145" customFormat="1" x14ac:dyDescent="0.25"/>
    <row r="82146" customFormat="1" x14ac:dyDescent="0.25"/>
    <row r="82147" customFormat="1" x14ac:dyDescent="0.25"/>
    <row r="82148" customFormat="1" x14ac:dyDescent="0.25"/>
    <row r="82149" customFormat="1" x14ac:dyDescent="0.25"/>
    <row r="82150" customFormat="1" x14ac:dyDescent="0.25"/>
    <row r="82151" customFormat="1" x14ac:dyDescent="0.25"/>
    <row r="82152" customFormat="1" x14ac:dyDescent="0.25"/>
    <row r="82153" customFormat="1" x14ac:dyDescent="0.25"/>
    <row r="82154" customFormat="1" x14ac:dyDescent="0.25"/>
    <row r="82155" customFormat="1" x14ac:dyDescent="0.25"/>
    <row r="82156" customFormat="1" x14ac:dyDescent="0.25"/>
    <row r="82157" customFormat="1" x14ac:dyDescent="0.25"/>
    <row r="82158" customFormat="1" x14ac:dyDescent="0.25"/>
    <row r="82159" customFormat="1" x14ac:dyDescent="0.25"/>
    <row r="82160" customFormat="1" x14ac:dyDescent="0.25"/>
    <row r="82161" customFormat="1" x14ac:dyDescent="0.25"/>
    <row r="82162" customFormat="1" x14ac:dyDescent="0.25"/>
    <row r="82163" customFormat="1" x14ac:dyDescent="0.25"/>
    <row r="82164" customFormat="1" x14ac:dyDescent="0.25"/>
    <row r="82165" customFormat="1" x14ac:dyDescent="0.25"/>
    <row r="82166" customFormat="1" x14ac:dyDescent="0.25"/>
    <row r="82167" customFormat="1" x14ac:dyDescent="0.25"/>
    <row r="82168" customFormat="1" x14ac:dyDescent="0.25"/>
    <row r="82169" customFormat="1" x14ac:dyDescent="0.25"/>
    <row r="82170" customFormat="1" x14ac:dyDescent="0.25"/>
    <row r="82171" customFormat="1" x14ac:dyDescent="0.25"/>
    <row r="82172" customFormat="1" x14ac:dyDescent="0.25"/>
    <row r="82173" customFormat="1" x14ac:dyDescent="0.25"/>
    <row r="82174" customFormat="1" x14ac:dyDescent="0.25"/>
    <row r="82175" customFormat="1" x14ac:dyDescent="0.25"/>
    <row r="82176" customFormat="1" x14ac:dyDescent="0.25"/>
    <row r="82177" customFormat="1" x14ac:dyDescent="0.25"/>
    <row r="82178" customFormat="1" x14ac:dyDescent="0.25"/>
    <row r="82179" customFormat="1" x14ac:dyDescent="0.25"/>
    <row r="82180" customFormat="1" x14ac:dyDescent="0.25"/>
    <row r="82181" customFormat="1" x14ac:dyDescent="0.25"/>
    <row r="82182" customFormat="1" x14ac:dyDescent="0.25"/>
    <row r="82183" customFormat="1" x14ac:dyDescent="0.25"/>
    <row r="82184" customFormat="1" x14ac:dyDescent="0.25"/>
    <row r="82185" customFormat="1" x14ac:dyDescent="0.25"/>
    <row r="82186" customFormat="1" x14ac:dyDescent="0.25"/>
    <row r="82187" customFormat="1" x14ac:dyDescent="0.25"/>
    <row r="82188" customFormat="1" x14ac:dyDescent="0.25"/>
    <row r="82189" customFormat="1" x14ac:dyDescent="0.25"/>
    <row r="82190" customFormat="1" x14ac:dyDescent="0.25"/>
    <row r="82191" customFormat="1" x14ac:dyDescent="0.25"/>
    <row r="82192" customFormat="1" x14ac:dyDescent="0.25"/>
    <row r="82193" customFormat="1" x14ac:dyDescent="0.25"/>
    <row r="82194" customFormat="1" x14ac:dyDescent="0.25"/>
    <row r="82195" customFormat="1" x14ac:dyDescent="0.25"/>
    <row r="82196" customFormat="1" x14ac:dyDescent="0.25"/>
    <row r="82197" customFormat="1" x14ac:dyDescent="0.25"/>
    <row r="82198" customFormat="1" x14ac:dyDescent="0.25"/>
    <row r="82199" customFormat="1" x14ac:dyDescent="0.25"/>
    <row r="82200" customFormat="1" x14ac:dyDescent="0.25"/>
    <row r="82201" customFormat="1" x14ac:dyDescent="0.25"/>
    <row r="82202" customFormat="1" x14ac:dyDescent="0.25"/>
    <row r="82203" customFormat="1" x14ac:dyDescent="0.25"/>
    <row r="82204" customFormat="1" x14ac:dyDescent="0.25"/>
    <row r="82205" customFormat="1" x14ac:dyDescent="0.25"/>
    <row r="82206" customFormat="1" x14ac:dyDescent="0.25"/>
    <row r="82207" customFormat="1" x14ac:dyDescent="0.25"/>
    <row r="82208" customFormat="1" x14ac:dyDescent="0.25"/>
    <row r="82209" customFormat="1" x14ac:dyDescent="0.25"/>
    <row r="82210" customFormat="1" x14ac:dyDescent="0.25"/>
    <row r="82211" customFormat="1" x14ac:dyDescent="0.25"/>
    <row r="82212" customFormat="1" x14ac:dyDescent="0.25"/>
    <row r="82213" customFormat="1" x14ac:dyDescent="0.25"/>
    <row r="82214" customFormat="1" x14ac:dyDescent="0.25"/>
    <row r="82215" customFormat="1" x14ac:dyDescent="0.25"/>
    <row r="82216" customFormat="1" x14ac:dyDescent="0.25"/>
    <row r="82217" customFormat="1" x14ac:dyDescent="0.25"/>
    <row r="82218" customFormat="1" x14ac:dyDescent="0.25"/>
    <row r="82219" customFormat="1" x14ac:dyDescent="0.25"/>
    <row r="82220" customFormat="1" x14ac:dyDescent="0.25"/>
    <row r="82221" customFormat="1" x14ac:dyDescent="0.25"/>
    <row r="82222" customFormat="1" x14ac:dyDescent="0.25"/>
    <row r="82223" customFormat="1" x14ac:dyDescent="0.25"/>
    <row r="82224" customFormat="1" x14ac:dyDescent="0.25"/>
    <row r="82225" customFormat="1" x14ac:dyDescent="0.25"/>
    <row r="82226" customFormat="1" x14ac:dyDescent="0.25"/>
    <row r="82227" customFormat="1" x14ac:dyDescent="0.25"/>
    <row r="82228" customFormat="1" x14ac:dyDescent="0.25"/>
    <row r="82229" customFormat="1" x14ac:dyDescent="0.25"/>
    <row r="82230" customFormat="1" x14ac:dyDescent="0.25"/>
    <row r="82231" customFormat="1" x14ac:dyDescent="0.25"/>
    <row r="82232" customFormat="1" x14ac:dyDescent="0.25"/>
    <row r="82233" customFormat="1" x14ac:dyDescent="0.25"/>
    <row r="82234" customFormat="1" x14ac:dyDescent="0.25"/>
    <row r="82235" customFormat="1" x14ac:dyDescent="0.25"/>
    <row r="82236" customFormat="1" x14ac:dyDescent="0.25"/>
    <row r="82237" customFormat="1" x14ac:dyDescent="0.25"/>
    <row r="82238" customFormat="1" x14ac:dyDescent="0.25"/>
    <row r="82239" customFormat="1" x14ac:dyDescent="0.25"/>
    <row r="82240" customFormat="1" x14ac:dyDescent="0.25"/>
    <row r="82241" customFormat="1" x14ac:dyDescent="0.25"/>
    <row r="82242" customFormat="1" x14ac:dyDescent="0.25"/>
    <row r="82243" customFormat="1" x14ac:dyDescent="0.25"/>
    <row r="82244" customFormat="1" x14ac:dyDescent="0.25"/>
    <row r="82245" customFormat="1" x14ac:dyDescent="0.25"/>
    <row r="82246" customFormat="1" x14ac:dyDescent="0.25"/>
    <row r="82247" customFormat="1" x14ac:dyDescent="0.25"/>
    <row r="82248" customFormat="1" x14ac:dyDescent="0.25"/>
    <row r="82249" customFormat="1" x14ac:dyDescent="0.25"/>
    <row r="82250" customFormat="1" x14ac:dyDescent="0.25"/>
    <row r="82251" customFormat="1" x14ac:dyDescent="0.25"/>
    <row r="82252" customFormat="1" x14ac:dyDescent="0.25"/>
    <row r="82253" customFormat="1" x14ac:dyDescent="0.25"/>
    <row r="82254" customFormat="1" x14ac:dyDescent="0.25"/>
    <row r="82255" customFormat="1" x14ac:dyDescent="0.25"/>
    <row r="82256" customFormat="1" x14ac:dyDescent="0.25"/>
    <row r="82257" customFormat="1" x14ac:dyDescent="0.25"/>
    <row r="82258" customFormat="1" x14ac:dyDescent="0.25"/>
    <row r="82259" customFormat="1" x14ac:dyDescent="0.25"/>
    <row r="82260" customFormat="1" x14ac:dyDescent="0.25"/>
    <row r="82261" customFormat="1" x14ac:dyDescent="0.25"/>
    <row r="82262" customFormat="1" x14ac:dyDescent="0.25"/>
    <row r="82263" customFormat="1" x14ac:dyDescent="0.25"/>
    <row r="82264" customFormat="1" x14ac:dyDescent="0.25"/>
    <row r="82265" customFormat="1" x14ac:dyDescent="0.25"/>
    <row r="82266" customFormat="1" x14ac:dyDescent="0.25"/>
    <row r="82267" customFormat="1" x14ac:dyDescent="0.25"/>
    <row r="82268" customFormat="1" x14ac:dyDescent="0.25"/>
    <row r="82269" customFormat="1" x14ac:dyDescent="0.25"/>
    <row r="82270" customFormat="1" x14ac:dyDescent="0.25"/>
    <row r="82271" customFormat="1" x14ac:dyDescent="0.25"/>
    <row r="82272" customFormat="1" x14ac:dyDescent="0.25"/>
    <row r="82273" customFormat="1" x14ac:dyDescent="0.25"/>
    <row r="82274" customFormat="1" x14ac:dyDescent="0.25"/>
    <row r="82275" customFormat="1" x14ac:dyDescent="0.25"/>
    <row r="82276" customFormat="1" x14ac:dyDescent="0.25"/>
    <row r="82277" customFormat="1" x14ac:dyDescent="0.25"/>
    <row r="82278" customFormat="1" x14ac:dyDescent="0.25"/>
    <row r="82279" customFormat="1" x14ac:dyDescent="0.25"/>
    <row r="82280" customFormat="1" x14ac:dyDescent="0.25"/>
    <row r="82281" customFormat="1" x14ac:dyDescent="0.25"/>
    <row r="82282" customFormat="1" x14ac:dyDescent="0.25"/>
    <row r="82283" customFormat="1" x14ac:dyDescent="0.25"/>
    <row r="82284" customFormat="1" x14ac:dyDescent="0.25"/>
    <row r="82285" customFormat="1" x14ac:dyDescent="0.25"/>
    <row r="82286" customFormat="1" x14ac:dyDescent="0.25"/>
    <row r="82287" customFormat="1" x14ac:dyDescent="0.25"/>
    <row r="82288" customFormat="1" x14ac:dyDescent="0.25"/>
    <row r="82289" customFormat="1" x14ac:dyDescent="0.25"/>
    <row r="82290" customFormat="1" x14ac:dyDescent="0.25"/>
    <row r="82291" customFormat="1" x14ac:dyDescent="0.25"/>
    <row r="82292" customFormat="1" x14ac:dyDescent="0.25"/>
    <row r="82293" customFormat="1" x14ac:dyDescent="0.25"/>
    <row r="82294" customFormat="1" x14ac:dyDescent="0.25"/>
    <row r="82295" customFormat="1" x14ac:dyDescent="0.25"/>
    <row r="82296" customFormat="1" x14ac:dyDescent="0.25"/>
    <row r="82297" customFormat="1" x14ac:dyDescent="0.25"/>
    <row r="82298" customFormat="1" x14ac:dyDescent="0.25"/>
    <row r="82299" customFormat="1" x14ac:dyDescent="0.25"/>
    <row r="82300" customFormat="1" x14ac:dyDescent="0.25"/>
    <row r="82301" customFormat="1" x14ac:dyDescent="0.25"/>
    <row r="82302" customFormat="1" x14ac:dyDescent="0.25"/>
    <row r="82303" customFormat="1" x14ac:dyDescent="0.25"/>
    <row r="82304" customFormat="1" x14ac:dyDescent="0.25"/>
    <row r="82305" customFormat="1" x14ac:dyDescent="0.25"/>
    <row r="82306" customFormat="1" x14ac:dyDescent="0.25"/>
    <row r="82307" customFormat="1" x14ac:dyDescent="0.25"/>
    <row r="82308" customFormat="1" x14ac:dyDescent="0.25"/>
    <row r="82309" customFormat="1" x14ac:dyDescent="0.25"/>
    <row r="82310" customFormat="1" x14ac:dyDescent="0.25"/>
    <row r="82311" customFormat="1" x14ac:dyDescent="0.25"/>
    <row r="82312" customFormat="1" x14ac:dyDescent="0.25"/>
    <row r="82313" customFormat="1" x14ac:dyDescent="0.25"/>
    <row r="82314" customFormat="1" x14ac:dyDescent="0.25"/>
    <row r="82315" customFormat="1" x14ac:dyDescent="0.25"/>
    <row r="82316" customFormat="1" x14ac:dyDescent="0.25"/>
    <row r="82317" customFormat="1" x14ac:dyDescent="0.25"/>
    <row r="82318" customFormat="1" x14ac:dyDescent="0.25"/>
    <row r="82319" customFormat="1" x14ac:dyDescent="0.25"/>
    <row r="82320" customFormat="1" x14ac:dyDescent="0.25"/>
    <row r="82321" customFormat="1" x14ac:dyDescent="0.25"/>
    <row r="82322" customFormat="1" x14ac:dyDescent="0.25"/>
    <row r="82323" customFormat="1" x14ac:dyDescent="0.25"/>
    <row r="82324" customFormat="1" x14ac:dyDescent="0.25"/>
    <row r="82325" customFormat="1" x14ac:dyDescent="0.25"/>
    <row r="82326" customFormat="1" x14ac:dyDescent="0.25"/>
    <row r="82327" customFormat="1" x14ac:dyDescent="0.25"/>
    <row r="82328" customFormat="1" x14ac:dyDescent="0.25"/>
    <row r="82329" customFormat="1" x14ac:dyDescent="0.25"/>
    <row r="82330" customFormat="1" x14ac:dyDescent="0.25"/>
    <row r="82331" customFormat="1" x14ac:dyDescent="0.25"/>
    <row r="82332" customFormat="1" x14ac:dyDescent="0.25"/>
    <row r="82333" customFormat="1" x14ac:dyDescent="0.25"/>
    <row r="82334" customFormat="1" x14ac:dyDescent="0.25"/>
    <row r="82335" customFormat="1" x14ac:dyDescent="0.25"/>
    <row r="82336" customFormat="1" x14ac:dyDescent="0.25"/>
    <row r="82337" customFormat="1" x14ac:dyDescent="0.25"/>
    <row r="82338" customFormat="1" x14ac:dyDescent="0.25"/>
    <row r="82339" customFormat="1" x14ac:dyDescent="0.25"/>
    <row r="82340" customFormat="1" x14ac:dyDescent="0.25"/>
    <row r="82341" customFormat="1" x14ac:dyDescent="0.25"/>
    <row r="82342" customFormat="1" x14ac:dyDescent="0.25"/>
    <row r="82343" customFormat="1" x14ac:dyDescent="0.25"/>
    <row r="82344" customFormat="1" x14ac:dyDescent="0.25"/>
    <row r="82345" customFormat="1" x14ac:dyDescent="0.25"/>
    <row r="82346" customFormat="1" x14ac:dyDescent="0.25"/>
    <row r="82347" customFormat="1" x14ac:dyDescent="0.25"/>
    <row r="82348" customFormat="1" x14ac:dyDescent="0.25"/>
    <row r="82349" customFormat="1" x14ac:dyDescent="0.25"/>
    <row r="82350" customFormat="1" x14ac:dyDescent="0.25"/>
    <row r="82351" customFormat="1" x14ac:dyDescent="0.25"/>
    <row r="82352" customFormat="1" x14ac:dyDescent="0.25"/>
    <row r="82353" customFormat="1" x14ac:dyDescent="0.25"/>
    <row r="82354" customFormat="1" x14ac:dyDescent="0.25"/>
    <row r="82355" customFormat="1" x14ac:dyDescent="0.25"/>
    <row r="82356" customFormat="1" x14ac:dyDescent="0.25"/>
    <row r="82357" customFormat="1" x14ac:dyDescent="0.25"/>
    <row r="82358" customFormat="1" x14ac:dyDescent="0.25"/>
    <row r="82359" customFormat="1" x14ac:dyDescent="0.25"/>
    <row r="82360" customFormat="1" x14ac:dyDescent="0.25"/>
    <row r="82361" customFormat="1" x14ac:dyDescent="0.25"/>
    <row r="82362" customFormat="1" x14ac:dyDescent="0.25"/>
    <row r="82363" customFormat="1" x14ac:dyDescent="0.25"/>
    <row r="82364" customFormat="1" x14ac:dyDescent="0.25"/>
    <row r="82365" customFormat="1" x14ac:dyDescent="0.25"/>
    <row r="82366" customFormat="1" x14ac:dyDescent="0.25"/>
    <row r="82367" customFormat="1" x14ac:dyDescent="0.25"/>
    <row r="82368" customFormat="1" x14ac:dyDescent="0.25"/>
    <row r="82369" customFormat="1" x14ac:dyDescent="0.25"/>
    <row r="82370" customFormat="1" x14ac:dyDescent="0.25"/>
    <row r="82371" customFormat="1" x14ac:dyDescent="0.25"/>
    <row r="82372" customFormat="1" x14ac:dyDescent="0.25"/>
    <row r="82373" customFormat="1" x14ac:dyDescent="0.25"/>
    <row r="82374" customFormat="1" x14ac:dyDescent="0.25"/>
    <row r="82375" customFormat="1" x14ac:dyDescent="0.25"/>
    <row r="82376" customFormat="1" x14ac:dyDescent="0.25"/>
    <row r="82377" customFormat="1" x14ac:dyDescent="0.25"/>
    <row r="82378" customFormat="1" x14ac:dyDescent="0.25"/>
    <row r="82379" customFormat="1" x14ac:dyDescent="0.25"/>
    <row r="82380" customFormat="1" x14ac:dyDescent="0.25"/>
    <row r="82381" customFormat="1" x14ac:dyDescent="0.25"/>
    <row r="82382" customFormat="1" x14ac:dyDescent="0.25"/>
    <row r="82383" customFormat="1" x14ac:dyDescent="0.25"/>
    <row r="82384" customFormat="1" x14ac:dyDescent="0.25"/>
    <row r="82385" customFormat="1" x14ac:dyDescent="0.25"/>
    <row r="82386" customFormat="1" x14ac:dyDescent="0.25"/>
    <row r="82387" customFormat="1" x14ac:dyDescent="0.25"/>
    <row r="82388" customFormat="1" x14ac:dyDescent="0.25"/>
    <row r="82389" customFormat="1" x14ac:dyDescent="0.25"/>
    <row r="82390" customFormat="1" x14ac:dyDescent="0.25"/>
    <row r="82391" customFormat="1" x14ac:dyDescent="0.25"/>
    <row r="82392" customFormat="1" x14ac:dyDescent="0.25"/>
    <row r="82393" customFormat="1" x14ac:dyDescent="0.25"/>
    <row r="82394" customFormat="1" x14ac:dyDescent="0.25"/>
    <row r="82395" customFormat="1" x14ac:dyDescent="0.25"/>
    <row r="82396" customFormat="1" x14ac:dyDescent="0.25"/>
    <row r="82397" customFormat="1" x14ac:dyDescent="0.25"/>
    <row r="82398" customFormat="1" x14ac:dyDescent="0.25"/>
    <row r="82399" customFormat="1" x14ac:dyDescent="0.25"/>
    <row r="82400" customFormat="1" x14ac:dyDescent="0.25"/>
    <row r="82401" customFormat="1" x14ac:dyDescent="0.25"/>
    <row r="82402" customFormat="1" x14ac:dyDescent="0.25"/>
    <row r="82403" customFormat="1" x14ac:dyDescent="0.25"/>
    <row r="82404" customFormat="1" x14ac:dyDescent="0.25"/>
    <row r="82405" customFormat="1" x14ac:dyDescent="0.25"/>
    <row r="82406" customFormat="1" x14ac:dyDescent="0.25"/>
    <row r="82407" customFormat="1" x14ac:dyDescent="0.25"/>
    <row r="82408" customFormat="1" x14ac:dyDescent="0.25"/>
    <row r="82409" customFormat="1" x14ac:dyDescent="0.25"/>
    <row r="82410" customFormat="1" x14ac:dyDescent="0.25"/>
    <row r="82411" customFormat="1" x14ac:dyDescent="0.25"/>
    <row r="82412" customFormat="1" x14ac:dyDescent="0.25"/>
    <row r="82413" customFormat="1" x14ac:dyDescent="0.25"/>
    <row r="82414" customFormat="1" x14ac:dyDescent="0.25"/>
    <row r="82415" customFormat="1" x14ac:dyDescent="0.25"/>
    <row r="82416" customFormat="1" x14ac:dyDescent="0.25"/>
    <row r="82417" customFormat="1" x14ac:dyDescent="0.25"/>
    <row r="82418" customFormat="1" x14ac:dyDescent="0.25"/>
    <row r="82419" customFormat="1" x14ac:dyDescent="0.25"/>
    <row r="82420" customFormat="1" x14ac:dyDescent="0.25"/>
    <row r="82421" customFormat="1" x14ac:dyDescent="0.25"/>
    <row r="82422" customFormat="1" x14ac:dyDescent="0.25"/>
    <row r="82423" customFormat="1" x14ac:dyDescent="0.25"/>
    <row r="82424" customFormat="1" x14ac:dyDescent="0.25"/>
    <row r="82425" customFormat="1" x14ac:dyDescent="0.25"/>
    <row r="82426" customFormat="1" x14ac:dyDescent="0.25"/>
    <row r="82427" customFormat="1" x14ac:dyDescent="0.25"/>
    <row r="82428" customFormat="1" x14ac:dyDescent="0.25"/>
    <row r="82429" customFormat="1" x14ac:dyDescent="0.25"/>
    <row r="82430" customFormat="1" x14ac:dyDescent="0.25"/>
    <row r="82431" customFormat="1" x14ac:dyDescent="0.25"/>
    <row r="82432" customFormat="1" x14ac:dyDescent="0.25"/>
    <row r="82433" customFormat="1" x14ac:dyDescent="0.25"/>
    <row r="82434" customFormat="1" x14ac:dyDescent="0.25"/>
    <row r="82435" customFormat="1" x14ac:dyDescent="0.25"/>
    <row r="82436" customFormat="1" x14ac:dyDescent="0.25"/>
    <row r="82437" customFormat="1" x14ac:dyDescent="0.25"/>
    <row r="82438" customFormat="1" x14ac:dyDescent="0.25"/>
    <row r="82439" customFormat="1" x14ac:dyDescent="0.25"/>
    <row r="82440" customFormat="1" x14ac:dyDescent="0.25"/>
    <row r="82441" customFormat="1" x14ac:dyDescent="0.25"/>
    <row r="82442" customFormat="1" x14ac:dyDescent="0.25"/>
    <row r="82443" customFormat="1" x14ac:dyDescent="0.25"/>
    <row r="82444" customFormat="1" x14ac:dyDescent="0.25"/>
    <row r="82445" customFormat="1" x14ac:dyDescent="0.25"/>
    <row r="82446" customFormat="1" x14ac:dyDescent="0.25"/>
    <row r="82447" customFormat="1" x14ac:dyDescent="0.25"/>
    <row r="82448" customFormat="1" x14ac:dyDescent="0.25"/>
    <row r="82449" customFormat="1" x14ac:dyDescent="0.25"/>
    <row r="82450" customFormat="1" x14ac:dyDescent="0.25"/>
    <row r="82451" customFormat="1" x14ac:dyDescent="0.25"/>
    <row r="82452" customFormat="1" x14ac:dyDescent="0.25"/>
    <row r="82453" customFormat="1" x14ac:dyDescent="0.25"/>
    <row r="82454" customFormat="1" x14ac:dyDescent="0.25"/>
    <row r="82455" customFormat="1" x14ac:dyDescent="0.25"/>
    <row r="82456" customFormat="1" x14ac:dyDescent="0.25"/>
    <row r="82457" customFormat="1" x14ac:dyDescent="0.25"/>
    <row r="82458" customFormat="1" x14ac:dyDescent="0.25"/>
    <row r="82459" customFormat="1" x14ac:dyDescent="0.25"/>
    <row r="82460" customFormat="1" x14ac:dyDescent="0.25"/>
    <row r="82461" customFormat="1" x14ac:dyDescent="0.25"/>
    <row r="82462" customFormat="1" x14ac:dyDescent="0.25"/>
    <row r="82463" customFormat="1" x14ac:dyDescent="0.25"/>
    <row r="82464" customFormat="1" x14ac:dyDescent="0.25"/>
    <row r="82465" customFormat="1" x14ac:dyDescent="0.25"/>
    <row r="82466" customFormat="1" x14ac:dyDescent="0.25"/>
    <row r="82467" customFormat="1" x14ac:dyDescent="0.25"/>
    <row r="82468" customFormat="1" x14ac:dyDescent="0.25"/>
    <row r="82469" customFormat="1" x14ac:dyDescent="0.25"/>
    <row r="82470" customFormat="1" x14ac:dyDescent="0.25"/>
    <row r="82471" customFormat="1" x14ac:dyDescent="0.25"/>
    <row r="82472" customFormat="1" x14ac:dyDescent="0.25"/>
    <row r="82473" customFormat="1" x14ac:dyDescent="0.25"/>
    <row r="82474" customFormat="1" x14ac:dyDescent="0.25"/>
    <row r="82475" customFormat="1" x14ac:dyDescent="0.25"/>
    <row r="82476" customFormat="1" x14ac:dyDescent="0.25"/>
    <row r="82477" customFormat="1" x14ac:dyDescent="0.25"/>
    <row r="82478" customFormat="1" x14ac:dyDescent="0.25"/>
    <row r="82479" customFormat="1" x14ac:dyDescent="0.25"/>
    <row r="82480" customFormat="1" x14ac:dyDescent="0.25"/>
    <row r="82481" customFormat="1" x14ac:dyDescent="0.25"/>
    <row r="82482" customFormat="1" x14ac:dyDescent="0.25"/>
    <row r="82483" customFormat="1" x14ac:dyDescent="0.25"/>
    <row r="82484" customFormat="1" x14ac:dyDescent="0.25"/>
    <row r="82485" customFormat="1" x14ac:dyDescent="0.25"/>
    <row r="82486" customFormat="1" x14ac:dyDescent="0.25"/>
    <row r="82487" customFormat="1" x14ac:dyDescent="0.25"/>
    <row r="82488" customFormat="1" x14ac:dyDescent="0.25"/>
    <row r="82489" customFormat="1" x14ac:dyDescent="0.25"/>
    <row r="82490" customFormat="1" x14ac:dyDescent="0.25"/>
    <row r="82491" customFormat="1" x14ac:dyDescent="0.25"/>
    <row r="82492" customFormat="1" x14ac:dyDescent="0.25"/>
    <row r="82493" customFormat="1" x14ac:dyDescent="0.25"/>
    <row r="82494" customFormat="1" x14ac:dyDescent="0.25"/>
    <row r="82495" customFormat="1" x14ac:dyDescent="0.25"/>
    <row r="82496" customFormat="1" x14ac:dyDescent="0.25"/>
    <row r="82497" customFormat="1" x14ac:dyDescent="0.25"/>
    <row r="82498" customFormat="1" x14ac:dyDescent="0.25"/>
    <row r="82499" customFormat="1" x14ac:dyDescent="0.25"/>
    <row r="82500" customFormat="1" x14ac:dyDescent="0.25"/>
    <row r="82501" customFormat="1" x14ac:dyDescent="0.25"/>
    <row r="82502" customFormat="1" x14ac:dyDescent="0.25"/>
    <row r="82503" customFormat="1" x14ac:dyDescent="0.25"/>
    <row r="82504" customFormat="1" x14ac:dyDescent="0.25"/>
    <row r="82505" customFormat="1" x14ac:dyDescent="0.25"/>
    <row r="82506" customFormat="1" x14ac:dyDescent="0.25"/>
    <row r="82507" customFormat="1" x14ac:dyDescent="0.25"/>
    <row r="82508" customFormat="1" x14ac:dyDescent="0.25"/>
    <row r="82509" customFormat="1" x14ac:dyDescent="0.25"/>
    <row r="82510" customFormat="1" x14ac:dyDescent="0.25"/>
    <row r="82511" customFormat="1" x14ac:dyDescent="0.25"/>
    <row r="82512" customFormat="1" x14ac:dyDescent="0.25"/>
    <row r="82513" customFormat="1" x14ac:dyDescent="0.25"/>
    <row r="82514" customFormat="1" x14ac:dyDescent="0.25"/>
    <row r="82515" customFormat="1" x14ac:dyDescent="0.25"/>
    <row r="82516" customFormat="1" x14ac:dyDescent="0.25"/>
    <row r="82517" customFormat="1" x14ac:dyDescent="0.25"/>
    <row r="82518" customFormat="1" x14ac:dyDescent="0.25"/>
    <row r="82519" customFormat="1" x14ac:dyDescent="0.25"/>
    <row r="82520" customFormat="1" x14ac:dyDescent="0.25"/>
    <row r="82521" customFormat="1" x14ac:dyDescent="0.25"/>
    <row r="82522" customFormat="1" x14ac:dyDescent="0.25"/>
    <row r="82523" customFormat="1" x14ac:dyDescent="0.25"/>
    <row r="82524" customFormat="1" x14ac:dyDescent="0.25"/>
    <row r="82525" customFormat="1" x14ac:dyDescent="0.25"/>
    <row r="82526" customFormat="1" x14ac:dyDescent="0.25"/>
    <row r="82527" customFormat="1" x14ac:dyDescent="0.25"/>
    <row r="82528" customFormat="1" x14ac:dyDescent="0.25"/>
    <row r="82529" customFormat="1" x14ac:dyDescent="0.25"/>
    <row r="82530" customFormat="1" x14ac:dyDescent="0.25"/>
    <row r="82531" customFormat="1" x14ac:dyDescent="0.25"/>
    <row r="82532" customFormat="1" x14ac:dyDescent="0.25"/>
    <row r="82533" customFormat="1" x14ac:dyDescent="0.25"/>
    <row r="82534" customFormat="1" x14ac:dyDescent="0.25"/>
    <row r="82535" customFormat="1" x14ac:dyDescent="0.25"/>
    <row r="82536" customFormat="1" x14ac:dyDescent="0.25"/>
    <row r="82537" customFormat="1" x14ac:dyDescent="0.25"/>
    <row r="82538" customFormat="1" x14ac:dyDescent="0.25"/>
    <row r="82539" customFormat="1" x14ac:dyDescent="0.25"/>
    <row r="82540" customFormat="1" x14ac:dyDescent="0.25"/>
    <row r="82541" customFormat="1" x14ac:dyDescent="0.25"/>
    <row r="82542" customFormat="1" x14ac:dyDescent="0.25"/>
    <row r="82543" customFormat="1" x14ac:dyDescent="0.25"/>
    <row r="82544" customFormat="1" x14ac:dyDescent="0.25"/>
    <row r="82545" customFormat="1" x14ac:dyDescent="0.25"/>
    <row r="82546" customFormat="1" x14ac:dyDescent="0.25"/>
    <row r="82547" customFormat="1" x14ac:dyDescent="0.25"/>
    <row r="82548" customFormat="1" x14ac:dyDescent="0.25"/>
    <row r="82549" customFormat="1" x14ac:dyDescent="0.25"/>
    <row r="82550" customFormat="1" x14ac:dyDescent="0.25"/>
    <row r="82551" customFormat="1" x14ac:dyDescent="0.25"/>
    <row r="82552" customFormat="1" x14ac:dyDescent="0.25"/>
    <row r="82553" customFormat="1" x14ac:dyDescent="0.25"/>
    <row r="82554" customFormat="1" x14ac:dyDescent="0.25"/>
    <row r="82555" customFormat="1" x14ac:dyDescent="0.25"/>
    <row r="82556" customFormat="1" x14ac:dyDescent="0.25"/>
    <row r="82557" customFormat="1" x14ac:dyDescent="0.25"/>
    <row r="82558" customFormat="1" x14ac:dyDescent="0.25"/>
    <row r="82559" customFormat="1" x14ac:dyDescent="0.25"/>
    <row r="82560" customFormat="1" x14ac:dyDescent="0.25"/>
    <row r="82561" customFormat="1" x14ac:dyDescent="0.25"/>
    <row r="82562" customFormat="1" x14ac:dyDescent="0.25"/>
    <row r="82563" customFormat="1" x14ac:dyDescent="0.25"/>
    <row r="82564" customFormat="1" x14ac:dyDescent="0.25"/>
    <row r="82565" customFormat="1" x14ac:dyDescent="0.25"/>
    <row r="82566" customFormat="1" x14ac:dyDescent="0.25"/>
    <row r="82567" customFormat="1" x14ac:dyDescent="0.25"/>
    <row r="82568" customFormat="1" x14ac:dyDescent="0.25"/>
    <row r="82569" customFormat="1" x14ac:dyDescent="0.25"/>
    <row r="82570" customFormat="1" x14ac:dyDescent="0.25"/>
    <row r="82571" customFormat="1" x14ac:dyDescent="0.25"/>
    <row r="82572" customFormat="1" x14ac:dyDescent="0.25"/>
    <row r="82573" customFormat="1" x14ac:dyDescent="0.25"/>
    <row r="82574" customFormat="1" x14ac:dyDescent="0.25"/>
    <row r="82575" customFormat="1" x14ac:dyDescent="0.25"/>
    <row r="82576" customFormat="1" x14ac:dyDescent="0.25"/>
    <row r="82577" customFormat="1" x14ac:dyDescent="0.25"/>
    <row r="82578" customFormat="1" x14ac:dyDescent="0.25"/>
    <row r="82579" customFormat="1" x14ac:dyDescent="0.25"/>
    <row r="82580" customFormat="1" x14ac:dyDescent="0.25"/>
    <row r="82581" customFormat="1" x14ac:dyDescent="0.25"/>
    <row r="82582" customFormat="1" x14ac:dyDescent="0.25"/>
    <row r="82583" customFormat="1" x14ac:dyDescent="0.25"/>
    <row r="82584" customFormat="1" x14ac:dyDescent="0.25"/>
    <row r="82585" customFormat="1" x14ac:dyDescent="0.25"/>
    <row r="82586" customFormat="1" x14ac:dyDescent="0.25"/>
    <row r="82587" customFormat="1" x14ac:dyDescent="0.25"/>
    <row r="82588" customFormat="1" x14ac:dyDescent="0.25"/>
    <row r="82589" customFormat="1" x14ac:dyDescent="0.25"/>
    <row r="82590" customFormat="1" x14ac:dyDescent="0.25"/>
    <row r="82591" customFormat="1" x14ac:dyDescent="0.25"/>
    <row r="82592" customFormat="1" x14ac:dyDescent="0.25"/>
    <row r="82593" customFormat="1" x14ac:dyDescent="0.25"/>
    <row r="82594" customFormat="1" x14ac:dyDescent="0.25"/>
    <row r="82595" customFormat="1" x14ac:dyDescent="0.25"/>
    <row r="82596" customFormat="1" x14ac:dyDescent="0.25"/>
    <row r="82597" customFormat="1" x14ac:dyDescent="0.25"/>
    <row r="82598" customFormat="1" x14ac:dyDescent="0.25"/>
    <row r="82599" customFormat="1" x14ac:dyDescent="0.25"/>
    <row r="82600" customFormat="1" x14ac:dyDescent="0.25"/>
    <row r="82601" customFormat="1" x14ac:dyDescent="0.25"/>
    <row r="82602" customFormat="1" x14ac:dyDescent="0.25"/>
    <row r="82603" customFormat="1" x14ac:dyDescent="0.25"/>
    <row r="82604" customFormat="1" x14ac:dyDescent="0.25"/>
    <row r="82605" customFormat="1" x14ac:dyDescent="0.25"/>
    <row r="82606" customFormat="1" x14ac:dyDescent="0.25"/>
    <row r="82607" customFormat="1" x14ac:dyDescent="0.25"/>
    <row r="82608" customFormat="1" x14ac:dyDescent="0.25"/>
    <row r="82609" customFormat="1" x14ac:dyDescent="0.25"/>
    <row r="82610" customFormat="1" x14ac:dyDescent="0.25"/>
    <row r="82611" customFormat="1" x14ac:dyDescent="0.25"/>
    <row r="82612" customFormat="1" x14ac:dyDescent="0.25"/>
    <row r="82613" customFormat="1" x14ac:dyDescent="0.25"/>
    <row r="82614" customFormat="1" x14ac:dyDescent="0.25"/>
    <row r="82615" customFormat="1" x14ac:dyDescent="0.25"/>
    <row r="82616" customFormat="1" x14ac:dyDescent="0.25"/>
    <row r="82617" customFormat="1" x14ac:dyDescent="0.25"/>
    <row r="82618" customFormat="1" x14ac:dyDescent="0.25"/>
    <row r="82619" customFormat="1" x14ac:dyDescent="0.25"/>
    <row r="82620" customFormat="1" x14ac:dyDescent="0.25"/>
    <row r="82621" customFormat="1" x14ac:dyDescent="0.25"/>
    <row r="82622" customFormat="1" x14ac:dyDescent="0.25"/>
    <row r="82623" customFormat="1" x14ac:dyDescent="0.25"/>
    <row r="82624" customFormat="1" x14ac:dyDescent="0.25"/>
    <row r="82625" customFormat="1" x14ac:dyDescent="0.25"/>
    <row r="82626" customFormat="1" x14ac:dyDescent="0.25"/>
    <row r="82627" customFormat="1" x14ac:dyDescent="0.25"/>
    <row r="82628" customFormat="1" x14ac:dyDescent="0.25"/>
    <row r="82629" customFormat="1" x14ac:dyDescent="0.25"/>
    <row r="82630" customFormat="1" x14ac:dyDescent="0.25"/>
    <row r="82631" customFormat="1" x14ac:dyDescent="0.25"/>
    <row r="82632" customFormat="1" x14ac:dyDescent="0.25"/>
    <row r="82633" customFormat="1" x14ac:dyDescent="0.25"/>
    <row r="82634" customFormat="1" x14ac:dyDescent="0.25"/>
    <row r="82635" customFormat="1" x14ac:dyDescent="0.25"/>
    <row r="82636" customFormat="1" x14ac:dyDescent="0.25"/>
    <row r="82637" customFormat="1" x14ac:dyDescent="0.25"/>
    <row r="82638" customFormat="1" x14ac:dyDescent="0.25"/>
    <row r="82639" customFormat="1" x14ac:dyDescent="0.25"/>
    <row r="82640" customFormat="1" x14ac:dyDescent="0.25"/>
    <row r="82641" customFormat="1" x14ac:dyDescent="0.25"/>
    <row r="82642" customFormat="1" x14ac:dyDescent="0.25"/>
    <row r="82643" customFormat="1" x14ac:dyDescent="0.25"/>
    <row r="82644" customFormat="1" x14ac:dyDescent="0.25"/>
    <row r="82645" customFormat="1" x14ac:dyDescent="0.25"/>
    <row r="82646" customFormat="1" x14ac:dyDescent="0.25"/>
    <row r="82647" customFormat="1" x14ac:dyDescent="0.25"/>
    <row r="82648" customFormat="1" x14ac:dyDescent="0.25"/>
    <row r="82649" customFormat="1" x14ac:dyDescent="0.25"/>
    <row r="82650" customFormat="1" x14ac:dyDescent="0.25"/>
    <row r="82651" customFormat="1" x14ac:dyDescent="0.25"/>
    <row r="82652" customFormat="1" x14ac:dyDescent="0.25"/>
    <row r="82653" customFormat="1" x14ac:dyDescent="0.25"/>
    <row r="82654" customFormat="1" x14ac:dyDescent="0.25"/>
    <row r="82655" customFormat="1" x14ac:dyDescent="0.25"/>
    <row r="82656" customFormat="1" x14ac:dyDescent="0.25"/>
    <row r="82657" customFormat="1" x14ac:dyDescent="0.25"/>
    <row r="82658" customFormat="1" x14ac:dyDescent="0.25"/>
    <row r="82659" customFormat="1" x14ac:dyDescent="0.25"/>
    <row r="82660" customFormat="1" x14ac:dyDescent="0.25"/>
    <row r="82661" customFormat="1" x14ac:dyDescent="0.25"/>
    <row r="82662" customFormat="1" x14ac:dyDescent="0.25"/>
    <row r="82663" customFormat="1" x14ac:dyDescent="0.25"/>
    <row r="82664" customFormat="1" x14ac:dyDescent="0.25"/>
    <row r="82665" customFormat="1" x14ac:dyDescent="0.25"/>
    <row r="82666" customFormat="1" x14ac:dyDescent="0.25"/>
    <row r="82667" customFormat="1" x14ac:dyDescent="0.25"/>
    <row r="82668" customFormat="1" x14ac:dyDescent="0.25"/>
    <row r="82669" customFormat="1" x14ac:dyDescent="0.25"/>
    <row r="82670" customFormat="1" x14ac:dyDescent="0.25"/>
    <row r="82671" customFormat="1" x14ac:dyDescent="0.25"/>
    <row r="82672" customFormat="1" x14ac:dyDescent="0.25"/>
    <row r="82673" customFormat="1" x14ac:dyDescent="0.25"/>
    <row r="82674" customFormat="1" x14ac:dyDescent="0.25"/>
    <row r="82675" customFormat="1" x14ac:dyDescent="0.25"/>
    <row r="82676" customFormat="1" x14ac:dyDescent="0.25"/>
    <row r="82677" customFormat="1" x14ac:dyDescent="0.25"/>
    <row r="82678" customFormat="1" x14ac:dyDescent="0.25"/>
    <row r="82679" customFormat="1" x14ac:dyDescent="0.25"/>
    <row r="82680" customFormat="1" x14ac:dyDescent="0.25"/>
    <row r="82681" customFormat="1" x14ac:dyDescent="0.25"/>
    <row r="82682" customFormat="1" x14ac:dyDescent="0.25"/>
    <row r="82683" customFormat="1" x14ac:dyDescent="0.25"/>
    <row r="82684" customFormat="1" x14ac:dyDescent="0.25"/>
    <row r="82685" customFormat="1" x14ac:dyDescent="0.25"/>
    <row r="82686" customFormat="1" x14ac:dyDescent="0.25"/>
    <row r="82687" customFormat="1" x14ac:dyDescent="0.25"/>
    <row r="82688" customFormat="1" x14ac:dyDescent="0.25"/>
    <row r="82689" customFormat="1" x14ac:dyDescent="0.25"/>
    <row r="82690" customFormat="1" x14ac:dyDescent="0.25"/>
    <row r="82691" customFormat="1" x14ac:dyDescent="0.25"/>
    <row r="82692" customFormat="1" x14ac:dyDescent="0.25"/>
    <row r="82693" customFormat="1" x14ac:dyDescent="0.25"/>
    <row r="82694" customFormat="1" x14ac:dyDescent="0.25"/>
    <row r="82695" customFormat="1" x14ac:dyDescent="0.25"/>
    <row r="82696" customFormat="1" x14ac:dyDescent="0.25"/>
    <row r="82697" customFormat="1" x14ac:dyDescent="0.25"/>
    <row r="82698" customFormat="1" x14ac:dyDescent="0.25"/>
    <row r="82699" customFormat="1" x14ac:dyDescent="0.25"/>
    <row r="82700" customFormat="1" x14ac:dyDescent="0.25"/>
    <row r="82701" customFormat="1" x14ac:dyDescent="0.25"/>
    <row r="82702" customFormat="1" x14ac:dyDescent="0.25"/>
    <row r="82703" customFormat="1" x14ac:dyDescent="0.25"/>
    <row r="82704" customFormat="1" x14ac:dyDescent="0.25"/>
    <row r="82705" customFormat="1" x14ac:dyDescent="0.25"/>
    <row r="82706" customFormat="1" x14ac:dyDescent="0.25"/>
    <row r="82707" customFormat="1" x14ac:dyDescent="0.25"/>
    <row r="82708" customFormat="1" x14ac:dyDescent="0.25"/>
    <row r="82709" customFormat="1" x14ac:dyDescent="0.25"/>
    <row r="82710" customFormat="1" x14ac:dyDescent="0.25"/>
    <row r="82711" customFormat="1" x14ac:dyDescent="0.25"/>
    <row r="82712" customFormat="1" x14ac:dyDescent="0.25"/>
    <row r="82713" customFormat="1" x14ac:dyDescent="0.25"/>
    <row r="82714" customFormat="1" x14ac:dyDescent="0.25"/>
    <row r="82715" customFormat="1" x14ac:dyDescent="0.25"/>
    <row r="82716" customFormat="1" x14ac:dyDescent="0.25"/>
    <row r="82717" customFormat="1" x14ac:dyDescent="0.25"/>
    <row r="82718" customFormat="1" x14ac:dyDescent="0.25"/>
    <row r="82719" customFormat="1" x14ac:dyDescent="0.25"/>
    <row r="82720" customFormat="1" x14ac:dyDescent="0.25"/>
    <row r="82721" customFormat="1" x14ac:dyDescent="0.25"/>
    <row r="82722" customFormat="1" x14ac:dyDescent="0.25"/>
    <row r="82723" customFormat="1" x14ac:dyDescent="0.25"/>
    <row r="82724" customFormat="1" x14ac:dyDescent="0.25"/>
    <row r="82725" customFormat="1" x14ac:dyDescent="0.25"/>
    <row r="82726" customFormat="1" x14ac:dyDescent="0.25"/>
    <row r="82727" customFormat="1" x14ac:dyDescent="0.25"/>
    <row r="82728" customFormat="1" x14ac:dyDescent="0.25"/>
    <row r="82729" customFormat="1" x14ac:dyDescent="0.25"/>
    <row r="82730" customFormat="1" x14ac:dyDescent="0.25"/>
    <row r="82731" customFormat="1" x14ac:dyDescent="0.25"/>
    <row r="82732" customFormat="1" x14ac:dyDescent="0.25"/>
    <row r="82733" customFormat="1" x14ac:dyDescent="0.25"/>
    <row r="82734" customFormat="1" x14ac:dyDescent="0.25"/>
    <row r="82735" customFormat="1" x14ac:dyDescent="0.25"/>
    <row r="82736" customFormat="1" x14ac:dyDescent="0.25"/>
    <row r="82737" customFormat="1" x14ac:dyDescent="0.25"/>
    <row r="82738" customFormat="1" x14ac:dyDescent="0.25"/>
    <row r="82739" customFormat="1" x14ac:dyDescent="0.25"/>
    <row r="82740" customFormat="1" x14ac:dyDescent="0.25"/>
    <row r="82741" customFormat="1" x14ac:dyDescent="0.25"/>
    <row r="82742" customFormat="1" x14ac:dyDescent="0.25"/>
    <row r="82743" customFormat="1" x14ac:dyDescent="0.25"/>
    <row r="82744" customFormat="1" x14ac:dyDescent="0.25"/>
    <row r="82745" customFormat="1" x14ac:dyDescent="0.25"/>
    <row r="82746" customFormat="1" x14ac:dyDescent="0.25"/>
    <row r="82747" customFormat="1" x14ac:dyDescent="0.25"/>
    <row r="82748" customFormat="1" x14ac:dyDescent="0.25"/>
    <row r="82749" customFormat="1" x14ac:dyDescent="0.25"/>
    <row r="82750" customFormat="1" x14ac:dyDescent="0.25"/>
    <row r="82751" customFormat="1" x14ac:dyDescent="0.25"/>
    <row r="82752" customFormat="1" x14ac:dyDescent="0.25"/>
    <row r="82753" customFormat="1" x14ac:dyDescent="0.25"/>
    <row r="82754" customFormat="1" x14ac:dyDescent="0.25"/>
    <row r="82755" customFormat="1" x14ac:dyDescent="0.25"/>
    <row r="82756" customFormat="1" x14ac:dyDescent="0.25"/>
    <row r="82757" customFormat="1" x14ac:dyDescent="0.25"/>
    <row r="82758" customFormat="1" x14ac:dyDescent="0.25"/>
    <row r="82759" customFormat="1" x14ac:dyDescent="0.25"/>
    <row r="82760" customFormat="1" x14ac:dyDescent="0.25"/>
    <row r="82761" customFormat="1" x14ac:dyDescent="0.25"/>
    <row r="82762" customFormat="1" x14ac:dyDescent="0.25"/>
    <row r="82763" customFormat="1" x14ac:dyDescent="0.25"/>
    <row r="82764" customFormat="1" x14ac:dyDescent="0.25"/>
    <row r="82765" customFormat="1" x14ac:dyDescent="0.25"/>
    <row r="82766" customFormat="1" x14ac:dyDescent="0.25"/>
    <row r="82767" customFormat="1" x14ac:dyDescent="0.25"/>
    <row r="82768" customFormat="1" x14ac:dyDescent="0.25"/>
    <row r="82769" customFormat="1" x14ac:dyDescent="0.25"/>
    <row r="82770" customFormat="1" x14ac:dyDescent="0.25"/>
    <row r="82771" customFormat="1" x14ac:dyDescent="0.25"/>
    <row r="82772" customFormat="1" x14ac:dyDescent="0.25"/>
    <row r="82773" customFormat="1" x14ac:dyDescent="0.25"/>
    <row r="82774" customFormat="1" x14ac:dyDescent="0.25"/>
    <row r="82775" customFormat="1" x14ac:dyDescent="0.25"/>
    <row r="82776" customFormat="1" x14ac:dyDescent="0.25"/>
    <row r="82777" customFormat="1" x14ac:dyDescent="0.25"/>
    <row r="82778" customFormat="1" x14ac:dyDescent="0.25"/>
    <row r="82779" customFormat="1" x14ac:dyDescent="0.25"/>
    <row r="82780" customFormat="1" x14ac:dyDescent="0.25"/>
    <row r="82781" customFormat="1" x14ac:dyDescent="0.25"/>
    <row r="82782" customFormat="1" x14ac:dyDescent="0.25"/>
    <row r="82783" customFormat="1" x14ac:dyDescent="0.25"/>
    <row r="82784" customFormat="1" x14ac:dyDescent="0.25"/>
    <row r="82785" customFormat="1" x14ac:dyDescent="0.25"/>
    <row r="82786" customFormat="1" x14ac:dyDescent="0.25"/>
    <row r="82787" customFormat="1" x14ac:dyDescent="0.25"/>
    <row r="82788" customFormat="1" x14ac:dyDescent="0.25"/>
    <row r="82789" customFormat="1" x14ac:dyDescent="0.25"/>
    <row r="82790" customFormat="1" x14ac:dyDescent="0.25"/>
    <row r="82791" customFormat="1" x14ac:dyDescent="0.25"/>
    <row r="82792" customFormat="1" x14ac:dyDescent="0.25"/>
    <row r="82793" customFormat="1" x14ac:dyDescent="0.25"/>
    <row r="82794" customFormat="1" x14ac:dyDescent="0.25"/>
    <row r="82795" customFormat="1" x14ac:dyDescent="0.25"/>
    <row r="82796" customFormat="1" x14ac:dyDescent="0.25"/>
    <row r="82797" customFormat="1" x14ac:dyDescent="0.25"/>
    <row r="82798" customFormat="1" x14ac:dyDescent="0.25"/>
    <row r="82799" customFormat="1" x14ac:dyDescent="0.25"/>
    <row r="82800" customFormat="1" x14ac:dyDescent="0.25"/>
    <row r="82801" customFormat="1" x14ac:dyDescent="0.25"/>
    <row r="82802" customFormat="1" x14ac:dyDescent="0.25"/>
    <row r="82803" customFormat="1" x14ac:dyDescent="0.25"/>
    <row r="82804" customFormat="1" x14ac:dyDescent="0.25"/>
    <row r="82805" customFormat="1" x14ac:dyDescent="0.25"/>
    <row r="82806" customFormat="1" x14ac:dyDescent="0.25"/>
    <row r="82807" customFormat="1" x14ac:dyDescent="0.25"/>
    <row r="82808" customFormat="1" x14ac:dyDescent="0.25"/>
    <row r="82809" customFormat="1" x14ac:dyDescent="0.25"/>
    <row r="82810" customFormat="1" x14ac:dyDescent="0.25"/>
    <row r="82811" customFormat="1" x14ac:dyDescent="0.25"/>
    <row r="82812" customFormat="1" x14ac:dyDescent="0.25"/>
    <row r="82813" customFormat="1" x14ac:dyDescent="0.25"/>
    <row r="82814" customFormat="1" x14ac:dyDescent="0.25"/>
    <row r="82815" customFormat="1" x14ac:dyDescent="0.25"/>
    <row r="82816" customFormat="1" x14ac:dyDescent="0.25"/>
    <row r="82817" customFormat="1" x14ac:dyDescent="0.25"/>
    <row r="82818" customFormat="1" x14ac:dyDescent="0.25"/>
    <row r="82819" customFormat="1" x14ac:dyDescent="0.25"/>
    <row r="82820" customFormat="1" x14ac:dyDescent="0.25"/>
    <row r="82821" customFormat="1" x14ac:dyDescent="0.25"/>
    <row r="82822" customFormat="1" x14ac:dyDescent="0.25"/>
    <row r="82823" customFormat="1" x14ac:dyDescent="0.25"/>
    <row r="82824" customFormat="1" x14ac:dyDescent="0.25"/>
    <row r="82825" customFormat="1" x14ac:dyDescent="0.25"/>
    <row r="82826" customFormat="1" x14ac:dyDescent="0.25"/>
    <row r="82827" customFormat="1" x14ac:dyDescent="0.25"/>
    <row r="82828" customFormat="1" x14ac:dyDescent="0.25"/>
    <row r="82829" customFormat="1" x14ac:dyDescent="0.25"/>
    <row r="82830" customFormat="1" x14ac:dyDescent="0.25"/>
    <row r="82831" customFormat="1" x14ac:dyDescent="0.25"/>
    <row r="82832" customFormat="1" x14ac:dyDescent="0.25"/>
    <row r="82833" customFormat="1" x14ac:dyDescent="0.25"/>
    <row r="82834" customFormat="1" x14ac:dyDescent="0.25"/>
    <row r="82835" customFormat="1" x14ac:dyDescent="0.25"/>
    <row r="82836" customFormat="1" x14ac:dyDescent="0.25"/>
    <row r="82837" customFormat="1" x14ac:dyDescent="0.25"/>
    <row r="82838" customFormat="1" x14ac:dyDescent="0.25"/>
    <row r="82839" customFormat="1" x14ac:dyDescent="0.25"/>
    <row r="82840" customFormat="1" x14ac:dyDescent="0.25"/>
    <row r="82841" customFormat="1" x14ac:dyDescent="0.25"/>
    <row r="82842" customFormat="1" x14ac:dyDescent="0.25"/>
    <row r="82843" customFormat="1" x14ac:dyDescent="0.25"/>
    <row r="82844" customFormat="1" x14ac:dyDescent="0.25"/>
    <row r="82845" customFormat="1" x14ac:dyDescent="0.25"/>
    <row r="82846" customFormat="1" x14ac:dyDescent="0.25"/>
    <row r="82847" customFormat="1" x14ac:dyDescent="0.25"/>
    <row r="82848" customFormat="1" x14ac:dyDescent="0.25"/>
    <row r="82849" customFormat="1" x14ac:dyDescent="0.25"/>
    <row r="82850" customFormat="1" x14ac:dyDescent="0.25"/>
    <row r="82851" customFormat="1" x14ac:dyDescent="0.25"/>
    <row r="82852" customFormat="1" x14ac:dyDescent="0.25"/>
    <row r="82853" customFormat="1" x14ac:dyDescent="0.25"/>
    <row r="82854" customFormat="1" x14ac:dyDescent="0.25"/>
    <row r="82855" customFormat="1" x14ac:dyDescent="0.25"/>
    <row r="82856" customFormat="1" x14ac:dyDescent="0.25"/>
    <row r="82857" customFormat="1" x14ac:dyDescent="0.25"/>
    <row r="82858" customFormat="1" x14ac:dyDescent="0.25"/>
    <row r="82859" customFormat="1" x14ac:dyDescent="0.25"/>
    <row r="82860" customFormat="1" x14ac:dyDescent="0.25"/>
    <row r="82861" customFormat="1" x14ac:dyDescent="0.25"/>
    <row r="82862" customFormat="1" x14ac:dyDescent="0.25"/>
    <row r="82863" customFormat="1" x14ac:dyDescent="0.25"/>
    <row r="82864" customFormat="1" x14ac:dyDescent="0.25"/>
    <row r="82865" customFormat="1" x14ac:dyDescent="0.25"/>
    <row r="82866" customFormat="1" x14ac:dyDescent="0.25"/>
    <row r="82867" customFormat="1" x14ac:dyDescent="0.25"/>
    <row r="82868" customFormat="1" x14ac:dyDescent="0.25"/>
    <row r="82869" customFormat="1" x14ac:dyDescent="0.25"/>
    <row r="82870" customFormat="1" x14ac:dyDescent="0.25"/>
    <row r="82871" customFormat="1" x14ac:dyDescent="0.25"/>
    <row r="82872" customFormat="1" x14ac:dyDescent="0.25"/>
    <row r="82873" customFormat="1" x14ac:dyDescent="0.25"/>
    <row r="82874" customFormat="1" x14ac:dyDescent="0.25"/>
    <row r="82875" customFormat="1" x14ac:dyDescent="0.25"/>
    <row r="82876" customFormat="1" x14ac:dyDescent="0.25"/>
    <row r="82877" customFormat="1" x14ac:dyDescent="0.25"/>
    <row r="82878" customFormat="1" x14ac:dyDescent="0.25"/>
    <row r="82879" customFormat="1" x14ac:dyDescent="0.25"/>
    <row r="82880" customFormat="1" x14ac:dyDescent="0.25"/>
    <row r="82881" customFormat="1" x14ac:dyDescent="0.25"/>
    <row r="82882" customFormat="1" x14ac:dyDescent="0.25"/>
    <row r="82883" customFormat="1" x14ac:dyDescent="0.25"/>
    <row r="82884" customFormat="1" x14ac:dyDescent="0.25"/>
    <row r="82885" customFormat="1" x14ac:dyDescent="0.25"/>
    <row r="82886" customFormat="1" x14ac:dyDescent="0.25"/>
    <row r="82887" customFormat="1" x14ac:dyDescent="0.25"/>
    <row r="82888" customFormat="1" x14ac:dyDescent="0.25"/>
    <row r="82889" customFormat="1" x14ac:dyDescent="0.25"/>
    <row r="82890" customFormat="1" x14ac:dyDescent="0.25"/>
    <row r="82891" customFormat="1" x14ac:dyDescent="0.25"/>
    <row r="82892" customFormat="1" x14ac:dyDescent="0.25"/>
    <row r="82893" customFormat="1" x14ac:dyDescent="0.25"/>
    <row r="82894" customFormat="1" x14ac:dyDescent="0.25"/>
    <row r="82895" customFormat="1" x14ac:dyDescent="0.25"/>
    <row r="82896" customFormat="1" x14ac:dyDescent="0.25"/>
    <row r="82897" customFormat="1" x14ac:dyDescent="0.25"/>
    <row r="82898" customFormat="1" x14ac:dyDescent="0.25"/>
    <row r="82899" customFormat="1" x14ac:dyDescent="0.25"/>
    <row r="82900" customFormat="1" x14ac:dyDescent="0.25"/>
    <row r="82901" customFormat="1" x14ac:dyDescent="0.25"/>
    <row r="82902" customFormat="1" x14ac:dyDescent="0.25"/>
    <row r="82903" customFormat="1" x14ac:dyDescent="0.25"/>
    <row r="82904" customFormat="1" x14ac:dyDescent="0.25"/>
    <row r="82905" customFormat="1" x14ac:dyDescent="0.25"/>
    <row r="82906" customFormat="1" x14ac:dyDescent="0.25"/>
    <row r="82907" customFormat="1" x14ac:dyDescent="0.25"/>
    <row r="82908" customFormat="1" x14ac:dyDescent="0.25"/>
    <row r="82909" customFormat="1" x14ac:dyDescent="0.25"/>
    <row r="82910" customFormat="1" x14ac:dyDescent="0.25"/>
    <row r="82911" customFormat="1" x14ac:dyDescent="0.25"/>
    <row r="82912" customFormat="1" x14ac:dyDescent="0.25"/>
    <row r="82913" customFormat="1" x14ac:dyDescent="0.25"/>
    <row r="82914" customFormat="1" x14ac:dyDescent="0.25"/>
    <row r="82915" customFormat="1" x14ac:dyDescent="0.25"/>
    <row r="82916" customFormat="1" x14ac:dyDescent="0.25"/>
    <row r="82917" customFormat="1" x14ac:dyDescent="0.25"/>
    <row r="82918" customFormat="1" x14ac:dyDescent="0.25"/>
    <row r="82919" customFormat="1" x14ac:dyDescent="0.25"/>
    <row r="82920" customFormat="1" x14ac:dyDescent="0.25"/>
    <row r="82921" customFormat="1" x14ac:dyDescent="0.25"/>
    <row r="82922" customFormat="1" x14ac:dyDescent="0.25"/>
    <row r="82923" customFormat="1" x14ac:dyDescent="0.25"/>
    <row r="82924" customFormat="1" x14ac:dyDescent="0.25"/>
    <row r="82925" customFormat="1" x14ac:dyDescent="0.25"/>
    <row r="82926" customFormat="1" x14ac:dyDescent="0.25"/>
    <row r="82927" customFormat="1" x14ac:dyDescent="0.25"/>
    <row r="82928" customFormat="1" x14ac:dyDescent="0.25"/>
    <row r="82929" customFormat="1" x14ac:dyDescent="0.25"/>
    <row r="82930" customFormat="1" x14ac:dyDescent="0.25"/>
    <row r="82931" customFormat="1" x14ac:dyDescent="0.25"/>
    <row r="82932" customFormat="1" x14ac:dyDescent="0.25"/>
    <row r="82933" customFormat="1" x14ac:dyDescent="0.25"/>
    <row r="82934" customFormat="1" x14ac:dyDescent="0.25"/>
    <row r="82935" customFormat="1" x14ac:dyDescent="0.25"/>
    <row r="82936" customFormat="1" x14ac:dyDescent="0.25"/>
    <row r="82937" customFormat="1" x14ac:dyDescent="0.25"/>
    <row r="82938" customFormat="1" x14ac:dyDescent="0.25"/>
    <row r="82939" customFormat="1" x14ac:dyDescent="0.25"/>
    <row r="82940" customFormat="1" x14ac:dyDescent="0.25"/>
    <row r="82941" customFormat="1" x14ac:dyDescent="0.25"/>
    <row r="82942" customFormat="1" x14ac:dyDescent="0.25"/>
    <row r="82943" customFormat="1" x14ac:dyDescent="0.25"/>
    <row r="82944" customFormat="1" x14ac:dyDescent="0.25"/>
    <row r="82945" customFormat="1" x14ac:dyDescent="0.25"/>
    <row r="82946" customFormat="1" x14ac:dyDescent="0.25"/>
    <row r="82947" customFormat="1" x14ac:dyDescent="0.25"/>
    <row r="82948" customFormat="1" x14ac:dyDescent="0.25"/>
    <row r="82949" customFormat="1" x14ac:dyDescent="0.25"/>
    <row r="82950" customFormat="1" x14ac:dyDescent="0.25"/>
    <row r="82951" customFormat="1" x14ac:dyDescent="0.25"/>
    <row r="82952" customFormat="1" x14ac:dyDescent="0.25"/>
    <row r="82953" customFormat="1" x14ac:dyDescent="0.25"/>
    <row r="82954" customFormat="1" x14ac:dyDescent="0.25"/>
    <row r="82955" customFormat="1" x14ac:dyDescent="0.25"/>
    <row r="82956" customFormat="1" x14ac:dyDescent="0.25"/>
    <row r="82957" customFormat="1" x14ac:dyDescent="0.25"/>
    <row r="82958" customFormat="1" x14ac:dyDescent="0.25"/>
    <row r="82959" customFormat="1" x14ac:dyDescent="0.25"/>
    <row r="82960" customFormat="1" x14ac:dyDescent="0.25"/>
    <row r="82961" customFormat="1" x14ac:dyDescent="0.25"/>
    <row r="82962" customFormat="1" x14ac:dyDescent="0.25"/>
    <row r="82963" customFormat="1" x14ac:dyDescent="0.25"/>
    <row r="82964" customFormat="1" x14ac:dyDescent="0.25"/>
    <row r="82965" customFormat="1" x14ac:dyDescent="0.25"/>
    <row r="82966" customFormat="1" x14ac:dyDescent="0.25"/>
    <row r="82967" customFormat="1" x14ac:dyDescent="0.25"/>
    <row r="82968" customFormat="1" x14ac:dyDescent="0.25"/>
    <row r="82969" customFormat="1" x14ac:dyDescent="0.25"/>
    <row r="82970" customFormat="1" x14ac:dyDescent="0.25"/>
    <row r="82971" customFormat="1" x14ac:dyDescent="0.25"/>
    <row r="82972" customFormat="1" x14ac:dyDescent="0.25"/>
    <row r="82973" customFormat="1" x14ac:dyDescent="0.25"/>
    <row r="82974" customFormat="1" x14ac:dyDescent="0.25"/>
    <row r="82975" customFormat="1" x14ac:dyDescent="0.25"/>
    <row r="82976" customFormat="1" x14ac:dyDescent="0.25"/>
    <row r="82977" customFormat="1" x14ac:dyDescent="0.25"/>
    <row r="82978" customFormat="1" x14ac:dyDescent="0.25"/>
    <row r="82979" customFormat="1" x14ac:dyDescent="0.25"/>
    <row r="82980" customFormat="1" x14ac:dyDescent="0.25"/>
    <row r="82981" customFormat="1" x14ac:dyDescent="0.25"/>
    <row r="82982" customFormat="1" x14ac:dyDescent="0.25"/>
    <row r="82983" customFormat="1" x14ac:dyDescent="0.25"/>
    <row r="82984" customFormat="1" x14ac:dyDescent="0.25"/>
    <row r="82985" customFormat="1" x14ac:dyDescent="0.25"/>
    <row r="82986" customFormat="1" x14ac:dyDescent="0.25"/>
    <row r="82987" customFormat="1" x14ac:dyDescent="0.25"/>
    <row r="82988" customFormat="1" x14ac:dyDescent="0.25"/>
    <row r="82989" customFormat="1" x14ac:dyDescent="0.25"/>
    <row r="82990" customFormat="1" x14ac:dyDescent="0.25"/>
    <row r="82991" customFormat="1" x14ac:dyDescent="0.25"/>
    <row r="82992" customFormat="1" x14ac:dyDescent="0.25"/>
    <row r="82993" customFormat="1" x14ac:dyDescent="0.25"/>
    <row r="82994" customFormat="1" x14ac:dyDescent="0.25"/>
    <row r="82995" customFormat="1" x14ac:dyDescent="0.25"/>
    <row r="82996" customFormat="1" x14ac:dyDescent="0.25"/>
    <row r="82997" customFormat="1" x14ac:dyDescent="0.25"/>
    <row r="82998" customFormat="1" x14ac:dyDescent="0.25"/>
    <row r="82999" customFormat="1" x14ac:dyDescent="0.25"/>
    <row r="83000" customFormat="1" x14ac:dyDescent="0.25"/>
    <row r="83001" customFormat="1" x14ac:dyDescent="0.25"/>
    <row r="83002" customFormat="1" x14ac:dyDescent="0.25"/>
    <row r="83003" customFormat="1" x14ac:dyDescent="0.25"/>
    <row r="83004" customFormat="1" x14ac:dyDescent="0.25"/>
    <row r="83005" customFormat="1" x14ac:dyDescent="0.25"/>
    <row r="83006" customFormat="1" x14ac:dyDescent="0.25"/>
    <row r="83007" customFormat="1" x14ac:dyDescent="0.25"/>
    <row r="83008" customFormat="1" x14ac:dyDescent="0.25"/>
    <row r="83009" customFormat="1" x14ac:dyDescent="0.25"/>
    <row r="83010" customFormat="1" x14ac:dyDescent="0.25"/>
    <row r="83011" customFormat="1" x14ac:dyDescent="0.25"/>
    <row r="83012" customFormat="1" x14ac:dyDescent="0.25"/>
    <row r="83013" customFormat="1" x14ac:dyDescent="0.25"/>
    <row r="83014" customFormat="1" x14ac:dyDescent="0.25"/>
    <row r="83015" customFormat="1" x14ac:dyDescent="0.25"/>
    <row r="83016" customFormat="1" x14ac:dyDescent="0.25"/>
    <row r="83017" customFormat="1" x14ac:dyDescent="0.25"/>
    <row r="83018" customFormat="1" x14ac:dyDescent="0.25"/>
    <row r="83019" customFormat="1" x14ac:dyDescent="0.25"/>
    <row r="83020" customFormat="1" x14ac:dyDescent="0.25"/>
    <row r="83021" customFormat="1" x14ac:dyDescent="0.25"/>
    <row r="83022" customFormat="1" x14ac:dyDescent="0.25"/>
    <row r="83023" customFormat="1" x14ac:dyDescent="0.25"/>
    <row r="83024" customFormat="1" x14ac:dyDescent="0.25"/>
    <row r="83025" customFormat="1" x14ac:dyDescent="0.25"/>
    <row r="83026" customFormat="1" x14ac:dyDescent="0.25"/>
    <row r="83027" customFormat="1" x14ac:dyDescent="0.25"/>
    <row r="83028" customFormat="1" x14ac:dyDescent="0.25"/>
    <row r="83029" customFormat="1" x14ac:dyDescent="0.25"/>
    <row r="83030" customFormat="1" x14ac:dyDescent="0.25"/>
    <row r="83031" customFormat="1" x14ac:dyDescent="0.25"/>
    <row r="83032" customFormat="1" x14ac:dyDescent="0.25"/>
    <row r="83033" customFormat="1" x14ac:dyDescent="0.25"/>
    <row r="83034" customFormat="1" x14ac:dyDescent="0.25"/>
    <row r="83035" customFormat="1" x14ac:dyDescent="0.25"/>
    <row r="83036" customFormat="1" x14ac:dyDescent="0.25"/>
    <row r="83037" customFormat="1" x14ac:dyDescent="0.25"/>
    <row r="83038" customFormat="1" x14ac:dyDescent="0.25"/>
    <row r="83039" customFormat="1" x14ac:dyDescent="0.25"/>
    <row r="83040" customFormat="1" x14ac:dyDescent="0.25"/>
    <row r="83041" customFormat="1" x14ac:dyDescent="0.25"/>
    <row r="83042" customFormat="1" x14ac:dyDescent="0.25"/>
    <row r="83043" customFormat="1" x14ac:dyDescent="0.25"/>
    <row r="83044" customFormat="1" x14ac:dyDescent="0.25"/>
    <row r="83045" customFormat="1" x14ac:dyDescent="0.25"/>
    <row r="83046" customFormat="1" x14ac:dyDescent="0.25"/>
    <row r="83047" customFormat="1" x14ac:dyDescent="0.25"/>
    <row r="83048" customFormat="1" x14ac:dyDescent="0.25"/>
    <row r="83049" customFormat="1" x14ac:dyDescent="0.25"/>
    <row r="83050" customFormat="1" x14ac:dyDescent="0.25"/>
    <row r="83051" customFormat="1" x14ac:dyDescent="0.25"/>
    <row r="83052" customFormat="1" x14ac:dyDescent="0.25"/>
    <row r="83053" customFormat="1" x14ac:dyDescent="0.25"/>
    <row r="83054" customFormat="1" x14ac:dyDescent="0.25"/>
    <row r="83055" customFormat="1" x14ac:dyDescent="0.25"/>
    <row r="83056" customFormat="1" x14ac:dyDescent="0.25"/>
    <row r="83057" customFormat="1" x14ac:dyDescent="0.25"/>
    <row r="83058" customFormat="1" x14ac:dyDescent="0.25"/>
    <row r="83059" customFormat="1" x14ac:dyDescent="0.25"/>
    <row r="83060" customFormat="1" x14ac:dyDescent="0.25"/>
    <row r="83061" customFormat="1" x14ac:dyDescent="0.25"/>
    <row r="83062" customFormat="1" x14ac:dyDescent="0.25"/>
    <row r="83063" customFormat="1" x14ac:dyDescent="0.25"/>
    <row r="83064" customFormat="1" x14ac:dyDescent="0.25"/>
    <row r="83065" customFormat="1" x14ac:dyDescent="0.25"/>
    <row r="83066" customFormat="1" x14ac:dyDescent="0.25"/>
    <row r="83067" customFormat="1" x14ac:dyDescent="0.25"/>
    <row r="83068" customFormat="1" x14ac:dyDescent="0.25"/>
    <row r="83069" customFormat="1" x14ac:dyDescent="0.25"/>
    <row r="83070" customFormat="1" x14ac:dyDescent="0.25"/>
    <row r="83071" customFormat="1" x14ac:dyDescent="0.25"/>
    <row r="83072" customFormat="1" x14ac:dyDescent="0.25"/>
    <row r="83073" customFormat="1" x14ac:dyDescent="0.25"/>
    <row r="83074" customFormat="1" x14ac:dyDescent="0.25"/>
    <row r="83075" customFormat="1" x14ac:dyDescent="0.25"/>
    <row r="83076" customFormat="1" x14ac:dyDescent="0.25"/>
    <row r="83077" customFormat="1" x14ac:dyDescent="0.25"/>
    <row r="83078" customFormat="1" x14ac:dyDescent="0.25"/>
    <row r="83079" customFormat="1" x14ac:dyDescent="0.25"/>
    <row r="83080" customFormat="1" x14ac:dyDescent="0.25"/>
    <row r="83081" customFormat="1" x14ac:dyDescent="0.25"/>
    <row r="83082" customFormat="1" x14ac:dyDescent="0.25"/>
    <row r="83083" customFormat="1" x14ac:dyDescent="0.25"/>
    <row r="83084" customFormat="1" x14ac:dyDescent="0.25"/>
    <row r="83085" customFormat="1" x14ac:dyDescent="0.25"/>
    <row r="83086" customFormat="1" x14ac:dyDescent="0.25"/>
    <row r="83087" customFormat="1" x14ac:dyDescent="0.25"/>
    <row r="83088" customFormat="1" x14ac:dyDescent="0.25"/>
    <row r="83089" customFormat="1" x14ac:dyDescent="0.25"/>
    <row r="83090" customFormat="1" x14ac:dyDescent="0.25"/>
    <row r="83091" customFormat="1" x14ac:dyDescent="0.25"/>
    <row r="83092" customFormat="1" x14ac:dyDescent="0.25"/>
    <row r="83093" customFormat="1" x14ac:dyDescent="0.25"/>
    <row r="83094" customFormat="1" x14ac:dyDescent="0.25"/>
    <row r="83095" customFormat="1" x14ac:dyDescent="0.25"/>
    <row r="83096" customFormat="1" x14ac:dyDescent="0.25"/>
    <row r="83097" customFormat="1" x14ac:dyDescent="0.25"/>
    <row r="83098" customFormat="1" x14ac:dyDescent="0.25"/>
    <row r="83099" customFormat="1" x14ac:dyDescent="0.25"/>
    <row r="83100" customFormat="1" x14ac:dyDescent="0.25"/>
    <row r="83101" customFormat="1" x14ac:dyDescent="0.25"/>
    <row r="83102" customFormat="1" x14ac:dyDescent="0.25"/>
    <row r="83103" customFormat="1" x14ac:dyDescent="0.25"/>
    <row r="83104" customFormat="1" x14ac:dyDescent="0.25"/>
    <row r="83105" customFormat="1" x14ac:dyDescent="0.25"/>
    <row r="83106" customFormat="1" x14ac:dyDescent="0.25"/>
    <row r="83107" customFormat="1" x14ac:dyDescent="0.25"/>
    <row r="83108" customFormat="1" x14ac:dyDescent="0.25"/>
    <row r="83109" customFormat="1" x14ac:dyDescent="0.25"/>
    <row r="83110" customFormat="1" x14ac:dyDescent="0.25"/>
    <row r="83111" customFormat="1" x14ac:dyDescent="0.25"/>
    <row r="83112" customFormat="1" x14ac:dyDescent="0.25"/>
    <row r="83113" customFormat="1" x14ac:dyDescent="0.25"/>
    <row r="83114" customFormat="1" x14ac:dyDescent="0.25"/>
    <row r="83115" customFormat="1" x14ac:dyDescent="0.25"/>
    <row r="83116" customFormat="1" x14ac:dyDescent="0.25"/>
    <row r="83117" customFormat="1" x14ac:dyDescent="0.25"/>
    <row r="83118" customFormat="1" x14ac:dyDescent="0.25"/>
    <row r="83119" customFormat="1" x14ac:dyDescent="0.25"/>
    <row r="83120" customFormat="1" x14ac:dyDescent="0.25"/>
    <row r="83121" customFormat="1" x14ac:dyDescent="0.25"/>
    <row r="83122" customFormat="1" x14ac:dyDescent="0.25"/>
    <row r="83123" customFormat="1" x14ac:dyDescent="0.25"/>
    <row r="83124" customFormat="1" x14ac:dyDescent="0.25"/>
    <row r="83125" customFormat="1" x14ac:dyDescent="0.25"/>
    <row r="83126" customFormat="1" x14ac:dyDescent="0.25"/>
    <row r="83127" customFormat="1" x14ac:dyDescent="0.25"/>
    <row r="83128" customFormat="1" x14ac:dyDescent="0.25"/>
    <row r="83129" customFormat="1" x14ac:dyDescent="0.25"/>
    <row r="83130" customFormat="1" x14ac:dyDescent="0.25"/>
    <row r="83131" customFormat="1" x14ac:dyDescent="0.25"/>
    <row r="83132" customFormat="1" x14ac:dyDescent="0.25"/>
    <row r="83133" customFormat="1" x14ac:dyDescent="0.25"/>
    <row r="83134" customFormat="1" x14ac:dyDescent="0.25"/>
    <row r="83135" customFormat="1" x14ac:dyDescent="0.25"/>
    <row r="83136" customFormat="1" x14ac:dyDescent="0.25"/>
    <row r="83137" customFormat="1" x14ac:dyDescent="0.25"/>
    <row r="83138" customFormat="1" x14ac:dyDescent="0.25"/>
    <row r="83139" customFormat="1" x14ac:dyDescent="0.25"/>
    <row r="83140" customFormat="1" x14ac:dyDescent="0.25"/>
    <row r="83141" customFormat="1" x14ac:dyDescent="0.25"/>
    <row r="83142" customFormat="1" x14ac:dyDescent="0.25"/>
    <row r="83143" customFormat="1" x14ac:dyDescent="0.25"/>
    <row r="83144" customFormat="1" x14ac:dyDescent="0.25"/>
    <row r="83145" customFormat="1" x14ac:dyDescent="0.25"/>
    <row r="83146" customFormat="1" x14ac:dyDescent="0.25"/>
    <row r="83147" customFormat="1" x14ac:dyDescent="0.25"/>
    <row r="83148" customFormat="1" x14ac:dyDescent="0.25"/>
    <row r="83149" customFormat="1" x14ac:dyDescent="0.25"/>
    <row r="83150" customFormat="1" x14ac:dyDescent="0.25"/>
    <row r="83151" customFormat="1" x14ac:dyDescent="0.25"/>
    <row r="83152" customFormat="1" x14ac:dyDescent="0.25"/>
    <row r="83153" customFormat="1" x14ac:dyDescent="0.25"/>
    <row r="83154" customFormat="1" x14ac:dyDescent="0.25"/>
    <row r="83155" customFormat="1" x14ac:dyDescent="0.25"/>
    <row r="83156" customFormat="1" x14ac:dyDescent="0.25"/>
    <row r="83157" customFormat="1" x14ac:dyDescent="0.25"/>
    <row r="83158" customFormat="1" x14ac:dyDescent="0.25"/>
    <row r="83159" customFormat="1" x14ac:dyDescent="0.25"/>
    <row r="83160" customFormat="1" x14ac:dyDescent="0.25"/>
    <row r="83161" customFormat="1" x14ac:dyDescent="0.25"/>
    <row r="83162" customFormat="1" x14ac:dyDescent="0.25"/>
    <row r="83163" customFormat="1" x14ac:dyDescent="0.25"/>
    <row r="83164" customFormat="1" x14ac:dyDescent="0.25"/>
    <row r="83165" customFormat="1" x14ac:dyDescent="0.25"/>
    <row r="83166" customFormat="1" x14ac:dyDescent="0.25"/>
    <row r="83167" customFormat="1" x14ac:dyDescent="0.25"/>
    <row r="83168" customFormat="1" x14ac:dyDescent="0.25"/>
    <row r="83169" customFormat="1" x14ac:dyDescent="0.25"/>
    <row r="83170" customFormat="1" x14ac:dyDescent="0.25"/>
    <row r="83171" customFormat="1" x14ac:dyDescent="0.25"/>
    <row r="83172" customFormat="1" x14ac:dyDescent="0.25"/>
    <row r="83173" customFormat="1" x14ac:dyDescent="0.25"/>
    <row r="83174" customFormat="1" x14ac:dyDescent="0.25"/>
    <row r="83175" customFormat="1" x14ac:dyDescent="0.25"/>
    <row r="83176" customFormat="1" x14ac:dyDescent="0.25"/>
    <row r="83177" customFormat="1" x14ac:dyDescent="0.25"/>
    <row r="83178" customFormat="1" x14ac:dyDescent="0.25"/>
    <row r="83179" customFormat="1" x14ac:dyDescent="0.25"/>
    <row r="83180" customFormat="1" x14ac:dyDescent="0.25"/>
    <row r="83181" customFormat="1" x14ac:dyDescent="0.25"/>
    <row r="83182" customFormat="1" x14ac:dyDescent="0.25"/>
    <row r="83183" customFormat="1" x14ac:dyDescent="0.25"/>
    <row r="83184" customFormat="1" x14ac:dyDescent="0.25"/>
    <row r="83185" customFormat="1" x14ac:dyDescent="0.25"/>
    <row r="83186" customFormat="1" x14ac:dyDescent="0.25"/>
    <row r="83187" customFormat="1" x14ac:dyDescent="0.25"/>
    <row r="83188" customFormat="1" x14ac:dyDescent="0.25"/>
    <row r="83189" customFormat="1" x14ac:dyDescent="0.25"/>
    <row r="83190" customFormat="1" x14ac:dyDescent="0.25"/>
    <row r="83191" customFormat="1" x14ac:dyDescent="0.25"/>
    <row r="83192" customFormat="1" x14ac:dyDescent="0.25"/>
    <row r="83193" customFormat="1" x14ac:dyDescent="0.25"/>
    <row r="83194" customFormat="1" x14ac:dyDescent="0.25"/>
    <row r="83195" customFormat="1" x14ac:dyDescent="0.25"/>
    <row r="83196" customFormat="1" x14ac:dyDescent="0.25"/>
    <row r="83197" customFormat="1" x14ac:dyDescent="0.25"/>
    <row r="83198" customFormat="1" x14ac:dyDescent="0.25"/>
    <row r="83199" customFormat="1" x14ac:dyDescent="0.25"/>
    <row r="83200" customFormat="1" x14ac:dyDescent="0.25"/>
    <row r="83201" customFormat="1" x14ac:dyDescent="0.25"/>
    <row r="83202" customFormat="1" x14ac:dyDescent="0.25"/>
    <row r="83203" customFormat="1" x14ac:dyDescent="0.25"/>
    <row r="83204" customFormat="1" x14ac:dyDescent="0.25"/>
    <row r="83205" customFormat="1" x14ac:dyDescent="0.25"/>
    <row r="83206" customFormat="1" x14ac:dyDescent="0.25"/>
    <row r="83207" customFormat="1" x14ac:dyDescent="0.25"/>
    <row r="83208" customFormat="1" x14ac:dyDescent="0.25"/>
    <row r="83209" customFormat="1" x14ac:dyDescent="0.25"/>
    <row r="83210" customFormat="1" x14ac:dyDescent="0.25"/>
    <row r="83211" customFormat="1" x14ac:dyDescent="0.25"/>
    <row r="83212" customFormat="1" x14ac:dyDescent="0.25"/>
    <row r="83213" customFormat="1" x14ac:dyDescent="0.25"/>
    <row r="83214" customFormat="1" x14ac:dyDescent="0.25"/>
    <row r="83215" customFormat="1" x14ac:dyDescent="0.25"/>
    <row r="83216" customFormat="1" x14ac:dyDescent="0.25"/>
    <row r="83217" customFormat="1" x14ac:dyDescent="0.25"/>
    <row r="83218" customFormat="1" x14ac:dyDescent="0.25"/>
    <row r="83219" customFormat="1" x14ac:dyDescent="0.25"/>
    <row r="83220" customFormat="1" x14ac:dyDescent="0.25"/>
    <row r="83221" customFormat="1" x14ac:dyDescent="0.25"/>
    <row r="83222" customFormat="1" x14ac:dyDescent="0.25"/>
    <row r="83223" customFormat="1" x14ac:dyDescent="0.25"/>
    <row r="83224" customFormat="1" x14ac:dyDescent="0.25"/>
    <row r="83225" customFormat="1" x14ac:dyDescent="0.25"/>
    <row r="83226" customFormat="1" x14ac:dyDescent="0.25"/>
    <row r="83227" customFormat="1" x14ac:dyDescent="0.25"/>
    <row r="83228" customFormat="1" x14ac:dyDescent="0.25"/>
    <row r="83229" customFormat="1" x14ac:dyDescent="0.25"/>
    <row r="83230" customFormat="1" x14ac:dyDescent="0.25"/>
    <row r="83231" customFormat="1" x14ac:dyDescent="0.25"/>
    <row r="83232" customFormat="1" x14ac:dyDescent="0.25"/>
    <row r="83233" customFormat="1" x14ac:dyDescent="0.25"/>
    <row r="83234" customFormat="1" x14ac:dyDescent="0.25"/>
    <row r="83235" customFormat="1" x14ac:dyDescent="0.25"/>
    <row r="83236" customFormat="1" x14ac:dyDescent="0.25"/>
    <row r="83237" customFormat="1" x14ac:dyDescent="0.25"/>
    <row r="83238" customFormat="1" x14ac:dyDescent="0.25"/>
    <row r="83239" customFormat="1" x14ac:dyDescent="0.25"/>
    <row r="83240" customFormat="1" x14ac:dyDescent="0.25"/>
    <row r="83241" customFormat="1" x14ac:dyDescent="0.25"/>
    <row r="83242" customFormat="1" x14ac:dyDescent="0.25"/>
    <row r="83243" customFormat="1" x14ac:dyDescent="0.25"/>
    <row r="83244" customFormat="1" x14ac:dyDescent="0.25"/>
    <row r="83245" customFormat="1" x14ac:dyDescent="0.25"/>
    <row r="83246" customFormat="1" x14ac:dyDescent="0.25"/>
    <row r="83247" customFormat="1" x14ac:dyDescent="0.25"/>
    <row r="83248" customFormat="1" x14ac:dyDescent="0.25"/>
    <row r="83249" customFormat="1" x14ac:dyDescent="0.25"/>
    <row r="83250" customFormat="1" x14ac:dyDescent="0.25"/>
    <row r="83251" customFormat="1" x14ac:dyDescent="0.25"/>
    <row r="83252" customFormat="1" x14ac:dyDescent="0.25"/>
    <row r="83253" customFormat="1" x14ac:dyDescent="0.25"/>
    <row r="83254" customFormat="1" x14ac:dyDescent="0.25"/>
    <row r="83255" customFormat="1" x14ac:dyDescent="0.25"/>
    <row r="83256" customFormat="1" x14ac:dyDescent="0.25"/>
    <row r="83257" customFormat="1" x14ac:dyDescent="0.25"/>
    <row r="83258" customFormat="1" x14ac:dyDescent="0.25"/>
    <row r="83259" customFormat="1" x14ac:dyDescent="0.25"/>
    <row r="83260" customFormat="1" x14ac:dyDescent="0.25"/>
    <row r="83261" customFormat="1" x14ac:dyDescent="0.25"/>
    <row r="83262" customFormat="1" x14ac:dyDescent="0.25"/>
    <row r="83263" customFormat="1" x14ac:dyDescent="0.25"/>
    <row r="83264" customFormat="1" x14ac:dyDescent="0.25"/>
    <row r="83265" customFormat="1" x14ac:dyDescent="0.25"/>
    <row r="83266" customFormat="1" x14ac:dyDescent="0.25"/>
    <row r="83267" customFormat="1" x14ac:dyDescent="0.25"/>
    <row r="83268" customFormat="1" x14ac:dyDescent="0.25"/>
    <row r="83269" customFormat="1" x14ac:dyDescent="0.25"/>
    <row r="83270" customFormat="1" x14ac:dyDescent="0.25"/>
    <row r="83271" customFormat="1" x14ac:dyDescent="0.25"/>
    <row r="83272" customFormat="1" x14ac:dyDescent="0.25"/>
    <row r="83273" customFormat="1" x14ac:dyDescent="0.25"/>
    <row r="83274" customFormat="1" x14ac:dyDescent="0.25"/>
    <row r="83275" customFormat="1" x14ac:dyDescent="0.25"/>
    <row r="83276" customFormat="1" x14ac:dyDescent="0.25"/>
    <row r="83277" customFormat="1" x14ac:dyDescent="0.25"/>
    <row r="83278" customFormat="1" x14ac:dyDescent="0.25"/>
    <row r="83279" customFormat="1" x14ac:dyDescent="0.25"/>
    <row r="83280" customFormat="1" x14ac:dyDescent="0.25"/>
    <row r="83281" customFormat="1" x14ac:dyDescent="0.25"/>
    <row r="83282" customFormat="1" x14ac:dyDescent="0.25"/>
    <row r="83283" customFormat="1" x14ac:dyDescent="0.25"/>
    <row r="83284" customFormat="1" x14ac:dyDescent="0.25"/>
    <row r="83285" customFormat="1" x14ac:dyDescent="0.25"/>
    <row r="83286" customFormat="1" x14ac:dyDescent="0.25"/>
    <row r="83287" customFormat="1" x14ac:dyDescent="0.25"/>
    <row r="83288" customFormat="1" x14ac:dyDescent="0.25"/>
    <row r="83289" customFormat="1" x14ac:dyDescent="0.25"/>
    <row r="83290" customFormat="1" x14ac:dyDescent="0.25"/>
    <row r="83291" customFormat="1" x14ac:dyDescent="0.25"/>
    <row r="83292" customFormat="1" x14ac:dyDescent="0.25"/>
    <row r="83293" customFormat="1" x14ac:dyDescent="0.25"/>
    <row r="83294" customFormat="1" x14ac:dyDescent="0.25"/>
    <row r="83295" customFormat="1" x14ac:dyDescent="0.25"/>
    <row r="83296" customFormat="1" x14ac:dyDescent="0.25"/>
    <row r="83297" customFormat="1" x14ac:dyDescent="0.25"/>
    <row r="83298" customFormat="1" x14ac:dyDescent="0.25"/>
    <row r="83299" customFormat="1" x14ac:dyDescent="0.25"/>
    <row r="83300" customFormat="1" x14ac:dyDescent="0.25"/>
    <row r="83301" customFormat="1" x14ac:dyDescent="0.25"/>
    <row r="83302" customFormat="1" x14ac:dyDescent="0.25"/>
    <row r="83303" customFormat="1" x14ac:dyDescent="0.25"/>
    <row r="83304" customFormat="1" x14ac:dyDescent="0.25"/>
    <row r="83305" customFormat="1" x14ac:dyDescent="0.25"/>
    <row r="83306" customFormat="1" x14ac:dyDescent="0.25"/>
    <row r="83307" customFormat="1" x14ac:dyDescent="0.25"/>
    <row r="83308" customFormat="1" x14ac:dyDescent="0.25"/>
    <row r="83309" customFormat="1" x14ac:dyDescent="0.25"/>
    <row r="83310" customFormat="1" x14ac:dyDescent="0.25"/>
    <row r="83311" customFormat="1" x14ac:dyDescent="0.25"/>
    <row r="83312" customFormat="1" x14ac:dyDescent="0.25"/>
    <row r="83313" customFormat="1" x14ac:dyDescent="0.25"/>
    <row r="83314" customFormat="1" x14ac:dyDescent="0.25"/>
    <row r="83315" customFormat="1" x14ac:dyDescent="0.25"/>
    <row r="83316" customFormat="1" x14ac:dyDescent="0.25"/>
    <row r="83317" customFormat="1" x14ac:dyDescent="0.25"/>
    <row r="83318" customFormat="1" x14ac:dyDescent="0.25"/>
    <row r="83319" customFormat="1" x14ac:dyDescent="0.25"/>
    <row r="83320" customFormat="1" x14ac:dyDescent="0.25"/>
    <row r="83321" customFormat="1" x14ac:dyDescent="0.25"/>
    <row r="83322" customFormat="1" x14ac:dyDescent="0.25"/>
    <row r="83323" customFormat="1" x14ac:dyDescent="0.25"/>
    <row r="83324" customFormat="1" x14ac:dyDescent="0.25"/>
    <row r="83325" customFormat="1" x14ac:dyDescent="0.25"/>
    <row r="83326" customFormat="1" x14ac:dyDescent="0.25"/>
    <row r="83327" customFormat="1" x14ac:dyDescent="0.25"/>
    <row r="83328" customFormat="1" x14ac:dyDescent="0.25"/>
    <row r="83329" customFormat="1" x14ac:dyDescent="0.25"/>
    <row r="83330" customFormat="1" x14ac:dyDescent="0.25"/>
    <row r="83331" customFormat="1" x14ac:dyDescent="0.25"/>
    <row r="83332" customFormat="1" x14ac:dyDescent="0.25"/>
    <row r="83333" customFormat="1" x14ac:dyDescent="0.25"/>
    <row r="83334" customFormat="1" x14ac:dyDescent="0.25"/>
    <row r="83335" customFormat="1" x14ac:dyDescent="0.25"/>
    <row r="83336" customFormat="1" x14ac:dyDescent="0.25"/>
    <row r="83337" customFormat="1" x14ac:dyDescent="0.25"/>
    <row r="83338" customFormat="1" x14ac:dyDescent="0.25"/>
    <row r="83339" customFormat="1" x14ac:dyDescent="0.25"/>
    <row r="83340" customFormat="1" x14ac:dyDescent="0.25"/>
    <row r="83341" customFormat="1" x14ac:dyDescent="0.25"/>
    <row r="83342" customFormat="1" x14ac:dyDescent="0.25"/>
    <row r="83343" customFormat="1" x14ac:dyDescent="0.25"/>
    <row r="83344" customFormat="1" x14ac:dyDescent="0.25"/>
    <row r="83345" customFormat="1" x14ac:dyDescent="0.25"/>
    <row r="83346" customFormat="1" x14ac:dyDescent="0.25"/>
    <row r="83347" customFormat="1" x14ac:dyDescent="0.25"/>
    <row r="83348" customFormat="1" x14ac:dyDescent="0.25"/>
    <row r="83349" customFormat="1" x14ac:dyDescent="0.25"/>
    <row r="83350" customFormat="1" x14ac:dyDescent="0.25"/>
    <row r="83351" customFormat="1" x14ac:dyDescent="0.25"/>
    <row r="83352" customFormat="1" x14ac:dyDescent="0.25"/>
    <row r="83353" customFormat="1" x14ac:dyDescent="0.25"/>
    <row r="83354" customFormat="1" x14ac:dyDescent="0.25"/>
    <row r="83355" customFormat="1" x14ac:dyDescent="0.25"/>
    <row r="83356" customFormat="1" x14ac:dyDescent="0.25"/>
    <row r="83357" customFormat="1" x14ac:dyDescent="0.25"/>
    <row r="83358" customFormat="1" x14ac:dyDescent="0.25"/>
    <row r="83359" customFormat="1" x14ac:dyDescent="0.25"/>
    <row r="83360" customFormat="1" x14ac:dyDescent="0.25"/>
    <row r="83361" customFormat="1" x14ac:dyDescent="0.25"/>
    <row r="83362" customFormat="1" x14ac:dyDescent="0.25"/>
    <row r="83363" customFormat="1" x14ac:dyDescent="0.25"/>
    <row r="83364" customFormat="1" x14ac:dyDescent="0.25"/>
    <row r="83365" customFormat="1" x14ac:dyDescent="0.25"/>
    <row r="83366" customFormat="1" x14ac:dyDescent="0.25"/>
    <row r="83367" customFormat="1" x14ac:dyDescent="0.25"/>
    <row r="83368" customFormat="1" x14ac:dyDescent="0.25"/>
    <row r="83369" customFormat="1" x14ac:dyDescent="0.25"/>
    <row r="83370" customFormat="1" x14ac:dyDescent="0.25"/>
    <row r="83371" customFormat="1" x14ac:dyDescent="0.25"/>
    <row r="83372" customFormat="1" x14ac:dyDescent="0.25"/>
    <row r="83373" customFormat="1" x14ac:dyDescent="0.25"/>
    <row r="83374" customFormat="1" x14ac:dyDescent="0.25"/>
    <row r="83375" customFormat="1" x14ac:dyDescent="0.25"/>
    <row r="83376" customFormat="1" x14ac:dyDescent="0.25"/>
    <row r="83377" customFormat="1" x14ac:dyDescent="0.25"/>
    <row r="83378" customFormat="1" x14ac:dyDescent="0.25"/>
    <row r="83379" customFormat="1" x14ac:dyDescent="0.25"/>
    <row r="83380" customFormat="1" x14ac:dyDescent="0.25"/>
    <row r="83381" customFormat="1" x14ac:dyDescent="0.25"/>
    <row r="83382" customFormat="1" x14ac:dyDescent="0.25"/>
    <row r="83383" customFormat="1" x14ac:dyDescent="0.25"/>
    <row r="83384" customFormat="1" x14ac:dyDescent="0.25"/>
    <row r="83385" customFormat="1" x14ac:dyDescent="0.25"/>
    <row r="83386" customFormat="1" x14ac:dyDescent="0.25"/>
    <row r="83387" customFormat="1" x14ac:dyDescent="0.25"/>
    <row r="83388" customFormat="1" x14ac:dyDescent="0.25"/>
    <row r="83389" customFormat="1" x14ac:dyDescent="0.25"/>
    <row r="83390" customFormat="1" x14ac:dyDescent="0.25"/>
    <row r="83391" customFormat="1" x14ac:dyDescent="0.25"/>
    <row r="83392" customFormat="1" x14ac:dyDescent="0.25"/>
    <row r="83393" customFormat="1" x14ac:dyDescent="0.25"/>
    <row r="83394" customFormat="1" x14ac:dyDescent="0.25"/>
    <row r="83395" customFormat="1" x14ac:dyDescent="0.25"/>
    <row r="83396" customFormat="1" x14ac:dyDescent="0.25"/>
    <row r="83397" customFormat="1" x14ac:dyDescent="0.25"/>
    <row r="83398" customFormat="1" x14ac:dyDescent="0.25"/>
    <row r="83399" customFormat="1" x14ac:dyDescent="0.25"/>
    <row r="83400" customFormat="1" x14ac:dyDescent="0.25"/>
    <row r="83401" customFormat="1" x14ac:dyDescent="0.25"/>
    <row r="83402" customFormat="1" x14ac:dyDescent="0.25"/>
    <row r="83403" customFormat="1" x14ac:dyDescent="0.25"/>
    <row r="83404" customFormat="1" x14ac:dyDescent="0.25"/>
    <row r="83405" customFormat="1" x14ac:dyDescent="0.25"/>
    <row r="83406" customFormat="1" x14ac:dyDescent="0.25"/>
    <row r="83407" customFormat="1" x14ac:dyDescent="0.25"/>
    <row r="83408" customFormat="1" x14ac:dyDescent="0.25"/>
    <row r="83409" customFormat="1" x14ac:dyDescent="0.25"/>
    <row r="83410" customFormat="1" x14ac:dyDescent="0.25"/>
    <row r="83411" customFormat="1" x14ac:dyDescent="0.25"/>
    <row r="83412" customFormat="1" x14ac:dyDescent="0.25"/>
    <row r="83413" customFormat="1" x14ac:dyDescent="0.25"/>
    <row r="83414" customFormat="1" x14ac:dyDescent="0.25"/>
    <row r="83415" customFormat="1" x14ac:dyDescent="0.25"/>
    <row r="83416" customFormat="1" x14ac:dyDescent="0.25"/>
    <row r="83417" customFormat="1" x14ac:dyDescent="0.25"/>
    <row r="83418" customFormat="1" x14ac:dyDescent="0.25"/>
    <row r="83419" customFormat="1" x14ac:dyDescent="0.25"/>
    <row r="83420" customFormat="1" x14ac:dyDescent="0.25"/>
    <row r="83421" customFormat="1" x14ac:dyDescent="0.25"/>
    <row r="83422" customFormat="1" x14ac:dyDescent="0.25"/>
    <row r="83423" customFormat="1" x14ac:dyDescent="0.25"/>
    <row r="83424" customFormat="1" x14ac:dyDescent="0.25"/>
    <row r="83425" customFormat="1" x14ac:dyDescent="0.25"/>
    <row r="83426" customFormat="1" x14ac:dyDescent="0.25"/>
    <row r="83427" customFormat="1" x14ac:dyDescent="0.25"/>
    <row r="83428" customFormat="1" x14ac:dyDescent="0.25"/>
    <row r="83429" customFormat="1" x14ac:dyDescent="0.25"/>
    <row r="83430" customFormat="1" x14ac:dyDescent="0.25"/>
    <row r="83431" customFormat="1" x14ac:dyDescent="0.25"/>
    <row r="83432" customFormat="1" x14ac:dyDescent="0.25"/>
    <row r="83433" customFormat="1" x14ac:dyDescent="0.25"/>
    <row r="83434" customFormat="1" x14ac:dyDescent="0.25"/>
    <row r="83435" customFormat="1" x14ac:dyDescent="0.25"/>
    <row r="83436" customFormat="1" x14ac:dyDescent="0.25"/>
    <row r="83437" customFormat="1" x14ac:dyDescent="0.25"/>
    <row r="83438" customFormat="1" x14ac:dyDescent="0.25"/>
    <row r="83439" customFormat="1" x14ac:dyDescent="0.25"/>
    <row r="83440" customFormat="1" x14ac:dyDescent="0.25"/>
    <row r="83441" customFormat="1" x14ac:dyDescent="0.25"/>
    <row r="83442" customFormat="1" x14ac:dyDescent="0.25"/>
    <row r="83443" customFormat="1" x14ac:dyDescent="0.25"/>
    <row r="83444" customFormat="1" x14ac:dyDescent="0.25"/>
    <row r="83445" customFormat="1" x14ac:dyDescent="0.25"/>
    <row r="83446" customFormat="1" x14ac:dyDescent="0.25"/>
    <row r="83447" customFormat="1" x14ac:dyDescent="0.25"/>
    <row r="83448" customFormat="1" x14ac:dyDescent="0.25"/>
    <row r="83449" customFormat="1" x14ac:dyDescent="0.25"/>
    <row r="83450" customFormat="1" x14ac:dyDescent="0.25"/>
    <row r="83451" customFormat="1" x14ac:dyDescent="0.25"/>
    <row r="83452" customFormat="1" x14ac:dyDescent="0.25"/>
    <row r="83453" customFormat="1" x14ac:dyDescent="0.25"/>
    <row r="83454" customFormat="1" x14ac:dyDescent="0.25"/>
    <row r="83455" customFormat="1" x14ac:dyDescent="0.25"/>
    <row r="83456" customFormat="1" x14ac:dyDescent="0.25"/>
    <row r="83457" customFormat="1" x14ac:dyDescent="0.25"/>
    <row r="83458" customFormat="1" x14ac:dyDescent="0.25"/>
    <row r="83459" customFormat="1" x14ac:dyDescent="0.25"/>
    <row r="83460" customFormat="1" x14ac:dyDescent="0.25"/>
    <row r="83461" customFormat="1" x14ac:dyDescent="0.25"/>
    <row r="83462" customFormat="1" x14ac:dyDescent="0.25"/>
    <row r="83463" customFormat="1" x14ac:dyDescent="0.25"/>
    <row r="83464" customFormat="1" x14ac:dyDescent="0.25"/>
    <row r="83465" customFormat="1" x14ac:dyDescent="0.25"/>
    <row r="83466" customFormat="1" x14ac:dyDescent="0.25"/>
    <row r="83467" customFormat="1" x14ac:dyDescent="0.25"/>
    <row r="83468" customFormat="1" x14ac:dyDescent="0.25"/>
    <row r="83469" customFormat="1" x14ac:dyDescent="0.25"/>
    <row r="83470" customFormat="1" x14ac:dyDescent="0.25"/>
    <row r="83471" customFormat="1" x14ac:dyDescent="0.25"/>
    <row r="83472" customFormat="1" x14ac:dyDescent="0.25"/>
    <row r="83473" customFormat="1" x14ac:dyDescent="0.25"/>
    <row r="83474" customFormat="1" x14ac:dyDescent="0.25"/>
    <row r="83475" customFormat="1" x14ac:dyDescent="0.25"/>
    <row r="83476" customFormat="1" x14ac:dyDescent="0.25"/>
    <row r="83477" customFormat="1" x14ac:dyDescent="0.25"/>
    <row r="83478" customFormat="1" x14ac:dyDescent="0.25"/>
    <row r="83479" customFormat="1" x14ac:dyDescent="0.25"/>
    <row r="83480" customFormat="1" x14ac:dyDescent="0.25"/>
    <row r="83481" customFormat="1" x14ac:dyDescent="0.25"/>
    <row r="83482" customFormat="1" x14ac:dyDescent="0.25"/>
    <row r="83483" customFormat="1" x14ac:dyDescent="0.25"/>
    <row r="83484" customFormat="1" x14ac:dyDescent="0.25"/>
    <row r="83485" customFormat="1" x14ac:dyDescent="0.25"/>
    <row r="83486" customFormat="1" x14ac:dyDescent="0.25"/>
    <row r="83487" customFormat="1" x14ac:dyDescent="0.25"/>
    <row r="83488" customFormat="1" x14ac:dyDescent="0.25"/>
    <row r="83489" customFormat="1" x14ac:dyDescent="0.25"/>
    <row r="83490" customFormat="1" x14ac:dyDescent="0.25"/>
    <row r="83491" customFormat="1" x14ac:dyDescent="0.25"/>
    <row r="83492" customFormat="1" x14ac:dyDescent="0.25"/>
    <row r="83493" customFormat="1" x14ac:dyDescent="0.25"/>
    <row r="83494" customFormat="1" x14ac:dyDescent="0.25"/>
    <row r="83495" customFormat="1" x14ac:dyDescent="0.25"/>
    <row r="83496" customFormat="1" x14ac:dyDescent="0.25"/>
    <row r="83497" customFormat="1" x14ac:dyDescent="0.25"/>
    <row r="83498" customFormat="1" x14ac:dyDescent="0.25"/>
    <row r="83499" customFormat="1" x14ac:dyDescent="0.25"/>
    <row r="83500" customFormat="1" x14ac:dyDescent="0.25"/>
    <row r="83501" customFormat="1" x14ac:dyDescent="0.25"/>
    <row r="83502" customFormat="1" x14ac:dyDescent="0.25"/>
    <row r="83503" customFormat="1" x14ac:dyDescent="0.25"/>
    <row r="83504" customFormat="1" x14ac:dyDescent="0.25"/>
    <row r="83505" customFormat="1" x14ac:dyDescent="0.25"/>
    <row r="83506" customFormat="1" x14ac:dyDescent="0.25"/>
    <row r="83507" customFormat="1" x14ac:dyDescent="0.25"/>
    <row r="83508" customFormat="1" x14ac:dyDescent="0.25"/>
    <row r="83509" customFormat="1" x14ac:dyDescent="0.25"/>
    <row r="83510" customFormat="1" x14ac:dyDescent="0.25"/>
    <row r="83511" customFormat="1" x14ac:dyDescent="0.25"/>
    <row r="83512" customFormat="1" x14ac:dyDescent="0.25"/>
    <row r="83513" customFormat="1" x14ac:dyDescent="0.25"/>
    <row r="83514" customFormat="1" x14ac:dyDescent="0.25"/>
    <row r="83515" customFormat="1" x14ac:dyDescent="0.25"/>
    <row r="83516" customFormat="1" x14ac:dyDescent="0.25"/>
    <row r="83517" customFormat="1" x14ac:dyDescent="0.25"/>
    <row r="83518" customFormat="1" x14ac:dyDescent="0.25"/>
    <row r="83519" customFormat="1" x14ac:dyDescent="0.25"/>
    <row r="83520" customFormat="1" x14ac:dyDescent="0.25"/>
    <row r="83521" customFormat="1" x14ac:dyDescent="0.25"/>
    <row r="83522" customFormat="1" x14ac:dyDescent="0.25"/>
    <row r="83523" customFormat="1" x14ac:dyDescent="0.25"/>
    <row r="83524" customFormat="1" x14ac:dyDescent="0.25"/>
    <row r="83525" customFormat="1" x14ac:dyDescent="0.25"/>
    <row r="83526" customFormat="1" x14ac:dyDescent="0.25"/>
    <row r="83527" customFormat="1" x14ac:dyDescent="0.25"/>
    <row r="83528" customFormat="1" x14ac:dyDescent="0.25"/>
    <row r="83529" customFormat="1" x14ac:dyDescent="0.25"/>
    <row r="83530" customFormat="1" x14ac:dyDescent="0.25"/>
    <row r="83531" customFormat="1" x14ac:dyDescent="0.25"/>
    <row r="83532" customFormat="1" x14ac:dyDescent="0.25"/>
    <row r="83533" customFormat="1" x14ac:dyDescent="0.25"/>
    <row r="83534" customFormat="1" x14ac:dyDescent="0.25"/>
    <row r="83535" customFormat="1" x14ac:dyDescent="0.25"/>
    <row r="83536" customFormat="1" x14ac:dyDescent="0.25"/>
    <row r="83537" customFormat="1" x14ac:dyDescent="0.25"/>
    <row r="83538" customFormat="1" x14ac:dyDescent="0.25"/>
    <row r="83539" customFormat="1" x14ac:dyDescent="0.25"/>
    <row r="83540" customFormat="1" x14ac:dyDescent="0.25"/>
    <row r="83541" customFormat="1" x14ac:dyDescent="0.25"/>
    <row r="83542" customFormat="1" x14ac:dyDescent="0.25"/>
    <row r="83543" customFormat="1" x14ac:dyDescent="0.25"/>
    <row r="83544" customFormat="1" x14ac:dyDescent="0.25"/>
    <row r="83545" customFormat="1" x14ac:dyDescent="0.25"/>
    <row r="83546" customFormat="1" x14ac:dyDescent="0.25"/>
    <row r="83547" customFormat="1" x14ac:dyDescent="0.25"/>
    <row r="83548" customFormat="1" x14ac:dyDescent="0.25"/>
    <row r="83549" customFormat="1" x14ac:dyDescent="0.25"/>
    <row r="83550" customFormat="1" x14ac:dyDescent="0.25"/>
    <row r="83551" customFormat="1" x14ac:dyDescent="0.25"/>
    <row r="83552" customFormat="1" x14ac:dyDescent="0.25"/>
    <row r="83553" customFormat="1" x14ac:dyDescent="0.25"/>
    <row r="83554" customFormat="1" x14ac:dyDescent="0.25"/>
    <row r="83555" customFormat="1" x14ac:dyDescent="0.25"/>
    <row r="83556" customFormat="1" x14ac:dyDescent="0.25"/>
    <row r="83557" customFormat="1" x14ac:dyDescent="0.25"/>
    <row r="83558" customFormat="1" x14ac:dyDescent="0.25"/>
    <row r="83559" customFormat="1" x14ac:dyDescent="0.25"/>
    <row r="83560" customFormat="1" x14ac:dyDescent="0.25"/>
    <row r="83561" customFormat="1" x14ac:dyDescent="0.25"/>
    <row r="83562" customFormat="1" x14ac:dyDescent="0.25"/>
    <row r="83563" customFormat="1" x14ac:dyDescent="0.25"/>
    <row r="83564" customFormat="1" x14ac:dyDescent="0.25"/>
    <row r="83565" customFormat="1" x14ac:dyDescent="0.25"/>
    <row r="83566" customFormat="1" x14ac:dyDescent="0.25"/>
    <row r="83567" customFormat="1" x14ac:dyDescent="0.25"/>
    <row r="83568" customFormat="1" x14ac:dyDescent="0.25"/>
    <row r="83569" customFormat="1" x14ac:dyDescent="0.25"/>
    <row r="83570" customFormat="1" x14ac:dyDescent="0.25"/>
    <row r="83571" customFormat="1" x14ac:dyDescent="0.25"/>
    <row r="83572" customFormat="1" x14ac:dyDescent="0.25"/>
    <row r="83573" customFormat="1" x14ac:dyDescent="0.25"/>
    <row r="83574" customFormat="1" x14ac:dyDescent="0.25"/>
    <row r="83575" customFormat="1" x14ac:dyDescent="0.25"/>
    <row r="83576" customFormat="1" x14ac:dyDescent="0.25"/>
    <row r="83577" customFormat="1" x14ac:dyDescent="0.25"/>
    <row r="83578" customFormat="1" x14ac:dyDescent="0.25"/>
    <row r="83579" customFormat="1" x14ac:dyDescent="0.25"/>
    <row r="83580" customFormat="1" x14ac:dyDescent="0.25"/>
    <row r="83581" customFormat="1" x14ac:dyDescent="0.25"/>
    <row r="83582" customFormat="1" x14ac:dyDescent="0.25"/>
    <row r="83583" customFormat="1" x14ac:dyDescent="0.25"/>
    <row r="83584" customFormat="1" x14ac:dyDescent="0.25"/>
    <row r="83585" customFormat="1" x14ac:dyDescent="0.25"/>
    <row r="83586" customFormat="1" x14ac:dyDescent="0.25"/>
    <row r="83587" customFormat="1" x14ac:dyDescent="0.25"/>
    <row r="83588" customFormat="1" x14ac:dyDescent="0.25"/>
    <row r="83589" customFormat="1" x14ac:dyDescent="0.25"/>
    <row r="83590" customFormat="1" x14ac:dyDescent="0.25"/>
    <row r="83591" customFormat="1" x14ac:dyDescent="0.25"/>
    <row r="83592" customFormat="1" x14ac:dyDescent="0.25"/>
    <row r="83593" customFormat="1" x14ac:dyDescent="0.25"/>
    <row r="83594" customFormat="1" x14ac:dyDescent="0.25"/>
    <row r="83595" customFormat="1" x14ac:dyDescent="0.25"/>
    <row r="83596" customFormat="1" x14ac:dyDescent="0.25"/>
    <row r="83597" customFormat="1" x14ac:dyDescent="0.25"/>
    <row r="83598" customFormat="1" x14ac:dyDescent="0.25"/>
    <row r="83599" customFormat="1" x14ac:dyDescent="0.25"/>
    <row r="83600" customFormat="1" x14ac:dyDescent="0.25"/>
    <row r="83601" customFormat="1" x14ac:dyDescent="0.25"/>
    <row r="83602" customFormat="1" x14ac:dyDescent="0.25"/>
    <row r="83603" customFormat="1" x14ac:dyDescent="0.25"/>
    <row r="83604" customFormat="1" x14ac:dyDescent="0.25"/>
    <row r="83605" customFormat="1" x14ac:dyDescent="0.25"/>
    <row r="83606" customFormat="1" x14ac:dyDescent="0.25"/>
    <row r="83607" customFormat="1" x14ac:dyDescent="0.25"/>
    <row r="83608" customFormat="1" x14ac:dyDescent="0.25"/>
    <row r="83609" customFormat="1" x14ac:dyDescent="0.25"/>
    <row r="83610" customFormat="1" x14ac:dyDescent="0.25"/>
    <row r="83611" customFormat="1" x14ac:dyDescent="0.25"/>
    <row r="83612" customFormat="1" x14ac:dyDescent="0.25"/>
    <row r="83613" customFormat="1" x14ac:dyDescent="0.25"/>
    <row r="83614" customFormat="1" x14ac:dyDescent="0.25"/>
    <row r="83615" customFormat="1" x14ac:dyDescent="0.25"/>
    <row r="83616" customFormat="1" x14ac:dyDescent="0.25"/>
    <row r="83617" customFormat="1" x14ac:dyDescent="0.25"/>
    <row r="83618" customFormat="1" x14ac:dyDescent="0.25"/>
    <row r="83619" customFormat="1" x14ac:dyDescent="0.25"/>
    <row r="83620" customFormat="1" x14ac:dyDescent="0.25"/>
    <row r="83621" customFormat="1" x14ac:dyDescent="0.25"/>
    <row r="83622" customFormat="1" x14ac:dyDescent="0.25"/>
    <row r="83623" customFormat="1" x14ac:dyDescent="0.25"/>
    <row r="83624" customFormat="1" x14ac:dyDescent="0.25"/>
    <row r="83625" customFormat="1" x14ac:dyDescent="0.25"/>
    <row r="83626" customFormat="1" x14ac:dyDescent="0.25"/>
    <row r="83627" customFormat="1" x14ac:dyDescent="0.25"/>
    <row r="83628" customFormat="1" x14ac:dyDescent="0.25"/>
    <row r="83629" customFormat="1" x14ac:dyDescent="0.25"/>
    <row r="83630" customFormat="1" x14ac:dyDescent="0.25"/>
    <row r="83631" customFormat="1" x14ac:dyDescent="0.25"/>
    <row r="83632" customFormat="1" x14ac:dyDescent="0.25"/>
    <row r="83633" customFormat="1" x14ac:dyDescent="0.25"/>
    <row r="83634" customFormat="1" x14ac:dyDescent="0.25"/>
    <row r="83635" customFormat="1" x14ac:dyDescent="0.25"/>
    <row r="83636" customFormat="1" x14ac:dyDescent="0.25"/>
    <row r="83637" customFormat="1" x14ac:dyDescent="0.25"/>
    <row r="83638" customFormat="1" x14ac:dyDescent="0.25"/>
    <row r="83639" customFormat="1" x14ac:dyDescent="0.25"/>
    <row r="83640" customFormat="1" x14ac:dyDescent="0.25"/>
    <row r="83641" customFormat="1" x14ac:dyDescent="0.25"/>
    <row r="83642" customFormat="1" x14ac:dyDescent="0.25"/>
    <row r="83643" customFormat="1" x14ac:dyDescent="0.25"/>
    <row r="83644" customFormat="1" x14ac:dyDescent="0.25"/>
    <row r="83645" customFormat="1" x14ac:dyDescent="0.25"/>
    <row r="83646" customFormat="1" x14ac:dyDescent="0.25"/>
    <row r="83647" customFormat="1" x14ac:dyDescent="0.25"/>
    <row r="83648" customFormat="1" x14ac:dyDescent="0.25"/>
    <row r="83649" customFormat="1" x14ac:dyDescent="0.25"/>
    <row r="83650" customFormat="1" x14ac:dyDescent="0.25"/>
    <row r="83651" customFormat="1" x14ac:dyDescent="0.25"/>
    <row r="83652" customFormat="1" x14ac:dyDescent="0.25"/>
    <row r="83653" customFormat="1" x14ac:dyDescent="0.25"/>
    <row r="83654" customFormat="1" x14ac:dyDescent="0.25"/>
    <row r="83655" customFormat="1" x14ac:dyDescent="0.25"/>
    <row r="83656" customFormat="1" x14ac:dyDescent="0.25"/>
    <row r="83657" customFormat="1" x14ac:dyDescent="0.25"/>
    <row r="83658" customFormat="1" x14ac:dyDescent="0.25"/>
    <row r="83659" customFormat="1" x14ac:dyDescent="0.25"/>
    <row r="83660" customFormat="1" x14ac:dyDescent="0.25"/>
    <row r="83661" customFormat="1" x14ac:dyDescent="0.25"/>
    <row r="83662" customFormat="1" x14ac:dyDescent="0.25"/>
    <row r="83663" customFormat="1" x14ac:dyDescent="0.25"/>
    <row r="83664" customFormat="1" x14ac:dyDescent="0.25"/>
    <row r="83665" customFormat="1" x14ac:dyDescent="0.25"/>
    <row r="83666" customFormat="1" x14ac:dyDescent="0.25"/>
    <row r="83667" customFormat="1" x14ac:dyDescent="0.25"/>
    <row r="83668" customFormat="1" x14ac:dyDescent="0.25"/>
    <row r="83669" customFormat="1" x14ac:dyDescent="0.25"/>
    <row r="83670" customFormat="1" x14ac:dyDescent="0.25"/>
    <row r="83671" customFormat="1" x14ac:dyDescent="0.25"/>
    <row r="83672" customFormat="1" x14ac:dyDescent="0.25"/>
    <row r="83673" customFormat="1" x14ac:dyDescent="0.25"/>
    <row r="83674" customFormat="1" x14ac:dyDescent="0.25"/>
    <row r="83675" customFormat="1" x14ac:dyDescent="0.25"/>
    <row r="83676" customFormat="1" x14ac:dyDescent="0.25"/>
    <row r="83677" customFormat="1" x14ac:dyDescent="0.25"/>
    <row r="83678" customFormat="1" x14ac:dyDescent="0.25"/>
    <row r="83679" customFormat="1" x14ac:dyDescent="0.25"/>
    <row r="83680" customFormat="1" x14ac:dyDescent="0.25"/>
    <row r="83681" customFormat="1" x14ac:dyDescent="0.25"/>
    <row r="83682" customFormat="1" x14ac:dyDescent="0.25"/>
    <row r="83683" customFormat="1" x14ac:dyDescent="0.25"/>
    <row r="83684" customFormat="1" x14ac:dyDescent="0.25"/>
    <row r="83685" customFormat="1" x14ac:dyDescent="0.25"/>
    <row r="83686" customFormat="1" x14ac:dyDescent="0.25"/>
    <row r="83687" customFormat="1" x14ac:dyDescent="0.25"/>
    <row r="83688" customFormat="1" x14ac:dyDescent="0.25"/>
    <row r="83689" customFormat="1" x14ac:dyDescent="0.25"/>
    <row r="83690" customFormat="1" x14ac:dyDescent="0.25"/>
    <row r="83691" customFormat="1" x14ac:dyDescent="0.25"/>
    <row r="83692" customFormat="1" x14ac:dyDescent="0.25"/>
    <row r="83693" customFormat="1" x14ac:dyDescent="0.25"/>
    <row r="83694" customFormat="1" x14ac:dyDescent="0.25"/>
    <row r="83695" customFormat="1" x14ac:dyDescent="0.25"/>
    <row r="83696" customFormat="1" x14ac:dyDescent="0.25"/>
    <row r="83697" customFormat="1" x14ac:dyDescent="0.25"/>
    <row r="83698" customFormat="1" x14ac:dyDescent="0.25"/>
    <row r="83699" customFormat="1" x14ac:dyDescent="0.25"/>
    <row r="83700" customFormat="1" x14ac:dyDescent="0.25"/>
    <row r="83701" customFormat="1" x14ac:dyDescent="0.25"/>
    <row r="83702" customFormat="1" x14ac:dyDescent="0.25"/>
    <row r="83703" customFormat="1" x14ac:dyDescent="0.25"/>
    <row r="83704" customFormat="1" x14ac:dyDescent="0.25"/>
    <row r="83705" customFormat="1" x14ac:dyDescent="0.25"/>
    <row r="83706" customFormat="1" x14ac:dyDescent="0.25"/>
    <row r="83707" customFormat="1" x14ac:dyDescent="0.25"/>
    <row r="83708" customFormat="1" x14ac:dyDescent="0.25"/>
    <row r="83709" customFormat="1" x14ac:dyDescent="0.25"/>
    <row r="83710" customFormat="1" x14ac:dyDescent="0.25"/>
    <row r="83711" customFormat="1" x14ac:dyDescent="0.25"/>
    <row r="83712" customFormat="1" x14ac:dyDescent="0.25"/>
    <row r="83713" customFormat="1" x14ac:dyDescent="0.25"/>
    <row r="83714" customFormat="1" x14ac:dyDescent="0.25"/>
    <row r="83715" customFormat="1" x14ac:dyDescent="0.25"/>
    <row r="83716" customFormat="1" x14ac:dyDescent="0.25"/>
    <row r="83717" customFormat="1" x14ac:dyDescent="0.25"/>
    <row r="83718" customFormat="1" x14ac:dyDescent="0.25"/>
    <row r="83719" customFormat="1" x14ac:dyDescent="0.25"/>
    <row r="83720" customFormat="1" x14ac:dyDescent="0.25"/>
    <row r="83721" customFormat="1" x14ac:dyDescent="0.25"/>
    <row r="83722" customFormat="1" x14ac:dyDescent="0.25"/>
    <row r="83723" customFormat="1" x14ac:dyDescent="0.25"/>
    <row r="83724" customFormat="1" x14ac:dyDescent="0.25"/>
    <row r="83725" customFormat="1" x14ac:dyDescent="0.25"/>
    <row r="83726" customFormat="1" x14ac:dyDescent="0.25"/>
    <row r="83727" customFormat="1" x14ac:dyDescent="0.25"/>
    <row r="83728" customFormat="1" x14ac:dyDescent="0.25"/>
    <row r="83729" customFormat="1" x14ac:dyDescent="0.25"/>
    <row r="83730" customFormat="1" x14ac:dyDescent="0.25"/>
    <row r="83731" customFormat="1" x14ac:dyDescent="0.25"/>
    <row r="83732" customFormat="1" x14ac:dyDescent="0.25"/>
    <row r="83733" customFormat="1" x14ac:dyDescent="0.25"/>
    <row r="83734" customFormat="1" x14ac:dyDescent="0.25"/>
    <row r="83735" customFormat="1" x14ac:dyDescent="0.25"/>
    <row r="83736" customFormat="1" x14ac:dyDescent="0.25"/>
    <row r="83737" customFormat="1" x14ac:dyDescent="0.25"/>
    <row r="83738" customFormat="1" x14ac:dyDescent="0.25"/>
    <row r="83739" customFormat="1" x14ac:dyDescent="0.25"/>
    <row r="83740" customFormat="1" x14ac:dyDescent="0.25"/>
    <row r="83741" customFormat="1" x14ac:dyDescent="0.25"/>
    <row r="83742" customFormat="1" x14ac:dyDescent="0.25"/>
    <row r="83743" customFormat="1" x14ac:dyDescent="0.25"/>
    <row r="83744" customFormat="1" x14ac:dyDescent="0.25"/>
    <row r="83745" customFormat="1" x14ac:dyDescent="0.25"/>
    <row r="83746" customFormat="1" x14ac:dyDescent="0.25"/>
    <row r="83747" customFormat="1" x14ac:dyDescent="0.25"/>
    <row r="83748" customFormat="1" x14ac:dyDescent="0.25"/>
    <row r="83749" customFormat="1" x14ac:dyDescent="0.25"/>
    <row r="83750" customFormat="1" x14ac:dyDescent="0.25"/>
    <row r="83751" customFormat="1" x14ac:dyDescent="0.25"/>
    <row r="83752" customFormat="1" x14ac:dyDescent="0.25"/>
    <row r="83753" customFormat="1" x14ac:dyDescent="0.25"/>
    <row r="83754" customFormat="1" x14ac:dyDescent="0.25"/>
    <row r="83755" customFormat="1" x14ac:dyDescent="0.25"/>
    <row r="83756" customFormat="1" x14ac:dyDescent="0.25"/>
    <row r="83757" customFormat="1" x14ac:dyDescent="0.25"/>
    <row r="83758" customFormat="1" x14ac:dyDescent="0.25"/>
    <row r="83759" customFormat="1" x14ac:dyDescent="0.25"/>
    <row r="83760" customFormat="1" x14ac:dyDescent="0.25"/>
    <row r="83761" customFormat="1" x14ac:dyDescent="0.25"/>
    <row r="83762" customFormat="1" x14ac:dyDescent="0.25"/>
    <row r="83763" customFormat="1" x14ac:dyDescent="0.25"/>
    <row r="83764" customFormat="1" x14ac:dyDescent="0.25"/>
    <row r="83765" customFormat="1" x14ac:dyDescent="0.25"/>
    <row r="83766" customFormat="1" x14ac:dyDescent="0.25"/>
    <row r="83767" customFormat="1" x14ac:dyDescent="0.25"/>
    <row r="83768" customFormat="1" x14ac:dyDescent="0.25"/>
    <row r="83769" customFormat="1" x14ac:dyDescent="0.25"/>
    <row r="83770" customFormat="1" x14ac:dyDescent="0.25"/>
    <row r="83771" customFormat="1" x14ac:dyDescent="0.25"/>
    <row r="83772" customFormat="1" x14ac:dyDescent="0.25"/>
    <row r="83773" customFormat="1" x14ac:dyDescent="0.25"/>
    <row r="83774" customFormat="1" x14ac:dyDescent="0.25"/>
    <row r="83775" customFormat="1" x14ac:dyDescent="0.25"/>
    <row r="83776" customFormat="1" x14ac:dyDescent="0.25"/>
    <row r="83777" customFormat="1" x14ac:dyDescent="0.25"/>
    <row r="83778" customFormat="1" x14ac:dyDescent="0.25"/>
    <row r="83779" customFormat="1" x14ac:dyDescent="0.25"/>
    <row r="83780" customFormat="1" x14ac:dyDescent="0.25"/>
    <row r="83781" customFormat="1" x14ac:dyDescent="0.25"/>
    <row r="83782" customFormat="1" x14ac:dyDescent="0.25"/>
    <row r="83783" customFormat="1" x14ac:dyDescent="0.25"/>
    <row r="83784" customFormat="1" x14ac:dyDescent="0.25"/>
    <row r="83785" customFormat="1" x14ac:dyDescent="0.25"/>
    <row r="83786" customFormat="1" x14ac:dyDescent="0.25"/>
    <row r="83787" customFormat="1" x14ac:dyDescent="0.25"/>
    <row r="83788" customFormat="1" x14ac:dyDescent="0.25"/>
    <row r="83789" customFormat="1" x14ac:dyDescent="0.25"/>
    <row r="83790" customFormat="1" x14ac:dyDescent="0.25"/>
    <row r="83791" customFormat="1" x14ac:dyDescent="0.25"/>
    <row r="83792" customFormat="1" x14ac:dyDescent="0.25"/>
    <row r="83793" customFormat="1" x14ac:dyDescent="0.25"/>
    <row r="83794" customFormat="1" x14ac:dyDescent="0.25"/>
    <row r="83795" customFormat="1" x14ac:dyDescent="0.25"/>
    <row r="83796" customFormat="1" x14ac:dyDescent="0.25"/>
    <row r="83797" customFormat="1" x14ac:dyDescent="0.25"/>
    <row r="83798" customFormat="1" x14ac:dyDescent="0.25"/>
    <row r="83799" customFormat="1" x14ac:dyDescent="0.25"/>
    <row r="83800" customFormat="1" x14ac:dyDescent="0.25"/>
    <row r="83801" customFormat="1" x14ac:dyDescent="0.25"/>
    <row r="83802" customFormat="1" x14ac:dyDescent="0.25"/>
    <row r="83803" customFormat="1" x14ac:dyDescent="0.25"/>
    <row r="83804" customFormat="1" x14ac:dyDescent="0.25"/>
    <row r="83805" customFormat="1" x14ac:dyDescent="0.25"/>
    <row r="83806" customFormat="1" x14ac:dyDescent="0.25"/>
    <row r="83807" customFormat="1" x14ac:dyDescent="0.25"/>
    <row r="83808" customFormat="1" x14ac:dyDescent="0.25"/>
    <row r="83809" customFormat="1" x14ac:dyDescent="0.25"/>
    <row r="83810" customFormat="1" x14ac:dyDescent="0.25"/>
    <row r="83811" customFormat="1" x14ac:dyDescent="0.25"/>
    <row r="83812" customFormat="1" x14ac:dyDescent="0.25"/>
    <row r="83813" customFormat="1" x14ac:dyDescent="0.25"/>
    <row r="83814" customFormat="1" x14ac:dyDescent="0.25"/>
    <row r="83815" customFormat="1" x14ac:dyDescent="0.25"/>
    <row r="83816" customFormat="1" x14ac:dyDescent="0.25"/>
    <row r="83817" customFormat="1" x14ac:dyDescent="0.25"/>
    <row r="83818" customFormat="1" x14ac:dyDescent="0.25"/>
    <row r="83819" customFormat="1" x14ac:dyDescent="0.25"/>
    <row r="83820" customFormat="1" x14ac:dyDescent="0.25"/>
    <row r="83821" customFormat="1" x14ac:dyDescent="0.25"/>
    <row r="83822" customFormat="1" x14ac:dyDescent="0.25"/>
    <row r="83823" customFormat="1" x14ac:dyDescent="0.25"/>
    <row r="83824" customFormat="1" x14ac:dyDescent="0.25"/>
    <row r="83825" customFormat="1" x14ac:dyDescent="0.25"/>
    <row r="83826" customFormat="1" x14ac:dyDescent="0.25"/>
    <row r="83827" customFormat="1" x14ac:dyDescent="0.25"/>
    <row r="83828" customFormat="1" x14ac:dyDescent="0.25"/>
    <row r="83829" customFormat="1" x14ac:dyDescent="0.25"/>
    <row r="83830" customFormat="1" x14ac:dyDescent="0.25"/>
    <row r="83831" customFormat="1" x14ac:dyDescent="0.25"/>
    <row r="83832" customFormat="1" x14ac:dyDescent="0.25"/>
    <row r="83833" customFormat="1" x14ac:dyDescent="0.25"/>
    <row r="83834" customFormat="1" x14ac:dyDescent="0.25"/>
    <row r="83835" customFormat="1" x14ac:dyDescent="0.25"/>
    <row r="83836" customFormat="1" x14ac:dyDescent="0.25"/>
    <row r="83837" customFormat="1" x14ac:dyDescent="0.25"/>
    <row r="83838" customFormat="1" x14ac:dyDescent="0.25"/>
    <row r="83839" customFormat="1" x14ac:dyDescent="0.25"/>
    <row r="83840" customFormat="1" x14ac:dyDescent="0.25"/>
    <row r="83841" customFormat="1" x14ac:dyDescent="0.25"/>
    <row r="83842" customFormat="1" x14ac:dyDescent="0.25"/>
    <row r="83843" customFormat="1" x14ac:dyDescent="0.25"/>
    <row r="83844" customFormat="1" x14ac:dyDescent="0.25"/>
    <row r="83845" customFormat="1" x14ac:dyDescent="0.25"/>
    <row r="83846" customFormat="1" x14ac:dyDescent="0.25"/>
    <row r="83847" customFormat="1" x14ac:dyDescent="0.25"/>
    <row r="83848" customFormat="1" x14ac:dyDescent="0.25"/>
    <row r="83849" customFormat="1" x14ac:dyDescent="0.25"/>
    <row r="83850" customFormat="1" x14ac:dyDescent="0.25"/>
    <row r="83851" customFormat="1" x14ac:dyDescent="0.25"/>
    <row r="83852" customFormat="1" x14ac:dyDescent="0.25"/>
    <row r="83853" customFormat="1" x14ac:dyDescent="0.25"/>
    <row r="83854" customFormat="1" x14ac:dyDescent="0.25"/>
    <row r="83855" customFormat="1" x14ac:dyDescent="0.25"/>
    <row r="83856" customFormat="1" x14ac:dyDescent="0.25"/>
    <row r="83857" customFormat="1" x14ac:dyDescent="0.25"/>
    <row r="83858" customFormat="1" x14ac:dyDescent="0.25"/>
    <row r="83859" customFormat="1" x14ac:dyDescent="0.25"/>
    <row r="83860" customFormat="1" x14ac:dyDescent="0.25"/>
    <row r="83861" customFormat="1" x14ac:dyDescent="0.25"/>
    <row r="83862" customFormat="1" x14ac:dyDescent="0.25"/>
    <row r="83863" customFormat="1" x14ac:dyDescent="0.25"/>
    <row r="83864" customFormat="1" x14ac:dyDescent="0.25"/>
    <row r="83865" customFormat="1" x14ac:dyDescent="0.25"/>
    <row r="83866" customFormat="1" x14ac:dyDescent="0.25"/>
    <row r="83867" customFormat="1" x14ac:dyDescent="0.25"/>
    <row r="83868" customFormat="1" x14ac:dyDescent="0.25"/>
    <row r="83869" customFormat="1" x14ac:dyDescent="0.25"/>
    <row r="83870" customFormat="1" x14ac:dyDescent="0.25"/>
    <row r="83871" customFormat="1" x14ac:dyDescent="0.25"/>
    <row r="83872" customFormat="1" x14ac:dyDescent="0.25"/>
    <row r="83873" customFormat="1" x14ac:dyDescent="0.25"/>
    <row r="83874" customFormat="1" x14ac:dyDescent="0.25"/>
    <row r="83875" customFormat="1" x14ac:dyDescent="0.25"/>
    <row r="83876" customFormat="1" x14ac:dyDescent="0.25"/>
    <row r="83877" customFormat="1" x14ac:dyDescent="0.25"/>
    <row r="83878" customFormat="1" x14ac:dyDescent="0.25"/>
    <row r="83879" customFormat="1" x14ac:dyDescent="0.25"/>
    <row r="83880" customFormat="1" x14ac:dyDescent="0.25"/>
    <row r="83881" customFormat="1" x14ac:dyDescent="0.25"/>
    <row r="83882" customFormat="1" x14ac:dyDescent="0.25"/>
    <row r="83883" customFormat="1" x14ac:dyDescent="0.25"/>
    <row r="83884" customFormat="1" x14ac:dyDescent="0.25"/>
    <row r="83885" customFormat="1" x14ac:dyDescent="0.25"/>
    <row r="83886" customFormat="1" x14ac:dyDescent="0.25"/>
    <row r="83887" customFormat="1" x14ac:dyDescent="0.25"/>
    <row r="83888" customFormat="1" x14ac:dyDescent="0.25"/>
    <row r="83889" customFormat="1" x14ac:dyDescent="0.25"/>
    <row r="83890" customFormat="1" x14ac:dyDescent="0.25"/>
    <row r="83891" customFormat="1" x14ac:dyDescent="0.25"/>
    <row r="83892" customFormat="1" x14ac:dyDescent="0.25"/>
    <row r="83893" customFormat="1" x14ac:dyDescent="0.25"/>
    <row r="83894" customFormat="1" x14ac:dyDescent="0.25"/>
    <row r="83895" customFormat="1" x14ac:dyDescent="0.25"/>
    <row r="83896" customFormat="1" x14ac:dyDescent="0.25"/>
    <row r="83897" customFormat="1" x14ac:dyDescent="0.25"/>
    <row r="83898" customFormat="1" x14ac:dyDescent="0.25"/>
    <row r="83899" customFormat="1" x14ac:dyDescent="0.25"/>
    <row r="83900" customFormat="1" x14ac:dyDescent="0.25"/>
    <row r="83901" customFormat="1" x14ac:dyDescent="0.25"/>
    <row r="83902" customFormat="1" x14ac:dyDescent="0.25"/>
    <row r="83903" customFormat="1" x14ac:dyDescent="0.25"/>
    <row r="83904" customFormat="1" x14ac:dyDescent="0.25"/>
    <row r="83905" customFormat="1" x14ac:dyDescent="0.25"/>
    <row r="83906" customFormat="1" x14ac:dyDescent="0.25"/>
    <row r="83907" customFormat="1" x14ac:dyDescent="0.25"/>
    <row r="83908" customFormat="1" x14ac:dyDescent="0.25"/>
    <row r="83909" customFormat="1" x14ac:dyDescent="0.25"/>
    <row r="83910" customFormat="1" x14ac:dyDescent="0.25"/>
    <row r="83911" customFormat="1" x14ac:dyDescent="0.25"/>
    <row r="83912" customFormat="1" x14ac:dyDescent="0.25"/>
    <row r="83913" customFormat="1" x14ac:dyDescent="0.25"/>
    <row r="83914" customFormat="1" x14ac:dyDescent="0.25"/>
    <row r="83915" customFormat="1" x14ac:dyDescent="0.25"/>
    <row r="83916" customFormat="1" x14ac:dyDescent="0.25"/>
    <row r="83917" customFormat="1" x14ac:dyDescent="0.25"/>
    <row r="83918" customFormat="1" x14ac:dyDescent="0.25"/>
    <row r="83919" customFormat="1" x14ac:dyDescent="0.25"/>
    <row r="83920" customFormat="1" x14ac:dyDescent="0.25"/>
    <row r="83921" customFormat="1" x14ac:dyDescent="0.25"/>
    <row r="83922" customFormat="1" x14ac:dyDescent="0.25"/>
    <row r="83923" customFormat="1" x14ac:dyDescent="0.25"/>
    <row r="83924" customFormat="1" x14ac:dyDescent="0.25"/>
    <row r="83925" customFormat="1" x14ac:dyDescent="0.25"/>
    <row r="83926" customFormat="1" x14ac:dyDescent="0.25"/>
    <row r="83927" customFormat="1" x14ac:dyDescent="0.25"/>
    <row r="83928" customFormat="1" x14ac:dyDescent="0.25"/>
    <row r="83929" customFormat="1" x14ac:dyDescent="0.25"/>
    <row r="83930" customFormat="1" x14ac:dyDescent="0.25"/>
    <row r="83931" customFormat="1" x14ac:dyDescent="0.25"/>
    <row r="83932" customFormat="1" x14ac:dyDescent="0.25"/>
    <row r="83933" customFormat="1" x14ac:dyDescent="0.25"/>
    <row r="83934" customFormat="1" x14ac:dyDescent="0.25"/>
    <row r="83935" customFormat="1" x14ac:dyDescent="0.25"/>
    <row r="83936" customFormat="1" x14ac:dyDescent="0.25"/>
    <row r="83937" customFormat="1" x14ac:dyDescent="0.25"/>
    <row r="83938" customFormat="1" x14ac:dyDescent="0.25"/>
    <row r="83939" customFormat="1" x14ac:dyDescent="0.25"/>
    <row r="83940" customFormat="1" x14ac:dyDescent="0.25"/>
    <row r="83941" customFormat="1" x14ac:dyDescent="0.25"/>
    <row r="83942" customFormat="1" x14ac:dyDescent="0.25"/>
    <row r="83943" customFormat="1" x14ac:dyDescent="0.25"/>
    <row r="83944" customFormat="1" x14ac:dyDescent="0.25"/>
    <row r="83945" customFormat="1" x14ac:dyDescent="0.25"/>
    <row r="83946" customFormat="1" x14ac:dyDescent="0.25"/>
    <row r="83947" customFormat="1" x14ac:dyDescent="0.25"/>
    <row r="83948" customFormat="1" x14ac:dyDescent="0.25"/>
    <row r="83949" customFormat="1" x14ac:dyDescent="0.25"/>
    <row r="83950" customFormat="1" x14ac:dyDescent="0.25"/>
    <row r="83951" customFormat="1" x14ac:dyDescent="0.25"/>
    <row r="83952" customFormat="1" x14ac:dyDescent="0.25"/>
    <row r="83953" customFormat="1" x14ac:dyDescent="0.25"/>
    <row r="83954" customFormat="1" x14ac:dyDescent="0.25"/>
    <row r="83955" customFormat="1" x14ac:dyDescent="0.25"/>
    <row r="83956" customFormat="1" x14ac:dyDescent="0.25"/>
    <row r="83957" customFormat="1" x14ac:dyDescent="0.25"/>
    <row r="83958" customFormat="1" x14ac:dyDescent="0.25"/>
    <row r="83959" customFormat="1" x14ac:dyDescent="0.25"/>
    <row r="83960" customFormat="1" x14ac:dyDescent="0.25"/>
    <row r="83961" customFormat="1" x14ac:dyDescent="0.25"/>
    <row r="83962" customFormat="1" x14ac:dyDescent="0.25"/>
    <row r="83963" customFormat="1" x14ac:dyDescent="0.25"/>
    <row r="83964" customFormat="1" x14ac:dyDescent="0.25"/>
    <row r="83965" customFormat="1" x14ac:dyDescent="0.25"/>
    <row r="83966" customFormat="1" x14ac:dyDescent="0.25"/>
    <row r="83967" customFormat="1" x14ac:dyDescent="0.25"/>
    <row r="83968" customFormat="1" x14ac:dyDescent="0.25"/>
    <row r="83969" customFormat="1" x14ac:dyDescent="0.25"/>
    <row r="83970" customFormat="1" x14ac:dyDescent="0.25"/>
    <row r="83971" customFormat="1" x14ac:dyDescent="0.25"/>
    <row r="83972" customFormat="1" x14ac:dyDescent="0.25"/>
    <row r="83973" customFormat="1" x14ac:dyDescent="0.25"/>
    <row r="83974" customFormat="1" x14ac:dyDescent="0.25"/>
    <row r="83975" customFormat="1" x14ac:dyDescent="0.25"/>
    <row r="83976" customFormat="1" x14ac:dyDescent="0.25"/>
    <row r="83977" customFormat="1" x14ac:dyDescent="0.25"/>
    <row r="83978" customFormat="1" x14ac:dyDescent="0.25"/>
    <row r="83979" customFormat="1" x14ac:dyDescent="0.25"/>
    <row r="83980" customFormat="1" x14ac:dyDescent="0.25"/>
    <row r="83981" customFormat="1" x14ac:dyDescent="0.25"/>
    <row r="83982" customFormat="1" x14ac:dyDescent="0.25"/>
    <row r="83983" customFormat="1" x14ac:dyDescent="0.25"/>
    <row r="83984" customFormat="1" x14ac:dyDescent="0.25"/>
    <row r="83985" customFormat="1" x14ac:dyDescent="0.25"/>
    <row r="83986" customFormat="1" x14ac:dyDescent="0.25"/>
    <row r="83987" customFormat="1" x14ac:dyDescent="0.25"/>
    <row r="83988" customFormat="1" x14ac:dyDescent="0.25"/>
    <row r="83989" customFormat="1" x14ac:dyDescent="0.25"/>
    <row r="83990" customFormat="1" x14ac:dyDescent="0.25"/>
    <row r="83991" customFormat="1" x14ac:dyDescent="0.25"/>
    <row r="83992" customFormat="1" x14ac:dyDescent="0.25"/>
    <row r="83993" customFormat="1" x14ac:dyDescent="0.25"/>
    <row r="83994" customFormat="1" x14ac:dyDescent="0.25"/>
    <row r="83995" customFormat="1" x14ac:dyDescent="0.25"/>
    <row r="83996" customFormat="1" x14ac:dyDescent="0.25"/>
    <row r="83997" customFormat="1" x14ac:dyDescent="0.25"/>
    <row r="83998" customFormat="1" x14ac:dyDescent="0.25"/>
    <row r="83999" customFormat="1" x14ac:dyDescent="0.25"/>
    <row r="84000" customFormat="1" x14ac:dyDescent="0.25"/>
    <row r="84001" customFormat="1" x14ac:dyDescent="0.25"/>
    <row r="84002" customFormat="1" x14ac:dyDescent="0.25"/>
    <row r="84003" customFormat="1" x14ac:dyDescent="0.25"/>
    <row r="84004" customFormat="1" x14ac:dyDescent="0.25"/>
    <row r="84005" customFormat="1" x14ac:dyDescent="0.25"/>
    <row r="84006" customFormat="1" x14ac:dyDescent="0.25"/>
    <row r="84007" customFormat="1" x14ac:dyDescent="0.25"/>
    <row r="84008" customFormat="1" x14ac:dyDescent="0.25"/>
    <row r="84009" customFormat="1" x14ac:dyDescent="0.25"/>
    <row r="84010" customFormat="1" x14ac:dyDescent="0.25"/>
    <row r="84011" customFormat="1" x14ac:dyDescent="0.25"/>
    <row r="84012" customFormat="1" x14ac:dyDescent="0.25"/>
    <row r="84013" customFormat="1" x14ac:dyDescent="0.25"/>
    <row r="84014" customFormat="1" x14ac:dyDescent="0.25"/>
    <row r="84015" customFormat="1" x14ac:dyDescent="0.25"/>
    <row r="84016" customFormat="1" x14ac:dyDescent="0.25"/>
    <row r="84017" customFormat="1" x14ac:dyDescent="0.25"/>
    <row r="84018" customFormat="1" x14ac:dyDescent="0.25"/>
    <row r="84019" customFormat="1" x14ac:dyDescent="0.25"/>
    <row r="84020" customFormat="1" x14ac:dyDescent="0.25"/>
    <row r="84021" customFormat="1" x14ac:dyDescent="0.25"/>
    <row r="84022" customFormat="1" x14ac:dyDescent="0.25"/>
    <row r="84023" customFormat="1" x14ac:dyDescent="0.25"/>
    <row r="84024" customFormat="1" x14ac:dyDescent="0.25"/>
    <row r="84025" customFormat="1" x14ac:dyDescent="0.25"/>
    <row r="84026" customFormat="1" x14ac:dyDescent="0.25"/>
    <row r="84027" customFormat="1" x14ac:dyDescent="0.25"/>
    <row r="84028" customFormat="1" x14ac:dyDescent="0.25"/>
    <row r="84029" customFormat="1" x14ac:dyDescent="0.25"/>
    <row r="84030" customFormat="1" x14ac:dyDescent="0.25"/>
    <row r="84031" customFormat="1" x14ac:dyDescent="0.25"/>
    <row r="84032" customFormat="1" x14ac:dyDescent="0.25"/>
    <row r="84033" customFormat="1" x14ac:dyDescent="0.25"/>
    <row r="84034" customFormat="1" x14ac:dyDescent="0.25"/>
    <row r="84035" customFormat="1" x14ac:dyDescent="0.25"/>
    <row r="84036" customFormat="1" x14ac:dyDescent="0.25"/>
    <row r="84037" customFormat="1" x14ac:dyDescent="0.25"/>
    <row r="84038" customFormat="1" x14ac:dyDescent="0.25"/>
    <row r="84039" customFormat="1" x14ac:dyDescent="0.25"/>
    <row r="84040" customFormat="1" x14ac:dyDescent="0.25"/>
    <row r="84041" customFormat="1" x14ac:dyDescent="0.25"/>
    <row r="84042" customFormat="1" x14ac:dyDescent="0.25"/>
    <row r="84043" customFormat="1" x14ac:dyDescent="0.25"/>
    <row r="84044" customFormat="1" x14ac:dyDescent="0.25"/>
    <row r="84045" customFormat="1" x14ac:dyDescent="0.25"/>
    <row r="84046" customFormat="1" x14ac:dyDescent="0.25"/>
    <row r="84047" customFormat="1" x14ac:dyDescent="0.25"/>
    <row r="84048" customFormat="1" x14ac:dyDescent="0.25"/>
    <row r="84049" customFormat="1" x14ac:dyDescent="0.25"/>
    <row r="84050" customFormat="1" x14ac:dyDescent="0.25"/>
    <row r="84051" customFormat="1" x14ac:dyDescent="0.25"/>
    <row r="84052" customFormat="1" x14ac:dyDescent="0.25"/>
    <row r="84053" customFormat="1" x14ac:dyDescent="0.25"/>
    <row r="84054" customFormat="1" x14ac:dyDescent="0.25"/>
    <row r="84055" customFormat="1" x14ac:dyDescent="0.25"/>
    <row r="84056" customFormat="1" x14ac:dyDescent="0.25"/>
    <row r="84057" customFormat="1" x14ac:dyDescent="0.25"/>
    <row r="84058" customFormat="1" x14ac:dyDescent="0.25"/>
    <row r="84059" customFormat="1" x14ac:dyDescent="0.25"/>
    <row r="84060" customFormat="1" x14ac:dyDescent="0.25"/>
    <row r="84061" customFormat="1" x14ac:dyDescent="0.25"/>
    <row r="84062" customFormat="1" x14ac:dyDescent="0.25"/>
    <row r="84063" customFormat="1" x14ac:dyDescent="0.25"/>
    <row r="84064" customFormat="1" x14ac:dyDescent="0.25"/>
    <row r="84065" customFormat="1" x14ac:dyDescent="0.25"/>
    <row r="84066" customFormat="1" x14ac:dyDescent="0.25"/>
    <row r="84067" customFormat="1" x14ac:dyDescent="0.25"/>
    <row r="84068" customFormat="1" x14ac:dyDescent="0.25"/>
    <row r="84069" customFormat="1" x14ac:dyDescent="0.25"/>
    <row r="84070" customFormat="1" x14ac:dyDescent="0.25"/>
    <row r="84071" customFormat="1" x14ac:dyDescent="0.25"/>
    <row r="84072" customFormat="1" x14ac:dyDescent="0.25"/>
    <row r="84073" customFormat="1" x14ac:dyDescent="0.25"/>
    <row r="84074" customFormat="1" x14ac:dyDescent="0.25"/>
    <row r="84075" customFormat="1" x14ac:dyDescent="0.25"/>
    <row r="84076" customFormat="1" x14ac:dyDescent="0.25"/>
    <row r="84077" customFormat="1" x14ac:dyDescent="0.25"/>
    <row r="84078" customFormat="1" x14ac:dyDescent="0.25"/>
    <row r="84079" customFormat="1" x14ac:dyDescent="0.25"/>
    <row r="84080" customFormat="1" x14ac:dyDescent="0.25"/>
    <row r="84081" customFormat="1" x14ac:dyDescent="0.25"/>
    <row r="84082" customFormat="1" x14ac:dyDescent="0.25"/>
    <row r="84083" customFormat="1" x14ac:dyDescent="0.25"/>
    <row r="84084" customFormat="1" x14ac:dyDescent="0.25"/>
    <row r="84085" customFormat="1" x14ac:dyDescent="0.25"/>
    <row r="84086" customFormat="1" x14ac:dyDescent="0.25"/>
    <row r="84087" customFormat="1" x14ac:dyDescent="0.25"/>
    <row r="84088" customFormat="1" x14ac:dyDescent="0.25"/>
    <row r="84089" customFormat="1" x14ac:dyDescent="0.25"/>
    <row r="84090" customFormat="1" x14ac:dyDescent="0.25"/>
    <row r="84091" customFormat="1" x14ac:dyDescent="0.25"/>
    <row r="84092" customFormat="1" x14ac:dyDescent="0.25"/>
    <row r="84093" customFormat="1" x14ac:dyDescent="0.25"/>
    <row r="84094" customFormat="1" x14ac:dyDescent="0.25"/>
    <row r="84095" customFormat="1" x14ac:dyDescent="0.25"/>
    <row r="84096" customFormat="1" x14ac:dyDescent="0.25"/>
    <row r="84097" customFormat="1" x14ac:dyDescent="0.25"/>
    <row r="84098" customFormat="1" x14ac:dyDescent="0.25"/>
    <row r="84099" customFormat="1" x14ac:dyDescent="0.25"/>
    <row r="84100" customFormat="1" x14ac:dyDescent="0.25"/>
    <row r="84101" customFormat="1" x14ac:dyDescent="0.25"/>
    <row r="84102" customFormat="1" x14ac:dyDescent="0.25"/>
    <row r="84103" customFormat="1" x14ac:dyDescent="0.25"/>
    <row r="84104" customFormat="1" x14ac:dyDescent="0.25"/>
    <row r="84105" customFormat="1" x14ac:dyDescent="0.25"/>
    <row r="84106" customFormat="1" x14ac:dyDescent="0.25"/>
    <row r="84107" customFormat="1" x14ac:dyDescent="0.25"/>
    <row r="84108" customFormat="1" x14ac:dyDescent="0.25"/>
    <row r="84109" customFormat="1" x14ac:dyDescent="0.25"/>
    <row r="84110" customFormat="1" x14ac:dyDescent="0.25"/>
    <row r="84111" customFormat="1" x14ac:dyDescent="0.25"/>
    <row r="84112" customFormat="1" x14ac:dyDescent="0.25"/>
    <row r="84113" customFormat="1" x14ac:dyDescent="0.25"/>
    <row r="84114" customFormat="1" x14ac:dyDescent="0.25"/>
    <row r="84115" customFormat="1" x14ac:dyDescent="0.25"/>
    <row r="84116" customFormat="1" x14ac:dyDescent="0.25"/>
    <row r="84117" customFormat="1" x14ac:dyDescent="0.25"/>
    <row r="84118" customFormat="1" x14ac:dyDescent="0.25"/>
    <row r="84119" customFormat="1" x14ac:dyDescent="0.25"/>
    <row r="84120" customFormat="1" x14ac:dyDescent="0.25"/>
    <row r="84121" customFormat="1" x14ac:dyDescent="0.25"/>
    <row r="84122" customFormat="1" x14ac:dyDescent="0.25"/>
    <row r="84123" customFormat="1" x14ac:dyDescent="0.25"/>
    <row r="84124" customFormat="1" x14ac:dyDescent="0.25"/>
    <row r="84125" customFormat="1" x14ac:dyDescent="0.25"/>
    <row r="84126" customFormat="1" x14ac:dyDescent="0.25"/>
    <row r="84127" customFormat="1" x14ac:dyDescent="0.25"/>
    <row r="84128" customFormat="1" x14ac:dyDescent="0.25"/>
    <row r="84129" customFormat="1" x14ac:dyDescent="0.25"/>
    <row r="84130" customFormat="1" x14ac:dyDescent="0.25"/>
    <row r="84131" customFormat="1" x14ac:dyDescent="0.25"/>
    <row r="84132" customFormat="1" x14ac:dyDescent="0.25"/>
    <row r="84133" customFormat="1" x14ac:dyDescent="0.25"/>
    <row r="84134" customFormat="1" x14ac:dyDescent="0.25"/>
    <row r="84135" customFormat="1" x14ac:dyDescent="0.25"/>
    <row r="84136" customFormat="1" x14ac:dyDescent="0.25"/>
    <row r="84137" customFormat="1" x14ac:dyDescent="0.25"/>
    <row r="84138" customFormat="1" x14ac:dyDescent="0.25"/>
    <row r="84139" customFormat="1" x14ac:dyDescent="0.25"/>
    <row r="84140" customFormat="1" x14ac:dyDescent="0.25"/>
    <row r="84141" customFormat="1" x14ac:dyDescent="0.25"/>
    <row r="84142" customFormat="1" x14ac:dyDescent="0.25"/>
    <row r="84143" customFormat="1" x14ac:dyDescent="0.25"/>
    <row r="84144" customFormat="1" x14ac:dyDescent="0.25"/>
    <row r="84145" customFormat="1" x14ac:dyDescent="0.25"/>
    <row r="84146" customFormat="1" x14ac:dyDescent="0.25"/>
    <row r="84147" customFormat="1" x14ac:dyDescent="0.25"/>
    <row r="84148" customFormat="1" x14ac:dyDescent="0.25"/>
    <row r="84149" customFormat="1" x14ac:dyDescent="0.25"/>
    <row r="84150" customFormat="1" x14ac:dyDescent="0.25"/>
    <row r="84151" customFormat="1" x14ac:dyDescent="0.25"/>
    <row r="84152" customFormat="1" x14ac:dyDescent="0.25"/>
    <row r="84153" customFormat="1" x14ac:dyDescent="0.25"/>
    <row r="84154" customFormat="1" x14ac:dyDescent="0.25"/>
    <row r="84155" customFormat="1" x14ac:dyDescent="0.25"/>
    <row r="84156" customFormat="1" x14ac:dyDescent="0.25"/>
    <row r="84157" customFormat="1" x14ac:dyDescent="0.25"/>
    <row r="84158" customFormat="1" x14ac:dyDescent="0.25"/>
    <row r="84159" customFormat="1" x14ac:dyDescent="0.25"/>
    <row r="84160" customFormat="1" x14ac:dyDescent="0.25"/>
    <row r="84161" customFormat="1" x14ac:dyDescent="0.25"/>
    <row r="84162" customFormat="1" x14ac:dyDescent="0.25"/>
    <row r="84163" customFormat="1" x14ac:dyDescent="0.25"/>
    <row r="84164" customFormat="1" x14ac:dyDescent="0.25"/>
    <row r="84165" customFormat="1" x14ac:dyDescent="0.25"/>
    <row r="84166" customFormat="1" x14ac:dyDescent="0.25"/>
    <row r="84167" customFormat="1" x14ac:dyDescent="0.25"/>
    <row r="84168" customFormat="1" x14ac:dyDescent="0.25"/>
    <row r="84169" customFormat="1" x14ac:dyDescent="0.25"/>
    <row r="84170" customFormat="1" x14ac:dyDescent="0.25"/>
    <row r="84171" customFormat="1" x14ac:dyDescent="0.25"/>
    <row r="84172" customFormat="1" x14ac:dyDescent="0.25"/>
    <row r="84173" customFormat="1" x14ac:dyDescent="0.25"/>
    <row r="84174" customFormat="1" x14ac:dyDescent="0.25"/>
    <row r="84175" customFormat="1" x14ac:dyDescent="0.25"/>
    <row r="84176" customFormat="1" x14ac:dyDescent="0.25"/>
    <row r="84177" customFormat="1" x14ac:dyDescent="0.25"/>
    <row r="84178" customFormat="1" x14ac:dyDescent="0.25"/>
    <row r="84179" customFormat="1" x14ac:dyDescent="0.25"/>
    <row r="84180" customFormat="1" x14ac:dyDescent="0.25"/>
    <row r="84181" customFormat="1" x14ac:dyDescent="0.25"/>
    <row r="84182" customFormat="1" x14ac:dyDescent="0.25"/>
    <row r="84183" customFormat="1" x14ac:dyDescent="0.25"/>
    <row r="84184" customFormat="1" x14ac:dyDescent="0.25"/>
    <row r="84185" customFormat="1" x14ac:dyDescent="0.25"/>
    <row r="84186" customFormat="1" x14ac:dyDescent="0.25"/>
    <row r="84187" customFormat="1" x14ac:dyDescent="0.25"/>
    <row r="84188" customFormat="1" x14ac:dyDescent="0.25"/>
    <row r="84189" customFormat="1" x14ac:dyDescent="0.25"/>
    <row r="84190" customFormat="1" x14ac:dyDescent="0.25"/>
    <row r="84191" customFormat="1" x14ac:dyDescent="0.25"/>
    <row r="84192" customFormat="1" x14ac:dyDescent="0.25"/>
    <row r="84193" customFormat="1" x14ac:dyDescent="0.25"/>
    <row r="84194" customFormat="1" x14ac:dyDescent="0.25"/>
    <row r="84195" customFormat="1" x14ac:dyDescent="0.25"/>
    <row r="84196" customFormat="1" x14ac:dyDescent="0.25"/>
    <row r="84197" customFormat="1" x14ac:dyDescent="0.25"/>
    <row r="84198" customFormat="1" x14ac:dyDescent="0.25"/>
    <row r="84199" customFormat="1" x14ac:dyDescent="0.25"/>
    <row r="84200" customFormat="1" x14ac:dyDescent="0.25"/>
    <row r="84201" customFormat="1" x14ac:dyDescent="0.25"/>
    <row r="84202" customFormat="1" x14ac:dyDescent="0.25"/>
    <row r="84203" customFormat="1" x14ac:dyDescent="0.25"/>
    <row r="84204" customFormat="1" x14ac:dyDescent="0.25"/>
    <row r="84205" customFormat="1" x14ac:dyDescent="0.25"/>
    <row r="84206" customFormat="1" x14ac:dyDescent="0.25"/>
    <row r="84207" customFormat="1" x14ac:dyDescent="0.25"/>
    <row r="84208" customFormat="1" x14ac:dyDescent="0.25"/>
    <row r="84209" customFormat="1" x14ac:dyDescent="0.25"/>
    <row r="84210" customFormat="1" x14ac:dyDescent="0.25"/>
    <row r="84211" customFormat="1" x14ac:dyDescent="0.25"/>
    <row r="84212" customFormat="1" x14ac:dyDescent="0.25"/>
    <row r="84213" customFormat="1" x14ac:dyDescent="0.25"/>
    <row r="84214" customFormat="1" x14ac:dyDescent="0.25"/>
    <row r="84215" customFormat="1" x14ac:dyDescent="0.25"/>
    <row r="84216" customFormat="1" x14ac:dyDescent="0.25"/>
    <row r="84217" customFormat="1" x14ac:dyDescent="0.25"/>
    <row r="84218" customFormat="1" x14ac:dyDescent="0.25"/>
    <row r="84219" customFormat="1" x14ac:dyDescent="0.25"/>
    <row r="84220" customFormat="1" x14ac:dyDescent="0.25"/>
    <row r="84221" customFormat="1" x14ac:dyDescent="0.25"/>
    <row r="84222" customFormat="1" x14ac:dyDescent="0.25"/>
    <row r="84223" customFormat="1" x14ac:dyDescent="0.25"/>
    <row r="84224" customFormat="1" x14ac:dyDescent="0.25"/>
    <row r="84225" customFormat="1" x14ac:dyDescent="0.25"/>
    <row r="84226" customFormat="1" x14ac:dyDescent="0.25"/>
    <row r="84227" customFormat="1" x14ac:dyDescent="0.25"/>
    <row r="84228" customFormat="1" x14ac:dyDescent="0.25"/>
    <row r="84229" customFormat="1" x14ac:dyDescent="0.25"/>
    <row r="84230" customFormat="1" x14ac:dyDescent="0.25"/>
    <row r="84231" customFormat="1" x14ac:dyDescent="0.25"/>
    <row r="84232" customFormat="1" x14ac:dyDescent="0.25"/>
    <row r="84233" customFormat="1" x14ac:dyDescent="0.25"/>
    <row r="84234" customFormat="1" x14ac:dyDescent="0.25"/>
    <row r="84235" customFormat="1" x14ac:dyDescent="0.25"/>
    <row r="84236" customFormat="1" x14ac:dyDescent="0.25"/>
    <row r="84237" customFormat="1" x14ac:dyDescent="0.25"/>
    <row r="84238" customFormat="1" x14ac:dyDescent="0.25"/>
    <row r="84239" customFormat="1" x14ac:dyDescent="0.25"/>
    <row r="84240" customFormat="1" x14ac:dyDescent="0.25"/>
    <row r="84241" customFormat="1" x14ac:dyDescent="0.25"/>
    <row r="84242" customFormat="1" x14ac:dyDescent="0.25"/>
    <row r="84243" customFormat="1" x14ac:dyDescent="0.25"/>
    <row r="84244" customFormat="1" x14ac:dyDescent="0.25"/>
    <row r="84245" customFormat="1" x14ac:dyDescent="0.25"/>
    <row r="84246" customFormat="1" x14ac:dyDescent="0.25"/>
    <row r="84247" customFormat="1" x14ac:dyDescent="0.25"/>
    <row r="84248" customFormat="1" x14ac:dyDescent="0.25"/>
    <row r="84249" customFormat="1" x14ac:dyDescent="0.25"/>
    <row r="84250" customFormat="1" x14ac:dyDescent="0.25"/>
    <row r="84251" customFormat="1" x14ac:dyDescent="0.25"/>
    <row r="84252" customFormat="1" x14ac:dyDescent="0.25"/>
    <row r="84253" customFormat="1" x14ac:dyDescent="0.25"/>
    <row r="84254" customFormat="1" x14ac:dyDescent="0.25"/>
    <row r="84255" customFormat="1" x14ac:dyDescent="0.25"/>
    <row r="84256" customFormat="1" x14ac:dyDescent="0.25"/>
    <row r="84257" customFormat="1" x14ac:dyDescent="0.25"/>
    <row r="84258" customFormat="1" x14ac:dyDescent="0.25"/>
    <row r="84259" customFormat="1" x14ac:dyDescent="0.25"/>
    <row r="84260" customFormat="1" x14ac:dyDescent="0.25"/>
    <row r="84261" customFormat="1" x14ac:dyDescent="0.25"/>
    <row r="84262" customFormat="1" x14ac:dyDescent="0.25"/>
    <row r="84263" customFormat="1" x14ac:dyDescent="0.25"/>
    <row r="84264" customFormat="1" x14ac:dyDescent="0.25"/>
    <row r="84265" customFormat="1" x14ac:dyDescent="0.25"/>
    <row r="84266" customFormat="1" x14ac:dyDescent="0.25"/>
    <row r="84267" customFormat="1" x14ac:dyDescent="0.25"/>
    <row r="84268" customFormat="1" x14ac:dyDescent="0.25"/>
    <row r="84269" customFormat="1" x14ac:dyDescent="0.25"/>
    <row r="84270" customFormat="1" x14ac:dyDescent="0.25"/>
    <row r="84271" customFormat="1" x14ac:dyDescent="0.25"/>
    <row r="84272" customFormat="1" x14ac:dyDescent="0.25"/>
    <row r="84273" customFormat="1" x14ac:dyDescent="0.25"/>
    <row r="84274" customFormat="1" x14ac:dyDescent="0.25"/>
    <row r="84275" customFormat="1" x14ac:dyDescent="0.25"/>
    <row r="84276" customFormat="1" x14ac:dyDescent="0.25"/>
    <row r="84277" customFormat="1" x14ac:dyDescent="0.25"/>
    <row r="84278" customFormat="1" x14ac:dyDescent="0.25"/>
    <row r="84279" customFormat="1" x14ac:dyDescent="0.25"/>
    <row r="84280" customFormat="1" x14ac:dyDescent="0.25"/>
    <row r="84281" customFormat="1" x14ac:dyDescent="0.25"/>
    <row r="84282" customFormat="1" x14ac:dyDescent="0.25"/>
    <row r="84283" customFormat="1" x14ac:dyDescent="0.25"/>
    <row r="84284" customFormat="1" x14ac:dyDescent="0.25"/>
    <row r="84285" customFormat="1" x14ac:dyDescent="0.25"/>
    <row r="84286" customFormat="1" x14ac:dyDescent="0.25"/>
    <row r="84287" customFormat="1" x14ac:dyDescent="0.25"/>
    <row r="84288" customFormat="1" x14ac:dyDescent="0.25"/>
    <row r="84289" customFormat="1" x14ac:dyDescent="0.25"/>
    <row r="84290" customFormat="1" x14ac:dyDescent="0.25"/>
    <row r="84291" customFormat="1" x14ac:dyDescent="0.25"/>
    <row r="84292" customFormat="1" x14ac:dyDescent="0.25"/>
    <row r="84293" customFormat="1" x14ac:dyDescent="0.25"/>
    <row r="84294" customFormat="1" x14ac:dyDescent="0.25"/>
    <row r="84295" customFormat="1" x14ac:dyDescent="0.25"/>
    <row r="84296" customFormat="1" x14ac:dyDescent="0.25"/>
    <row r="84297" customFormat="1" x14ac:dyDescent="0.25"/>
    <row r="84298" customFormat="1" x14ac:dyDescent="0.25"/>
    <row r="84299" customFormat="1" x14ac:dyDescent="0.25"/>
    <row r="84300" customFormat="1" x14ac:dyDescent="0.25"/>
    <row r="84301" customFormat="1" x14ac:dyDescent="0.25"/>
    <row r="84302" customFormat="1" x14ac:dyDescent="0.25"/>
    <row r="84303" customFormat="1" x14ac:dyDescent="0.25"/>
    <row r="84304" customFormat="1" x14ac:dyDescent="0.25"/>
    <row r="84305" customFormat="1" x14ac:dyDescent="0.25"/>
    <row r="84306" customFormat="1" x14ac:dyDescent="0.25"/>
    <row r="84307" customFormat="1" x14ac:dyDescent="0.25"/>
    <row r="84308" customFormat="1" x14ac:dyDescent="0.25"/>
    <row r="84309" customFormat="1" x14ac:dyDescent="0.25"/>
    <row r="84310" customFormat="1" x14ac:dyDescent="0.25"/>
    <row r="84311" customFormat="1" x14ac:dyDescent="0.25"/>
    <row r="84312" customFormat="1" x14ac:dyDescent="0.25"/>
    <row r="84313" customFormat="1" x14ac:dyDescent="0.25"/>
    <row r="84314" customFormat="1" x14ac:dyDescent="0.25"/>
    <row r="84315" customFormat="1" x14ac:dyDescent="0.25"/>
    <row r="84316" customFormat="1" x14ac:dyDescent="0.25"/>
    <row r="84317" customFormat="1" x14ac:dyDescent="0.25"/>
    <row r="84318" customFormat="1" x14ac:dyDescent="0.25"/>
    <row r="84319" customFormat="1" x14ac:dyDescent="0.25"/>
    <row r="84320" customFormat="1" x14ac:dyDescent="0.25"/>
    <row r="84321" customFormat="1" x14ac:dyDescent="0.25"/>
    <row r="84322" customFormat="1" x14ac:dyDescent="0.25"/>
    <row r="84323" customFormat="1" x14ac:dyDescent="0.25"/>
    <row r="84324" customFormat="1" x14ac:dyDescent="0.25"/>
    <row r="84325" customFormat="1" x14ac:dyDescent="0.25"/>
    <row r="84326" customFormat="1" x14ac:dyDescent="0.25"/>
    <row r="84327" customFormat="1" x14ac:dyDescent="0.25"/>
    <row r="84328" customFormat="1" x14ac:dyDescent="0.25"/>
    <row r="84329" customFormat="1" x14ac:dyDescent="0.25"/>
    <row r="84330" customFormat="1" x14ac:dyDescent="0.25"/>
    <row r="84331" customFormat="1" x14ac:dyDescent="0.25"/>
    <row r="84332" customFormat="1" x14ac:dyDescent="0.25"/>
    <row r="84333" customFormat="1" x14ac:dyDescent="0.25"/>
    <row r="84334" customFormat="1" x14ac:dyDescent="0.25"/>
    <row r="84335" customFormat="1" x14ac:dyDescent="0.25"/>
    <row r="84336" customFormat="1" x14ac:dyDescent="0.25"/>
    <row r="84337" customFormat="1" x14ac:dyDescent="0.25"/>
    <row r="84338" customFormat="1" x14ac:dyDescent="0.25"/>
    <row r="84339" customFormat="1" x14ac:dyDescent="0.25"/>
    <row r="84340" customFormat="1" x14ac:dyDescent="0.25"/>
    <row r="84341" customFormat="1" x14ac:dyDescent="0.25"/>
    <row r="84342" customFormat="1" x14ac:dyDescent="0.25"/>
    <row r="84343" customFormat="1" x14ac:dyDescent="0.25"/>
    <row r="84344" customFormat="1" x14ac:dyDescent="0.25"/>
    <row r="84345" customFormat="1" x14ac:dyDescent="0.25"/>
    <row r="84346" customFormat="1" x14ac:dyDescent="0.25"/>
    <row r="84347" customFormat="1" x14ac:dyDescent="0.25"/>
    <row r="84348" customFormat="1" x14ac:dyDescent="0.25"/>
    <row r="84349" customFormat="1" x14ac:dyDescent="0.25"/>
    <row r="84350" customFormat="1" x14ac:dyDescent="0.25"/>
    <row r="84351" customFormat="1" x14ac:dyDescent="0.25"/>
    <row r="84352" customFormat="1" x14ac:dyDescent="0.25"/>
    <row r="84353" customFormat="1" x14ac:dyDescent="0.25"/>
    <row r="84354" customFormat="1" x14ac:dyDescent="0.25"/>
    <row r="84355" customFormat="1" x14ac:dyDescent="0.25"/>
    <row r="84356" customFormat="1" x14ac:dyDescent="0.25"/>
    <row r="84357" customFormat="1" x14ac:dyDescent="0.25"/>
    <row r="84358" customFormat="1" x14ac:dyDescent="0.25"/>
    <row r="84359" customFormat="1" x14ac:dyDescent="0.25"/>
    <row r="84360" customFormat="1" x14ac:dyDescent="0.25"/>
    <row r="84361" customFormat="1" x14ac:dyDescent="0.25"/>
    <row r="84362" customFormat="1" x14ac:dyDescent="0.25"/>
    <row r="84363" customFormat="1" x14ac:dyDescent="0.25"/>
    <row r="84364" customFormat="1" x14ac:dyDescent="0.25"/>
    <row r="84365" customFormat="1" x14ac:dyDescent="0.25"/>
    <row r="84366" customFormat="1" x14ac:dyDescent="0.25"/>
    <row r="84367" customFormat="1" x14ac:dyDescent="0.25"/>
    <row r="84368" customFormat="1" x14ac:dyDescent="0.25"/>
    <row r="84369" customFormat="1" x14ac:dyDescent="0.25"/>
    <row r="84370" customFormat="1" x14ac:dyDescent="0.25"/>
    <row r="84371" customFormat="1" x14ac:dyDescent="0.25"/>
    <row r="84372" customFormat="1" x14ac:dyDescent="0.25"/>
    <row r="84373" customFormat="1" x14ac:dyDescent="0.25"/>
    <row r="84374" customFormat="1" x14ac:dyDescent="0.25"/>
    <row r="84375" customFormat="1" x14ac:dyDescent="0.25"/>
    <row r="84376" customFormat="1" x14ac:dyDescent="0.25"/>
    <row r="84377" customFormat="1" x14ac:dyDescent="0.25"/>
    <row r="84378" customFormat="1" x14ac:dyDescent="0.25"/>
    <row r="84379" customFormat="1" x14ac:dyDescent="0.25"/>
    <row r="84380" customFormat="1" x14ac:dyDescent="0.25"/>
    <row r="84381" customFormat="1" x14ac:dyDescent="0.25"/>
    <row r="84382" customFormat="1" x14ac:dyDescent="0.25"/>
    <row r="84383" customFormat="1" x14ac:dyDescent="0.25"/>
    <row r="84384" customFormat="1" x14ac:dyDescent="0.25"/>
    <row r="84385" customFormat="1" x14ac:dyDescent="0.25"/>
    <row r="84386" customFormat="1" x14ac:dyDescent="0.25"/>
    <row r="84387" customFormat="1" x14ac:dyDescent="0.25"/>
    <row r="84388" customFormat="1" x14ac:dyDescent="0.25"/>
    <row r="84389" customFormat="1" x14ac:dyDescent="0.25"/>
    <row r="84390" customFormat="1" x14ac:dyDescent="0.25"/>
    <row r="84391" customFormat="1" x14ac:dyDescent="0.25"/>
    <row r="84392" customFormat="1" x14ac:dyDescent="0.25"/>
    <row r="84393" customFormat="1" x14ac:dyDescent="0.25"/>
    <row r="84394" customFormat="1" x14ac:dyDescent="0.25"/>
    <row r="84395" customFormat="1" x14ac:dyDescent="0.25"/>
    <row r="84396" customFormat="1" x14ac:dyDescent="0.25"/>
    <row r="84397" customFormat="1" x14ac:dyDescent="0.25"/>
    <row r="84398" customFormat="1" x14ac:dyDescent="0.25"/>
    <row r="84399" customFormat="1" x14ac:dyDescent="0.25"/>
    <row r="84400" customFormat="1" x14ac:dyDescent="0.25"/>
    <row r="84401" customFormat="1" x14ac:dyDescent="0.25"/>
    <row r="84402" customFormat="1" x14ac:dyDescent="0.25"/>
    <row r="84403" customFormat="1" x14ac:dyDescent="0.25"/>
    <row r="84404" customFormat="1" x14ac:dyDescent="0.25"/>
    <row r="84405" customFormat="1" x14ac:dyDescent="0.25"/>
    <row r="84406" customFormat="1" x14ac:dyDescent="0.25"/>
    <row r="84407" customFormat="1" x14ac:dyDescent="0.25"/>
    <row r="84408" customFormat="1" x14ac:dyDescent="0.25"/>
    <row r="84409" customFormat="1" x14ac:dyDescent="0.25"/>
    <row r="84410" customFormat="1" x14ac:dyDescent="0.25"/>
    <row r="84411" customFormat="1" x14ac:dyDescent="0.25"/>
    <row r="84412" customFormat="1" x14ac:dyDescent="0.25"/>
    <row r="84413" customFormat="1" x14ac:dyDescent="0.25"/>
    <row r="84414" customFormat="1" x14ac:dyDescent="0.25"/>
    <row r="84415" customFormat="1" x14ac:dyDescent="0.25"/>
    <row r="84416" customFormat="1" x14ac:dyDescent="0.25"/>
    <row r="84417" customFormat="1" x14ac:dyDescent="0.25"/>
    <row r="84418" customFormat="1" x14ac:dyDescent="0.25"/>
    <row r="84419" customFormat="1" x14ac:dyDescent="0.25"/>
    <row r="84420" customFormat="1" x14ac:dyDescent="0.25"/>
    <row r="84421" customFormat="1" x14ac:dyDescent="0.25"/>
    <row r="84422" customFormat="1" x14ac:dyDescent="0.25"/>
    <row r="84423" customFormat="1" x14ac:dyDescent="0.25"/>
    <row r="84424" customFormat="1" x14ac:dyDescent="0.25"/>
    <row r="84425" customFormat="1" x14ac:dyDescent="0.25"/>
    <row r="84426" customFormat="1" x14ac:dyDescent="0.25"/>
    <row r="84427" customFormat="1" x14ac:dyDescent="0.25"/>
    <row r="84428" customFormat="1" x14ac:dyDescent="0.25"/>
    <row r="84429" customFormat="1" x14ac:dyDescent="0.25"/>
    <row r="84430" customFormat="1" x14ac:dyDescent="0.25"/>
    <row r="84431" customFormat="1" x14ac:dyDescent="0.25"/>
    <row r="84432" customFormat="1" x14ac:dyDescent="0.25"/>
    <row r="84433" customFormat="1" x14ac:dyDescent="0.25"/>
    <row r="84434" customFormat="1" x14ac:dyDescent="0.25"/>
    <row r="84435" customFormat="1" x14ac:dyDescent="0.25"/>
    <row r="84436" customFormat="1" x14ac:dyDescent="0.25"/>
    <row r="84437" customFormat="1" x14ac:dyDescent="0.25"/>
    <row r="84438" customFormat="1" x14ac:dyDescent="0.25"/>
    <row r="84439" customFormat="1" x14ac:dyDescent="0.25"/>
    <row r="84440" customFormat="1" x14ac:dyDescent="0.25"/>
    <row r="84441" customFormat="1" x14ac:dyDescent="0.25"/>
    <row r="84442" customFormat="1" x14ac:dyDescent="0.25"/>
    <row r="84443" customFormat="1" x14ac:dyDescent="0.25"/>
    <row r="84444" customFormat="1" x14ac:dyDescent="0.25"/>
    <row r="84445" customFormat="1" x14ac:dyDescent="0.25"/>
    <row r="84446" customFormat="1" x14ac:dyDescent="0.25"/>
    <row r="84447" customFormat="1" x14ac:dyDescent="0.25"/>
    <row r="84448" customFormat="1" x14ac:dyDescent="0.25"/>
    <row r="84449" customFormat="1" x14ac:dyDescent="0.25"/>
    <row r="84450" customFormat="1" x14ac:dyDescent="0.25"/>
    <row r="84451" customFormat="1" x14ac:dyDescent="0.25"/>
    <row r="84452" customFormat="1" x14ac:dyDescent="0.25"/>
    <row r="84453" customFormat="1" x14ac:dyDescent="0.25"/>
    <row r="84454" customFormat="1" x14ac:dyDescent="0.25"/>
    <row r="84455" customFormat="1" x14ac:dyDescent="0.25"/>
    <row r="84456" customFormat="1" x14ac:dyDescent="0.25"/>
    <row r="84457" customFormat="1" x14ac:dyDescent="0.25"/>
    <row r="84458" customFormat="1" x14ac:dyDescent="0.25"/>
    <row r="84459" customFormat="1" x14ac:dyDescent="0.25"/>
    <row r="84460" customFormat="1" x14ac:dyDescent="0.25"/>
    <row r="84461" customFormat="1" x14ac:dyDescent="0.25"/>
    <row r="84462" customFormat="1" x14ac:dyDescent="0.25"/>
    <row r="84463" customFormat="1" x14ac:dyDescent="0.25"/>
    <row r="84464" customFormat="1" x14ac:dyDescent="0.25"/>
    <row r="84465" customFormat="1" x14ac:dyDescent="0.25"/>
    <row r="84466" customFormat="1" x14ac:dyDescent="0.25"/>
    <row r="84467" customFormat="1" x14ac:dyDescent="0.25"/>
    <row r="84468" customFormat="1" x14ac:dyDescent="0.25"/>
    <row r="84469" customFormat="1" x14ac:dyDescent="0.25"/>
    <row r="84470" customFormat="1" x14ac:dyDescent="0.25"/>
    <row r="84471" customFormat="1" x14ac:dyDescent="0.25"/>
    <row r="84472" customFormat="1" x14ac:dyDescent="0.25"/>
    <row r="84473" customFormat="1" x14ac:dyDescent="0.25"/>
    <row r="84474" customFormat="1" x14ac:dyDescent="0.25"/>
    <row r="84475" customFormat="1" x14ac:dyDescent="0.25"/>
    <row r="84476" customFormat="1" x14ac:dyDescent="0.25"/>
    <row r="84477" customFormat="1" x14ac:dyDescent="0.25"/>
    <row r="84478" customFormat="1" x14ac:dyDescent="0.25"/>
    <row r="84479" customFormat="1" x14ac:dyDescent="0.25"/>
    <row r="84480" customFormat="1" x14ac:dyDescent="0.25"/>
    <row r="84481" customFormat="1" x14ac:dyDescent="0.25"/>
    <row r="84482" customFormat="1" x14ac:dyDescent="0.25"/>
    <row r="84483" customFormat="1" x14ac:dyDescent="0.25"/>
    <row r="84484" customFormat="1" x14ac:dyDescent="0.25"/>
    <row r="84485" customFormat="1" x14ac:dyDescent="0.25"/>
    <row r="84486" customFormat="1" x14ac:dyDescent="0.25"/>
    <row r="84487" customFormat="1" x14ac:dyDescent="0.25"/>
    <row r="84488" customFormat="1" x14ac:dyDescent="0.25"/>
    <row r="84489" customFormat="1" x14ac:dyDescent="0.25"/>
    <row r="84490" customFormat="1" x14ac:dyDescent="0.25"/>
    <row r="84491" customFormat="1" x14ac:dyDescent="0.25"/>
    <row r="84492" customFormat="1" x14ac:dyDescent="0.25"/>
    <row r="84493" customFormat="1" x14ac:dyDescent="0.25"/>
    <row r="84494" customFormat="1" x14ac:dyDescent="0.25"/>
    <row r="84495" customFormat="1" x14ac:dyDescent="0.25"/>
    <row r="84496" customFormat="1" x14ac:dyDescent="0.25"/>
    <row r="84497" customFormat="1" x14ac:dyDescent="0.25"/>
    <row r="84498" customFormat="1" x14ac:dyDescent="0.25"/>
    <row r="84499" customFormat="1" x14ac:dyDescent="0.25"/>
    <row r="84500" customFormat="1" x14ac:dyDescent="0.25"/>
    <row r="84501" customFormat="1" x14ac:dyDescent="0.25"/>
    <row r="84502" customFormat="1" x14ac:dyDescent="0.25"/>
    <row r="84503" customFormat="1" x14ac:dyDescent="0.25"/>
    <row r="84504" customFormat="1" x14ac:dyDescent="0.25"/>
    <row r="84505" customFormat="1" x14ac:dyDescent="0.25"/>
    <row r="84506" customFormat="1" x14ac:dyDescent="0.25"/>
    <row r="84507" customFormat="1" x14ac:dyDescent="0.25"/>
    <row r="84508" customFormat="1" x14ac:dyDescent="0.25"/>
    <row r="84509" customFormat="1" x14ac:dyDescent="0.25"/>
    <row r="84510" customFormat="1" x14ac:dyDescent="0.25"/>
    <row r="84511" customFormat="1" x14ac:dyDescent="0.25"/>
    <row r="84512" customFormat="1" x14ac:dyDescent="0.25"/>
    <row r="84513" customFormat="1" x14ac:dyDescent="0.25"/>
    <row r="84514" customFormat="1" x14ac:dyDescent="0.25"/>
    <row r="84515" customFormat="1" x14ac:dyDescent="0.25"/>
    <row r="84516" customFormat="1" x14ac:dyDescent="0.25"/>
    <row r="84517" customFormat="1" x14ac:dyDescent="0.25"/>
    <row r="84518" customFormat="1" x14ac:dyDescent="0.25"/>
    <row r="84519" customFormat="1" x14ac:dyDescent="0.25"/>
    <row r="84520" customFormat="1" x14ac:dyDescent="0.25"/>
    <row r="84521" customFormat="1" x14ac:dyDescent="0.25"/>
    <row r="84522" customFormat="1" x14ac:dyDescent="0.25"/>
    <row r="84523" customFormat="1" x14ac:dyDescent="0.25"/>
    <row r="84524" customFormat="1" x14ac:dyDescent="0.25"/>
    <row r="84525" customFormat="1" x14ac:dyDescent="0.25"/>
    <row r="84526" customFormat="1" x14ac:dyDescent="0.25"/>
    <row r="84527" customFormat="1" x14ac:dyDescent="0.25"/>
    <row r="84528" customFormat="1" x14ac:dyDescent="0.25"/>
    <row r="84529" customFormat="1" x14ac:dyDescent="0.25"/>
    <row r="84530" customFormat="1" x14ac:dyDescent="0.25"/>
    <row r="84531" customFormat="1" x14ac:dyDescent="0.25"/>
    <row r="84532" customFormat="1" x14ac:dyDescent="0.25"/>
    <row r="84533" customFormat="1" x14ac:dyDescent="0.25"/>
    <row r="84534" customFormat="1" x14ac:dyDescent="0.25"/>
    <row r="84535" customFormat="1" x14ac:dyDescent="0.25"/>
    <row r="84536" customFormat="1" x14ac:dyDescent="0.25"/>
    <row r="84537" customFormat="1" x14ac:dyDescent="0.25"/>
    <row r="84538" customFormat="1" x14ac:dyDescent="0.25"/>
    <row r="84539" customFormat="1" x14ac:dyDescent="0.25"/>
    <row r="84540" customFormat="1" x14ac:dyDescent="0.25"/>
    <row r="84541" customFormat="1" x14ac:dyDescent="0.25"/>
    <row r="84542" customFormat="1" x14ac:dyDescent="0.25"/>
    <row r="84543" customFormat="1" x14ac:dyDescent="0.25"/>
    <row r="84544" customFormat="1" x14ac:dyDescent="0.25"/>
    <row r="84545" customFormat="1" x14ac:dyDescent="0.25"/>
    <row r="84546" customFormat="1" x14ac:dyDescent="0.25"/>
    <row r="84547" customFormat="1" x14ac:dyDescent="0.25"/>
    <row r="84548" customFormat="1" x14ac:dyDescent="0.25"/>
    <row r="84549" customFormat="1" x14ac:dyDescent="0.25"/>
    <row r="84550" customFormat="1" x14ac:dyDescent="0.25"/>
    <row r="84551" customFormat="1" x14ac:dyDescent="0.25"/>
    <row r="84552" customFormat="1" x14ac:dyDescent="0.25"/>
    <row r="84553" customFormat="1" x14ac:dyDescent="0.25"/>
    <row r="84554" customFormat="1" x14ac:dyDescent="0.25"/>
    <row r="84555" customFormat="1" x14ac:dyDescent="0.25"/>
    <row r="84556" customFormat="1" x14ac:dyDescent="0.25"/>
    <row r="84557" customFormat="1" x14ac:dyDescent="0.25"/>
    <row r="84558" customFormat="1" x14ac:dyDescent="0.25"/>
    <row r="84559" customFormat="1" x14ac:dyDescent="0.25"/>
    <row r="84560" customFormat="1" x14ac:dyDescent="0.25"/>
    <row r="84561" customFormat="1" x14ac:dyDescent="0.25"/>
    <row r="84562" customFormat="1" x14ac:dyDescent="0.25"/>
    <row r="84563" customFormat="1" x14ac:dyDescent="0.25"/>
    <row r="84564" customFormat="1" x14ac:dyDescent="0.25"/>
    <row r="84565" customFormat="1" x14ac:dyDescent="0.25"/>
    <row r="84566" customFormat="1" x14ac:dyDescent="0.25"/>
    <row r="84567" customFormat="1" x14ac:dyDescent="0.25"/>
    <row r="84568" customFormat="1" x14ac:dyDescent="0.25"/>
    <row r="84569" customFormat="1" x14ac:dyDescent="0.25"/>
    <row r="84570" customFormat="1" x14ac:dyDescent="0.25"/>
    <row r="84571" customFormat="1" x14ac:dyDescent="0.25"/>
    <row r="84572" customFormat="1" x14ac:dyDescent="0.25"/>
    <row r="84573" customFormat="1" x14ac:dyDescent="0.25"/>
    <row r="84574" customFormat="1" x14ac:dyDescent="0.25"/>
    <row r="84575" customFormat="1" x14ac:dyDescent="0.25"/>
    <row r="84576" customFormat="1" x14ac:dyDescent="0.25"/>
    <row r="84577" customFormat="1" x14ac:dyDescent="0.25"/>
    <row r="84578" customFormat="1" x14ac:dyDescent="0.25"/>
    <row r="84579" customFormat="1" x14ac:dyDescent="0.25"/>
    <row r="84580" customFormat="1" x14ac:dyDescent="0.25"/>
    <row r="84581" customFormat="1" x14ac:dyDescent="0.25"/>
    <row r="84582" customFormat="1" x14ac:dyDescent="0.25"/>
    <row r="84583" customFormat="1" x14ac:dyDescent="0.25"/>
    <row r="84584" customFormat="1" x14ac:dyDescent="0.25"/>
    <row r="84585" customFormat="1" x14ac:dyDescent="0.25"/>
    <row r="84586" customFormat="1" x14ac:dyDescent="0.25"/>
    <row r="84587" customFormat="1" x14ac:dyDescent="0.25"/>
    <row r="84588" customFormat="1" x14ac:dyDescent="0.25"/>
    <row r="84589" customFormat="1" x14ac:dyDescent="0.25"/>
    <row r="84590" customFormat="1" x14ac:dyDescent="0.25"/>
    <row r="84591" customFormat="1" x14ac:dyDescent="0.25"/>
    <row r="84592" customFormat="1" x14ac:dyDescent="0.25"/>
    <row r="84593" customFormat="1" x14ac:dyDescent="0.25"/>
    <row r="84594" customFormat="1" x14ac:dyDescent="0.25"/>
    <row r="84595" customFormat="1" x14ac:dyDescent="0.25"/>
    <row r="84596" customFormat="1" x14ac:dyDescent="0.25"/>
    <row r="84597" customFormat="1" x14ac:dyDescent="0.25"/>
    <row r="84598" customFormat="1" x14ac:dyDescent="0.25"/>
    <row r="84599" customFormat="1" x14ac:dyDescent="0.25"/>
    <row r="84600" customFormat="1" x14ac:dyDescent="0.25"/>
    <row r="84601" customFormat="1" x14ac:dyDescent="0.25"/>
    <row r="84602" customFormat="1" x14ac:dyDescent="0.25"/>
    <row r="84603" customFormat="1" x14ac:dyDescent="0.25"/>
    <row r="84604" customFormat="1" x14ac:dyDescent="0.25"/>
    <row r="84605" customFormat="1" x14ac:dyDescent="0.25"/>
    <row r="84606" customFormat="1" x14ac:dyDescent="0.25"/>
    <row r="84607" customFormat="1" x14ac:dyDescent="0.25"/>
    <row r="84608" customFormat="1" x14ac:dyDescent="0.25"/>
    <row r="84609" customFormat="1" x14ac:dyDescent="0.25"/>
    <row r="84610" customFormat="1" x14ac:dyDescent="0.25"/>
    <row r="84611" customFormat="1" x14ac:dyDescent="0.25"/>
    <row r="84612" customFormat="1" x14ac:dyDescent="0.25"/>
    <row r="84613" customFormat="1" x14ac:dyDescent="0.25"/>
    <row r="84614" customFormat="1" x14ac:dyDescent="0.25"/>
    <row r="84615" customFormat="1" x14ac:dyDescent="0.25"/>
    <row r="84616" customFormat="1" x14ac:dyDescent="0.25"/>
    <row r="84617" customFormat="1" x14ac:dyDescent="0.25"/>
    <row r="84618" customFormat="1" x14ac:dyDescent="0.25"/>
    <row r="84619" customFormat="1" x14ac:dyDescent="0.25"/>
    <row r="84620" customFormat="1" x14ac:dyDescent="0.25"/>
    <row r="84621" customFormat="1" x14ac:dyDescent="0.25"/>
    <row r="84622" customFormat="1" x14ac:dyDescent="0.25"/>
    <row r="84623" customFormat="1" x14ac:dyDescent="0.25"/>
    <row r="84624" customFormat="1" x14ac:dyDescent="0.25"/>
    <row r="84625" customFormat="1" x14ac:dyDescent="0.25"/>
    <row r="84626" customFormat="1" x14ac:dyDescent="0.25"/>
    <row r="84627" customFormat="1" x14ac:dyDescent="0.25"/>
    <row r="84628" customFormat="1" x14ac:dyDescent="0.25"/>
    <row r="84629" customFormat="1" x14ac:dyDescent="0.25"/>
    <row r="84630" customFormat="1" x14ac:dyDescent="0.25"/>
    <row r="84631" customFormat="1" x14ac:dyDescent="0.25"/>
    <row r="84632" customFormat="1" x14ac:dyDescent="0.25"/>
    <row r="84633" customFormat="1" x14ac:dyDescent="0.25"/>
    <row r="84634" customFormat="1" x14ac:dyDescent="0.25"/>
    <row r="84635" customFormat="1" x14ac:dyDescent="0.25"/>
    <row r="84636" customFormat="1" x14ac:dyDescent="0.25"/>
    <row r="84637" customFormat="1" x14ac:dyDescent="0.25"/>
    <row r="84638" customFormat="1" x14ac:dyDescent="0.25"/>
    <row r="84639" customFormat="1" x14ac:dyDescent="0.25"/>
    <row r="84640" customFormat="1" x14ac:dyDescent="0.25"/>
    <row r="84641" customFormat="1" x14ac:dyDescent="0.25"/>
    <row r="84642" customFormat="1" x14ac:dyDescent="0.25"/>
    <row r="84643" customFormat="1" x14ac:dyDescent="0.25"/>
    <row r="84644" customFormat="1" x14ac:dyDescent="0.25"/>
    <row r="84645" customFormat="1" x14ac:dyDescent="0.25"/>
    <row r="84646" customFormat="1" x14ac:dyDescent="0.25"/>
    <row r="84647" customFormat="1" x14ac:dyDescent="0.25"/>
    <row r="84648" customFormat="1" x14ac:dyDescent="0.25"/>
    <row r="84649" customFormat="1" x14ac:dyDescent="0.25"/>
    <row r="84650" customFormat="1" x14ac:dyDescent="0.25"/>
    <row r="84651" customFormat="1" x14ac:dyDescent="0.25"/>
    <row r="84652" customFormat="1" x14ac:dyDescent="0.25"/>
    <row r="84653" customFormat="1" x14ac:dyDescent="0.25"/>
    <row r="84654" customFormat="1" x14ac:dyDescent="0.25"/>
    <row r="84655" customFormat="1" x14ac:dyDescent="0.25"/>
    <row r="84656" customFormat="1" x14ac:dyDescent="0.25"/>
    <row r="84657" customFormat="1" x14ac:dyDescent="0.25"/>
    <row r="84658" customFormat="1" x14ac:dyDescent="0.25"/>
    <row r="84659" customFormat="1" x14ac:dyDescent="0.25"/>
    <row r="84660" customFormat="1" x14ac:dyDescent="0.25"/>
    <row r="84661" customFormat="1" x14ac:dyDescent="0.25"/>
    <row r="84662" customFormat="1" x14ac:dyDescent="0.25"/>
    <row r="84663" customFormat="1" x14ac:dyDescent="0.25"/>
    <row r="84664" customFormat="1" x14ac:dyDescent="0.25"/>
    <row r="84665" customFormat="1" x14ac:dyDescent="0.25"/>
    <row r="84666" customFormat="1" x14ac:dyDescent="0.25"/>
    <row r="84667" customFormat="1" x14ac:dyDescent="0.25"/>
    <row r="84668" customFormat="1" x14ac:dyDescent="0.25"/>
    <row r="84669" customFormat="1" x14ac:dyDescent="0.25"/>
    <row r="84670" customFormat="1" x14ac:dyDescent="0.25"/>
    <row r="84671" customFormat="1" x14ac:dyDescent="0.25"/>
    <row r="84672" customFormat="1" x14ac:dyDescent="0.25"/>
    <row r="84673" customFormat="1" x14ac:dyDescent="0.25"/>
    <row r="84674" customFormat="1" x14ac:dyDescent="0.25"/>
    <row r="84675" customFormat="1" x14ac:dyDescent="0.25"/>
    <row r="84676" customFormat="1" x14ac:dyDescent="0.25"/>
    <row r="84677" customFormat="1" x14ac:dyDescent="0.25"/>
    <row r="84678" customFormat="1" x14ac:dyDescent="0.25"/>
    <row r="84679" customFormat="1" x14ac:dyDescent="0.25"/>
    <row r="84680" customFormat="1" x14ac:dyDescent="0.25"/>
    <row r="84681" customFormat="1" x14ac:dyDescent="0.25"/>
    <row r="84682" customFormat="1" x14ac:dyDescent="0.25"/>
    <row r="84683" customFormat="1" x14ac:dyDescent="0.25"/>
    <row r="84684" customFormat="1" x14ac:dyDescent="0.25"/>
    <row r="84685" customFormat="1" x14ac:dyDescent="0.25"/>
    <row r="84686" customFormat="1" x14ac:dyDescent="0.25"/>
    <row r="84687" customFormat="1" x14ac:dyDescent="0.25"/>
    <row r="84688" customFormat="1" x14ac:dyDescent="0.25"/>
    <row r="84689" customFormat="1" x14ac:dyDescent="0.25"/>
    <row r="84690" customFormat="1" x14ac:dyDescent="0.25"/>
    <row r="84691" customFormat="1" x14ac:dyDescent="0.25"/>
    <row r="84692" customFormat="1" x14ac:dyDescent="0.25"/>
    <row r="84693" customFormat="1" x14ac:dyDescent="0.25"/>
    <row r="84694" customFormat="1" x14ac:dyDescent="0.25"/>
    <row r="84695" customFormat="1" x14ac:dyDescent="0.25"/>
    <row r="84696" customFormat="1" x14ac:dyDescent="0.25"/>
    <row r="84697" customFormat="1" x14ac:dyDescent="0.25"/>
    <row r="84698" customFormat="1" x14ac:dyDescent="0.25"/>
    <row r="84699" customFormat="1" x14ac:dyDescent="0.25"/>
    <row r="84700" customFormat="1" x14ac:dyDescent="0.25"/>
    <row r="84701" customFormat="1" x14ac:dyDescent="0.25"/>
    <row r="84702" customFormat="1" x14ac:dyDescent="0.25"/>
    <row r="84703" customFormat="1" x14ac:dyDescent="0.25"/>
    <row r="84704" customFormat="1" x14ac:dyDescent="0.25"/>
    <row r="84705" customFormat="1" x14ac:dyDescent="0.25"/>
    <row r="84706" customFormat="1" x14ac:dyDescent="0.25"/>
    <row r="84707" customFormat="1" x14ac:dyDescent="0.25"/>
    <row r="84708" customFormat="1" x14ac:dyDescent="0.25"/>
    <row r="84709" customFormat="1" x14ac:dyDescent="0.25"/>
    <row r="84710" customFormat="1" x14ac:dyDescent="0.25"/>
    <row r="84711" customFormat="1" x14ac:dyDescent="0.25"/>
    <row r="84712" customFormat="1" x14ac:dyDescent="0.25"/>
    <row r="84713" customFormat="1" x14ac:dyDescent="0.25"/>
    <row r="84714" customFormat="1" x14ac:dyDescent="0.25"/>
    <row r="84715" customFormat="1" x14ac:dyDescent="0.25"/>
    <row r="84716" customFormat="1" x14ac:dyDescent="0.25"/>
    <row r="84717" customFormat="1" x14ac:dyDescent="0.25"/>
    <row r="84718" customFormat="1" x14ac:dyDescent="0.25"/>
    <row r="84719" customFormat="1" x14ac:dyDescent="0.25"/>
    <row r="84720" customFormat="1" x14ac:dyDescent="0.25"/>
    <row r="84721" customFormat="1" x14ac:dyDescent="0.25"/>
    <row r="84722" customFormat="1" x14ac:dyDescent="0.25"/>
    <row r="84723" customFormat="1" x14ac:dyDescent="0.25"/>
    <row r="84724" customFormat="1" x14ac:dyDescent="0.25"/>
    <row r="84725" customFormat="1" x14ac:dyDescent="0.25"/>
    <row r="84726" customFormat="1" x14ac:dyDescent="0.25"/>
    <row r="84727" customFormat="1" x14ac:dyDescent="0.25"/>
    <row r="84728" customFormat="1" x14ac:dyDescent="0.25"/>
    <row r="84729" customFormat="1" x14ac:dyDescent="0.25"/>
    <row r="84730" customFormat="1" x14ac:dyDescent="0.25"/>
    <row r="84731" customFormat="1" x14ac:dyDescent="0.25"/>
    <row r="84732" customFormat="1" x14ac:dyDescent="0.25"/>
    <row r="84733" customFormat="1" x14ac:dyDescent="0.25"/>
    <row r="84734" customFormat="1" x14ac:dyDescent="0.25"/>
    <row r="84735" customFormat="1" x14ac:dyDescent="0.25"/>
    <row r="84736" customFormat="1" x14ac:dyDescent="0.25"/>
    <row r="84737" customFormat="1" x14ac:dyDescent="0.25"/>
    <row r="84738" customFormat="1" x14ac:dyDescent="0.25"/>
    <row r="84739" customFormat="1" x14ac:dyDescent="0.25"/>
    <row r="84740" customFormat="1" x14ac:dyDescent="0.25"/>
    <row r="84741" customFormat="1" x14ac:dyDescent="0.25"/>
    <row r="84742" customFormat="1" x14ac:dyDescent="0.25"/>
    <row r="84743" customFormat="1" x14ac:dyDescent="0.25"/>
    <row r="84744" customFormat="1" x14ac:dyDescent="0.25"/>
    <row r="84745" customFormat="1" x14ac:dyDescent="0.25"/>
    <row r="84746" customFormat="1" x14ac:dyDescent="0.25"/>
    <row r="84747" customFormat="1" x14ac:dyDescent="0.25"/>
    <row r="84748" customFormat="1" x14ac:dyDescent="0.25"/>
    <row r="84749" customFormat="1" x14ac:dyDescent="0.25"/>
    <row r="84750" customFormat="1" x14ac:dyDescent="0.25"/>
    <row r="84751" customFormat="1" x14ac:dyDescent="0.25"/>
    <row r="84752" customFormat="1" x14ac:dyDescent="0.25"/>
    <row r="84753" customFormat="1" x14ac:dyDescent="0.25"/>
    <row r="84754" customFormat="1" x14ac:dyDescent="0.25"/>
    <row r="84755" customFormat="1" x14ac:dyDescent="0.25"/>
    <row r="84756" customFormat="1" x14ac:dyDescent="0.25"/>
    <row r="84757" customFormat="1" x14ac:dyDescent="0.25"/>
    <row r="84758" customFormat="1" x14ac:dyDescent="0.25"/>
    <row r="84759" customFormat="1" x14ac:dyDescent="0.25"/>
    <row r="84760" customFormat="1" x14ac:dyDescent="0.25"/>
    <row r="84761" customFormat="1" x14ac:dyDescent="0.25"/>
    <row r="84762" customFormat="1" x14ac:dyDescent="0.25"/>
    <row r="84763" customFormat="1" x14ac:dyDescent="0.25"/>
    <row r="84764" customFormat="1" x14ac:dyDescent="0.25"/>
    <row r="84765" customFormat="1" x14ac:dyDescent="0.25"/>
    <row r="84766" customFormat="1" x14ac:dyDescent="0.25"/>
    <row r="84767" customFormat="1" x14ac:dyDescent="0.25"/>
    <row r="84768" customFormat="1" x14ac:dyDescent="0.25"/>
    <row r="84769" customFormat="1" x14ac:dyDescent="0.25"/>
    <row r="84770" customFormat="1" x14ac:dyDescent="0.25"/>
    <row r="84771" customFormat="1" x14ac:dyDescent="0.25"/>
    <row r="84772" customFormat="1" x14ac:dyDescent="0.25"/>
    <row r="84773" customFormat="1" x14ac:dyDescent="0.25"/>
    <row r="84774" customFormat="1" x14ac:dyDescent="0.25"/>
    <row r="84775" customFormat="1" x14ac:dyDescent="0.25"/>
    <row r="84776" customFormat="1" x14ac:dyDescent="0.25"/>
    <row r="84777" customFormat="1" x14ac:dyDescent="0.25"/>
    <row r="84778" customFormat="1" x14ac:dyDescent="0.25"/>
    <row r="84779" customFormat="1" x14ac:dyDescent="0.25"/>
    <row r="84780" customFormat="1" x14ac:dyDescent="0.25"/>
    <row r="84781" customFormat="1" x14ac:dyDescent="0.25"/>
    <row r="84782" customFormat="1" x14ac:dyDescent="0.25"/>
    <row r="84783" customFormat="1" x14ac:dyDescent="0.25"/>
    <row r="84784" customFormat="1" x14ac:dyDescent="0.25"/>
    <row r="84785" customFormat="1" x14ac:dyDescent="0.25"/>
    <row r="84786" customFormat="1" x14ac:dyDescent="0.25"/>
    <row r="84787" customFormat="1" x14ac:dyDescent="0.25"/>
    <row r="84788" customFormat="1" x14ac:dyDescent="0.25"/>
    <row r="84789" customFormat="1" x14ac:dyDescent="0.25"/>
    <row r="84790" customFormat="1" x14ac:dyDescent="0.25"/>
    <row r="84791" customFormat="1" x14ac:dyDescent="0.25"/>
    <row r="84792" customFormat="1" x14ac:dyDescent="0.25"/>
    <row r="84793" customFormat="1" x14ac:dyDescent="0.25"/>
    <row r="84794" customFormat="1" x14ac:dyDescent="0.25"/>
    <row r="84795" customFormat="1" x14ac:dyDescent="0.25"/>
    <row r="84796" customFormat="1" x14ac:dyDescent="0.25"/>
    <row r="84797" customFormat="1" x14ac:dyDescent="0.25"/>
    <row r="84798" customFormat="1" x14ac:dyDescent="0.25"/>
    <row r="84799" customFormat="1" x14ac:dyDescent="0.25"/>
    <row r="84800" customFormat="1" x14ac:dyDescent="0.25"/>
    <row r="84801" customFormat="1" x14ac:dyDescent="0.25"/>
    <row r="84802" customFormat="1" x14ac:dyDescent="0.25"/>
    <row r="84803" customFormat="1" x14ac:dyDescent="0.25"/>
    <row r="84804" customFormat="1" x14ac:dyDescent="0.25"/>
    <row r="84805" customFormat="1" x14ac:dyDescent="0.25"/>
    <row r="84806" customFormat="1" x14ac:dyDescent="0.25"/>
    <row r="84807" customFormat="1" x14ac:dyDescent="0.25"/>
    <row r="84808" customFormat="1" x14ac:dyDescent="0.25"/>
    <row r="84809" customFormat="1" x14ac:dyDescent="0.25"/>
    <row r="84810" customFormat="1" x14ac:dyDescent="0.25"/>
    <row r="84811" customFormat="1" x14ac:dyDescent="0.25"/>
    <row r="84812" customFormat="1" x14ac:dyDescent="0.25"/>
    <row r="84813" customFormat="1" x14ac:dyDescent="0.25"/>
    <row r="84814" customFormat="1" x14ac:dyDescent="0.25"/>
    <row r="84815" customFormat="1" x14ac:dyDescent="0.25"/>
    <row r="84816" customFormat="1" x14ac:dyDescent="0.25"/>
    <row r="84817" customFormat="1" x14ac:dyDescent="0.25"/>
    <row r="84818" customFormat="1" x14ac:dyDescent="0.25"/>
    <row r="84819" customFormat="1" x14ac:dyDescent="0.25"/>
    <row r="84820" customFormat="1" x14ac:dyDescent="0.25"/>
    <row r="84821" customFormat="1" x14ac:dyDescent="0.25"/>
    <row r="84822" customFormat="1" x14ac:dyDescent="0.25"/>
    <row r="84823" customFormat="1" x14ac:dyDescent="0.25"/>
    <row r="84824" customFormat="1" x14ac:dyDescent="0.25"/>
    <row r="84825" customFormat="1" x14ac:dyDescent="0.25"/>
    <row r="84826" customFormat="1" x14ac:dyDescent="0.25"/>
    <row r="84827" customFormat="1" x14ac:dyDescent="0.25"/>
    <row r="84828" customFormat="1" x14ac:dyDescent="0.25"/>
    <row r="84829" customFormat="1" x14ac:dyDescent="0.25"/>
    <row r="84830" customFormat="1" x14ac:dyDescent="0.25"/>
    <row r="84831" customFormat="1" x14ac:dyDescent="0.25"/>
    <row r="84832" customFormat="1" x14ac:dyDescent="0.25"/>
    <row r="84833" customFormat="1" x14ac:dyDescent="0.25"/>
    <row r="84834" customFormat="1" x14ac:dyDescent="0.25"/>
    <row r="84835" customFormat="1" x14ac:dyDescent="0.25"/>
    <row r="84836" customFormat="1" x14ac:dyDescent="0.25"/>
    <row r="84837" customFormat="1" x14ac:dyDescent="0.25"/>
    <row r="84838" customFormat="1" x14ac:dyDescent="0.25"/>
    <row r="84839" customFormat="1" x14ac:dyDescent="0.25"/>
    <row r="84840" customFormat="1" x14ac:dyDescent="0.25"/>
    <row r="84841" customFormat="1" x14ac:dyDescent="0.25"/>
    <row r="84842" customFormat="1" x14ac:dyDescent="0.25"/>
    <row r="84843" customFormat="1" x14ac:dyDescent="0.25"/>
    <row r="84844" customFormat="1" x14ac:dyDescent="0.25"/>
    <row r="84845" customFormat="1" x14ac:dyDescent="0.25"/>
    <row r="84846" customFormat="1" x14ac:dyDescent="0.25"/>
    <row r="84847" customFormat="1" x14ac:dyDescent="0.25"/>
    <row r="84848" customFormat="1" x14ac:dyDescent="0.25"/>
    <row r="84849" customFormat="1" x14ac:dyDescent="0.25"/>
    <row r="84850" customFormat="1" x14ac:dyDescent="0.25"/>
    <row r="84851" customFormat="1" x14ac:dyDescent="0.25"/>
    <row r="84852" customFormat="1" x14ac:dyDescent="0.25"/>
    <row r="84853" customFormat="1" x14ac:dyDescent="0.25"/>
    <row r="84854" customFormat="1" x14ac:dyDescent="0.25"/>
    <row r="84855" customFormat="1" x14ac:dyDescent="0.25"/>
    <row r="84856" customFormat="1" x14ac:dyDescent="0.25"/>
    <row r="84857" customFormat="1" x14ac:dyDescent="0.25"/>
    <row r="84858" customFormat="1" x14ac:dyDescent="0.25"/>
    <row r="84859" customFormat="1" x14ac:dyDescent="0.25"/>
    <row r="84860" customFormat="1" x14ac:dyDescent="0.25"/>
    <row r="84861" customFormat="1" x14ac:dyDescent="0.25"/>
    <row r="84862" customFormat="1" x14ac:dyDescent="0.25"/>
    <row r="84863" customFormat="1" x14ac:dyDescent="0.25"/>
    <row r="84864" customFormat="1" x14ac:dyDescent="0.25"/>
    <row r="84865" customFormat="1" x14ac:dyDescent="0.25"/>
    <row r="84866" customFormat="1" x14ac:dyDescent="0.25"/>
    <row r="84867" customFormat="1" x14ac:dyDescent="0.25"/>
    <row r="84868" customFormat="1" x14ac:dyDescent="0.25"/>
    <row r="84869" customFormat="1" x14ac:dyDescent="0.25"/>
    <row r="84870" customFormat="1" x14ac:dyDescent="0.25"/>
    <row r="84871" customFormat="1" x14ac:dyDescent="0.25"/>
    <row r="84872" customFormat="1" x14ac:dyDescent="0.25"/>
    <row r="84873" customFormat="1" x14ac:dyDescent="0.25"/>
    <row r="84874" customFormat="1" x14ac:dyDescent="0.25"/>
    <row r="84875" customFormat="1" x14ac:dyDescent="0.25"/>
    <row r="84876" customFormat="1" x14ac:dyDescent="0.25"/>
    <row r="84877" customFormat="1" x14ac:dyDescent="0.25"/>
    <row r="84878" customFormat="1" x14ac:dyDescent="0.25"/>
    <row r="84879" customFormat="1" x14ac:dyDescent="0.25"/>
    <row r="84880" customFormat="1" x14ac:dyDescent="0.25"/>
    <row r="84881" customFormat="1" x14ac:dyDescent="0.25"/>
    <row r="84882" customFormat="1" x14ac:dyDescent="0.25"/>
    <row r="84883" customFormat="1" x14ac:dyDescent="0.25"/>
    <row r="84884" customFormat="1" x14ac:dyDescent="0.25"/>
    <row r="84885" customFormat="1" x14ac:dyDescent="0.25"/>
    <row r="84886" customFormat="1" x14ac:dyDescent="0.25"/>
    <row r="84887" customFormat="1" x14ac:dyDescent="0.25"/>
    <row r="84888" customFormat="1" x14ac:dyDescent="0.25"/>
    <row r="84889" customFormat="1" x14ac:dyDescent="0.25"/>
    <row r="84890" customFormat="1" x14ac:dyDescent="0.25"/>
    <row r="84891" customFormat="1" x14ac:dyDescent="0.25"/>
    <row r="84892" customFormat="1" x14ac:dyDescent="0.25"/>
    <row r="84893" customFormat="1" x14ac:dyDescent="0.25"/>
    <row r="84894" customFormat="1" x14ac:dyDescent="0.25"/>
    <row r="84895" customFormat="1" x14ac:dyDescent="0.25"/>
    <row r="84896" customFormat="1" x14ac:dyDescent="0.25"/>
    <row r="84897" customFormat="1" x14ac:dyDescent="0.25"/>
    <row r="84898" customFormat="1" x14ac:dyDescent="0.25"/>
    <row r="84899" customFormat="1" x14ac:dyDescent="0.25"/>
    <row r="84900" customFormat="1" x14ac:dyDescent="0.25"/>
    <row r="84901" customFormat="1" x14ac:dyDescent="0.25"/>
    <row r="84902" customFormat="1" x14ac:dyDescent="0.25"/>
    <row r="84903" customFormat="1" x14ac:dyDescent="0.25"/>
    <row r="84904" customFormat="1" x14ac:dyDescent="0.25"/>
    <row r="84905" customFormat="1" x14ac:dyDescent="0.25"/>
    <row r="84906" customFormat="1" x14ac:dyDescent="0.25"/>
    <row r="84907" customFormat="1" x14ac:dyDescent="0.25"/>
    <row r="84908" customFormat="1" x14ac:dyDescent="0.25"/>
    <row r="84909" customFormat="1" x14ac:dyDescent="0.25"/>
    <row r="84910" customFormat="1" x14ac:dyDescent="0.25"/>
    <row r="84911" customFormat="1" x14ac:dyDescent="0.25"/>
    <row r="84912" customFormat="1" x14ac:dyDescent="0.25"/>
    <row r="84913" customFormat="1" x14ac:dyDescent="0.25"/>
    <row r="84914" customFormat="1" x14ac:dyDescent="0.25"/>
    <row r="84915" customFormat="1" x14ac:dyDescent="0.25"/>
    <row r="84916" customFormat="1" x14ac:dyDescent="0.25"/>
    <row r="84917" customFormat="1" x14ac:dyDescent="0.25"/>
    <row r="84918" customFormat="1" x14ac:dyDescent="0.25"/>
    <row r="84919" customFormat="1" x14ac:dyDescent="0.25"/>
    <row r="84920" customFormat="1" x14ac:dyDescent="0.25"/>
    <row r="84921" customFormat="1" x14ac:dyDescent="0.25"/>
    <row r="84922" customFormat="1" x14ac:dyDescent="0.25"/>
    <row r="84923" customFormat="1" x14ac:dyDescent="0.25"/>
    <row r="84924" customFormat="1" x14ac:dyDescent="0.25"/>
    <row r="84925" customFormat="1" x14ac:dyDescent="0.25"/>
    <row r="84926" customFormat="1" x14ac:dyDescent="0.25"/>
    <row r="84927" customFormat="1" x14ac:dyDescent="0.25"/>
    <row r="84928" customFormat="1" x14ac:dyDescent="0.25"/>
    <row r="84929" customFormat="1" x14ac:dyDescent="0.25"/>
    <row r="84930" customFormat="1" x14ac:dyDescent="0.25"/>
    <row r="84931" customFormat="1" x14ac:dyDescent="0.25"/>
    <row r="84932" customFormat="1" x14ac:dyDescent="0.25"/>
    <row r="84933" customFormat="1" x14ac:dyDescent="0.25"/>
    <row r="84934" customFormat="1" x14ac:dyDescent="0.25"/>
    <row r="84935" customFormat="1" x14ac:dyDescent="0.25"/>
    <row r="84936" customFormat="1" x14ac:dyDescent="0.25"/>
    <row r="84937" customFormat="1" x14ac:dyDescent="0.25"/>
    <row r="84938" customFormat="1" x14ac:dyDescent="0.25"/>
    <row r="84939" customFormat="1" x14ac:dyDescent="0.25"/>
    <row r="84940" customFormat="1" x14ac:dyDescent="0.25"/>
    <row r="84941" customFormat="1" x14ac:dyDescent="0.25"/>
    <row r="84942" customFormat="1" x14ac:dyDescent="0.25"/>
    <row r="84943" customFormat="1" x14ac:dyDescent="0.25"/>
    <row r="84944" customFormat="1" x14ac:dyDescent="0.25"/>
    <row r="84945" customFormat="1" x14ac:dyDescent="0.25"/>
    <row r="84946" customFormat="1" x14ac:dyDescent="0.25"/>
    <row r="84947" customFormat="1" x14ac:dyDescent="0.25"/>
    <row r="84948" customFormat="1" x14ac:dyDescent="0.25"/>
    <row r="84949" customFormat="1" x14ac:dyDescent="0.25"/>
    <row r="84950" customFormat="1" x14ac:dyDescent="0.25"/>
    <row r="84951" customFormat="1" x14ac:dyDescent="0.25"/>
    <row r="84952" customFormat="1" x14ac:dyDescent="0.25"/>
    <row r="84953" customFormat="1" x14ac:dyDescent="0.25"/>
    <row r="84954" customFormat="1" x14ac:dyDescent="0.25"/>
    <row r="84955" customFormat="1" x14ac:dyDescent="0.25"/>
    <row r="84956" customFormat="1" x14ac:dyDescent="0.25"/>
    <row r="84957" customFormat="1" x14ac:dyDescent="0.25"/>
    <row r="84958" customFormat="1" x14ac:dyDescent="0.25"/>
    <row r="84959" customFormat="1" x14ac:dyDescent="0.25"/>
    <row r="84960" customFormat="1" x14ac:dyDescent="0.25"/>
    <row r="84961" customFormat="1" x14ac:dyDescent="0.25"/>
    <row r="84962" customFormat="1" x14ac:dyDescent="0.25"/>
    <row r="84963" customFormat="1" x14ac:dyDescent="0.25"/>
    <row r="84964" customFormat="1" x14ac:dyDescent="0.25"/>
    <row r="84965" customFormat="1" x14ac:dyDescent="0.25"/>
    <row r="84966" customFormat="1" x14ac:dyDescent="0.25"/>
    <row r="84967" customFormat="1" x14ac:dyDescent="0.25"/>
    <row r="84968" customFormat="1" x14ac:dyDescent="0.25"/>
    <row r="84969" customFormat="1" x14ac:dyDescent="0.25"/>
    <row r="84970" customFormat="1" x14ac:dyDescent="0.25"/>
    <row r="84971" customFormat="1" x14ac:dyDescent="0.25"/>
    <row r="84972" customFormat="1" x14ac:dyDescent="0.25"/>
    <row r="84973" customFormat="1" x14ac:dyDescent="0.25"/>
    <row r="84974" customFormat="1" x14ac:dyDescent="0.25"/>
    <row r="84975" customFormat="1" x14ac:dyDescent="0.25"/>
    <row r="84976" customFormat="1" x14ac:dyDescent="0.25"/>
    <row r="84977" customFormat="1" x14ac:dyDescent="0.25"/>
    <row r="84978" customFormat="1" x14ac:dyDescent="0.25"/>
    <row r="84979" customFormat="1" x14ac:dyDescent="0.25"/>
    <row r="84980" customFormat="1" x14ac:dyDescent="0.25"/>
    <row r="84981" customFormat="1" x14ac:dyDescent="0.25"/>
    <row r="84982" customFormat="1" x14ac:dyDescent="0.25"/>
    <row r="84983" customFormat="1" x14ac:dyDescent="0.25"/>
    <row r="84984" customFormat="1" x14ac:dyDescent="0.25"/>
    <row r="84985" customFormat="1" x14ac:dyDescent="0.25"/>
    <row r="84986" customFormat="1" x14ac:dyDescent="0.25"/>
    <row r="84987" customFormat="1" x14ac:dyDescent="0.25"/>
    <row r="84988" customFormat="1" x14ac:dyDescent="0.25"/>
    <row r="84989" customFormat="1" x14ac:dyDescent="0.25"/>
    <row r="84990" customFormat="1" x14ac:dyDescent="0.25"/>
    <row r="84991" customFormat="1" x14ac:dyDescent="0.25"/>
    <row r="84992" customFormat="1" x14ac:dyDescent="0.25"/>
    <row r="84993" customFormat="1" x14ac:dyDescent="0.25"/>
    <row r="84994" customFormat="1" x14ac:dyDescent="0.25"/>
    <row r="84995" customFormat="1" x14ac:dyDescent="0.25"/>
    <row r="84996" customFormat="1" x14ac:dyDescent="0.25"/>
    <row r="84997" customFormat="1" x14ac:dyDescent="0.25"/>
    <row r="84998" customFormat="1" x14ac:dyDescent="0.25"/>
    <row r="84999" customFormat="1" x14ac:dyDescent="0.25"/>
    <row r="85000" customFormat="1" x14ac:dyDescent="0.25"/>
    <row r="85001" customFormat="1" x14ac:dyDescent="0.25"/>
    <row r="85002" customFormat="1" x14ac:dyDescent="0.25"/>
    <row r="85003" customFormat="1" x14ac:dyDescent="0.25"/>
    <row r="85004" customFormat="1" x14ac:dyDescent="0.25"/>
    <row r="85005" customFormat="1" x14ac:dyDescent="0.25"/>
    <row r="85006" customFormat="1" x14ac:dyDescent="0.25"/>
    <row r="85007" customFormat="1" x14ac:dyDescent="0.25"/>
    <row r="85008" customFormat="1" x14ac:dyDescent="0.25"/>
    <row r="85009" customFormat="1" x14ac:dyDescent="0.25"/>
    <row r="85010" customFormat="1" x14ac:dyDescent="0.25"/>
    <row r="85011" customFormat="1" x14ac:dyDescent="0.25"/>
    <row r="85012" customFormat="1" x14ac:dyDescent="0.25"/>
    <row r="85013" customFormat="1" x14ac:dyDescent="0.25"/>
    <row r="85014" customFormat="1" x14ac:dyDescent="0.25"/>
    <row r="85015" customFormat="1" x14ac:dyDescent="0.25"/>
    <row r="85016" customFormat="1" x14ac:dyDescent="0.25"/>
    <row r="85017" customFormat="1" x14ac:dyDescent="0.25"/>
    <row r="85018" customFormat="1" x14ac:dyDescent="0.25"/>
    <row r="85019" customFormat="1" x14ac:dyDescent="0.25"/>
    <row r="85020" customFormat="1" x14ac:dyDescent="0.25"/>
    <row r="85021" customFormat="1" x14ac:dyDescent="0.25"/>
    <row r="85022" customFormat="1" x14ac:dyDescent="0.25"/>
    <row r="85023" customFormat="1" x14ac:dyDescent="0.25"/>
    <row r="85024" customFormat="1" x14ac:dyDescent="0.25"/>
    <row r="85025" customFormat="1" x14ac:dyDescent="0.25"/>
    <row r="85026" customFormat="1" x14ac:dyDescent="0.25"/>
    <row r="85027" customFormat="1" x14ac:dyDescent="0.25"/>
    <row r="85028" customFormat="1" x14ac:dyDescent="0.25"/>
    <row r="85029" customFormat="1" x14ac:dyDescent="0.25"/>
    <row r="85030" customFormat="1" x14ac:dyDescent="0.25"/>
    <row r="85031" customFormat="1" x14ac:dyDescent="0.25"/>
    <row r="85032" customFormat="1" x14ac:dyDescent="0.25"/>
    <row r="85033" customFormat="1" x14ac:dyDescent="0.25"/>
    <row r="85034" customFormat="1" x14ac:dyDescent="0.25"/>
    <row r="85035" customFormat="1" x14ac:dyDescent="0.25"/>
    <row r="85036" customFormat="1" x14ac:dyDescent="0.25"/>
    <row r="85037" customFormat="1" x14ac:dyDescent="0.25"/>
    <row r="85038" customFormat="1" x14ac:dyDescent="0.25"/>
    <row r="85039" customFormat="1" x14ac:dyDescent="0.25"/>
    <row r="85040" customFormat="1" x14ac:dyDescent="0.25"/>
    <row r="85041" customFormat="1" x14ac:dyDescent="0.25"/>
    <row r="85042" customFormat="1" x14ac:dyDescent="0.25"/>
    <row r="85043" customFormat="1" x14ac:dyDescent="0.25"/>
    <row r="85044" customFormat="1" x14ac:dyDescent="0.25"/>
    <row r="85045" customFormat="1" x14ac:dyDescent="0.25"/>
    <row r="85046" customFormat="1" x14ac:dyDescent="0.25"/>
    <row r="85047" customFormat="1" x14ac:dyDescent="0.25"/>
    <row r="85048" customFormat="1" x14ac:dyDescent="0.25"/>
    <row r="85049" customFormat="1" x14ac:dyDescent="0.25"/>
    <row r="85050" customFormat="1" x14ac:dyDescent="0.25"/>
    <row r="85051" customFormat="1" x14ac:dyDescent="0.25"/>
    <row r="85052" customFormat="1" x14ac:dyDescent="0.25"/>
    <row r="85053" customFormat="1" x14ac:dyDescent="0.25"/>
    <row r="85054" customFormat="1" x14ac:dyDescent="0.25"/>
    <row r="85055" customFormat="1" x14ac:dyDescent="0.25"/>
    <row r="85056" customFormat="1" x14ac:dyDescent="0.25"/>
    <row r="85057" customFormat="1" x14ac:dyDescent="0.25"/>
    <row r="85058" customFormat="1" x14ac:dyDescent="0.25"/>
    <row r="85059" customFormat="1" x14ac:dyDescent="0.25"/>
    <row r="85060" customFormat="1" x14ac:dyDescent="0.25"/>
    <row r="85061" customFormat="1" x14ac:dyDescent="0.25"/>
    <row r="85062" customFormat="1" x14ac:dyDescent="0.25"/>
    <row r="85063" customFormat="1" x14ac:dyDescent="0.25"/>
    <row r="85064" customFormat="1" x14ac:dyDescent="0.25"/>
    <row r="85065" customFormat="1" x14ac:dyDescent="0.25"/>
    <row r="85066" customFormat="1" x14ac:dyDescent="0.25"/>
    <row r="85067" customFormat="1" x14ac:dyDescent="0.25"/>
    <row r="85068" customFormat="1" x14ac:dyDescent="0.25"/>
    <row r="85069" customFormat="1" x14ac:dyDescent="0.25"/>
    <row r="85070" customFormat="1" x14ac:dyDescent="0.25"/>
    <row r="85071" customFormat="1" x14ac:dyDescent="0.25"/>
    <row r="85072" customFormat="1" x14ac:dyDescent="0.25"/>
    <row r="85073" customFormat="1" x14ac:dyDescent="0.25"/>
    <row r="85074" customFormat="1" x14ac:dyDescent="0.25"/>
    <row r="85075" customFormat="1" x14ac:dyDescent="0.25"/>
    <row r="85076" customFormat="1" x14ac:dyDescent="0.25"/>
    <row r="85077" customFormat="1" x14ac:dyDescent="0.25"/>
    <row r="85078" customFormat="1" x14ac:dyDescent="0.25"/>
    <row r="85079" customFormat="1" x14ac:dyDescent="0.25"/>
    <row r="85080" customFormat="1" x14ac:dyDescent="0.25"/>
    <row r="85081" customFormat="1" x14ac:dyDescent="0.25"/>
    <row r="85082" customFormat="1" x14ac:dyDescent="0.25"/>
    <row r="85083" customFormat="1" x14ac:dyDescent="0.25"/>
    <row r="85084" customFormat="1" x14ac:dyDescent="0.25"/>
    <row r="85085" customFormat="1" x14ac:dyDescent="0.25"/>
    <row r="85086" customFormat="1" x14ac:dyDescent="0.25"/>
    <row r="85087" customFormat="1" x14ac:dyDescent="0.25"/>
    <row r="85088" customFormat="1" x14ac:dyDescent="0.25"/>
    <row r="85089" customFormat="1" x14ac:dyDescent="0.25"/>
    <row r="85090" customFormat="1" x14ac:dyDescent="0.25"/>
    <row r="85091" customFormat="1" x14ac:dyDescent="0.25"/>
    <row r="85092" customFormat="1" x14ac:dyDescent="0.25"/>
    <row r="85093" customFormat="1" x14ac:dyDescent="0.25"/>
    <row r="85094" customFormat="1" x14ac:dyDescent="0.25"/>
    <row r="85095" customFormat="1" x14ac:dyDescent="0.25"/>
    <row r="85096" customFormat="1" x14ac:dyDescent="0.25"/>
    <row r="85097" customFormat="1" x14ac:dyDescent="0.25"/>
    <row r="85098" customFormat="1" x14ac:dyDescent="0.25"/>
    <row r="85099" customFormat="1" x14ac:dyDescent="0.25"/>
    <row r="85100" customFormat="1" x14ac:dyDescent="0.25"/>
    <row r="85101" customFormat="1" x14ac:dyDescent="0.25"/>
    <row r="85102" customFormat="1" x14ac:dyDescent="0.25"/>
    <row r="85103" customFormat="1" x14ac:dyDescent="0.25"/>
    <row r="85104" customFormat="1" x14ac:dyDescent="0.25"/>
    <row r="85105" customFormat="1" x14ac:dyDescent="0.25"/>
    <row r="85106" customFormat="1" x14ac:dyDescent="0.25"/>
    <row r="85107" customFormat="1" x14ac:dyDescent="0.25"/>
    <row r="85108" customFormat="1" x14ac:dyDescent="0.25"/>
    <row r="85109" customFormat="1" x14ac:dyDescent="0.25"/>
    <row r="85110" customFormat="1" x14ac:dyDescent="0.25"/>
    <row r="85111" customFormat="1" x14ac:dyDescent="0.25"/>
    <row r="85112" customFormat="1" x14ac:dyDescent="0.25"/>
    <row r="85113" customFormat="1" x14ac:dyDescent="0.25"/>
    <row r="85114" customFormat="1" x14ac:dyDescent="0.25"/>
    <row r="85115" customFormat="1" x14ac:dyDescent="0.25"/>
    <row r="85116" customFormat="1" x14ac:dyDescent="0.25"/>
    <row r="85117" customFormat="1" x14ac:dyDescent="0.25"/>
    <row r="85118" customFormat="1" x14ac:dyDescent="0.25"/>
    <row r="85119" customFormat="1" x14ac:dyDescent="0.25"/>
    <row r="85120" customFormat="1" x14ac:dyDescent="0.25"/>
    <row r="85121" customFormat="1" x14ac:dyDescent="0.25"/>
    <row r="85122" customFormat="1" x14ac:dyDescent="0.25"/>
    <row r="85123" customFormat="1" x14ac:dyDescent="0.25"/>
    <row r="85124" customFormat="1" x14ac:dyDescent="0.25"/>
    <row r="85125" customFormat="1" x14ac:dyDescent="0.25"/>
    <row r="85126" customFormat="1" x14ac:dyDescent="0.25"/>
    <row r="85127" customFormat="1" x14ac:dyDescent="0.25"/>
    <row r="85128" customFormat="1" x14ac:dyDescent="0.25"/>
    <row r="85129" customFormat="1" x14ac:dyDescent="0.25"/>
    <row r="85130" customFormat="1" x14ac:dyDescent="0.25"/>
    <row r="85131" customFormat="1" x14ac:dyDescent="0.25"/>
    <row r="85132" customFormat="1" x14ac:dyDescent="0.25"/>
    <row r="85133" customFormat="1" x14ac:dyDescent="0.25"/>
    <row r="85134" customFormat="1" x14ac:dyDescent="0.25"/>
    <row r="85135" customFormat="1" x14ac:dyDescent="0.25"/>
    <row r="85136" customFormat="1" x14ac:dyDescent="0.25"/>
    <row r="85137" customFormat="1" x14ac:dyDescent="0.25"/>
    <row r="85138" customFormat="1" x14ac:dyDescent="0.25"/>
    <row r="85139" customFormat="1" x14ac:dyDescent="0.25"/>
    <row r="85140" customFormat="1" x14ac:dyDescent="0.25"/>
    <row r="85141" customFormat="1" x14ac:dyDescent="0.25"/>
    <row r="85142" customFormat="1" x14ac:dyDescent="0.25"/>
    <row r="85143" customFormat="1" x14ac:dyDescent="0.25"/>
    <row r="85144" customFormat="1" x14ac:dyDescent="0.25"/>
    <row r="85145" customFormat="1" x14ac:dyDescent="0.25"/>
    <row r="85146" customFormat="1" x14ac:dyDescent="0.25"/>
    <row r="85147" customFormat="1" x14ac:dyDescent="0.25"/>
    <row r="85148" customFormat="1" x14ac:dyDescent="0.25"/>
    <row r="85149" customFormat="1" x14ac:dyDescent="0.25"/>
    <row r="85150" customFormat="1" x14ac:dyDescent="0.25"/>
    <row r="85151" customFormat="1" x14ac:dyDescent="0.25"/>
    <row r="85152" customFormat="1" x14ac:dyDescent="0.25"/>
    <row r="85153" customFormat="1" x14ac:dyDescent="0.25"/>
    <row r="85154" customFormat="1" x14ac:dyDescent="0.25"/>
    <row r="85155" customFormat="1" x14ac:dyDescent="0.25"/>
    <row r="85156" customFormat="1" x14ac:dyDescent="0.25"/>
    <row r="85157" customFormat="1" x14ac:dyDescent="0.25"/>
    <row r="85158" customFormat="1" x14ac:dyDescent="0.25"/>
    <row r="85159" customFormat="1" x14ac:dyDescent="0.25"/>
    <row r="85160" customFormat="1" x14ac:dyDescent="0.25"/>
    <row r="85161" customFormat="1" x14ac:dyDescent="0.25"/>
    <row r="85162" customFormat="1" x14ac:dyDescent="0.25"/>
    <row r="85163" customFormat="1" x14ac:dyDescent="0.25"/>
    <row r="85164" customFormat="1" x14ac:dyDescent="0.25"/>
    <row r="85165" customFormat="1" x14ac:dyDescent="0.25"/>
    <row r="85166" customFormat="1" x14ac:dyDescent="0.25"/>
    <row r="85167" customFormat="1" x14ac:dyDescent="0.25"/>
    <row r="85168" customFormat="1" x14ac:dyDescent="0.25"/>
    <row r="85169" customFormat="1" x14ac:dyDescent="0.25"/>
    <row r="85170" customFormat="1" x14ac:dyDescent="0.25"/>
    <row r="85171" customFormat="1" x14ac:dyDescent="0.25"/>
    <row r="85172" customFormat="1" x14ac:dyDescent="0.25"/>
    <row r="85173" customFormat="1" x14ac:dyDescent="0.25"/>
    <row r="85174" customFormat="1" x14ac:dyDescent="0.25"/>
    <row r="85175" customFormat="1" x14ac:dyDescent="0.25"/>
    <row r="85176" customFormat="1" x14ac:dyDescent="0.25"/>
    <row r="85177" customFormat="1" x14ac:dyDescent="0.25"/>
    <row r="85178" customFormat="1" x14ac:dyDescent="0.25"/>
    <row r="85179" customFormat="1" x14ac:dyDescent="0.25"/>
    <row r="85180" customFormat="1" x14ac:dyDescent="0.25"/>
    <row r="85181" customFormat="1" x14ac:dyDescent="0.25"/>
    <row r="85182" customFormat="1" x14ac:dyDescent="0.25"/>
    <row r="85183" customFormat="1" x14ac:dyDescent="0.25"/>
    <row r="85184" customFormat="1" x14ac:dyDescent="0.25"/>
    <row r="85185" customFormat="1" x14ac:dyDescent="0.25"/>
    <row r="85186" customFormat="1" x14ac:dyDescent="0.25"/>
    <row r="85187" customFormat="1" x14ac:dyDescent="0.25"/>
    <row r="85188" customFormat="1" x14ac:dyDescent="0.25"/>
    <row r="85189" customFormat="1" x14ac:dyDescent="0.25"/>
    <row r="85190" customFormat="1" x14ac:dyDescent="0.25"/>
    <row r="85191" customFormat="1" x14ac:dyDescent="0.25"/>
    <row r="85192" customFormat="1" x14ac:dyDescent="0.25"/>
    <row r="85193" customFormat="1" x14ac:dyDescent="0.25"/>
    <row r="85194" customFormat="1" x14ac:dyDescent="0.25"/>
    <row r="85195" customFormat="1" x14ac:dyDescent="0.25"/>
    <row r="85196" customFormat="1" x14ac:dyDescent="0.25"/>
    <row r="85197" customFormat="1" x14ac:dyDescent="0.25"/>
    <row r="85198" customFormat="1" x14ac:dyDescent="0.25"/>
    <row r="85199" customFormat="1" x14ac:dyDescent="0.25"/>
    <row r="85200" customFormat="1" x14ac:dyDescent="0.25"/>
    <row r="85201" customFormat="1" x14ac:dyDescent="0.25"/>
    <row r="85202" customFormat="1" x14ac:dyDescent="0.25"/>
    <row r="85203" customFormat="1" x14ac:dyDescent="0.25"/>
    <row r="85204" customFormat="1" x14ac:dyDescent="0.25"/>
    <row r="85205" customFormat="1" x14ac:dyDescent="0.25"/>
    <row r="85206" customFormat="1" x14ac:dyDescent="0.25"/>
    <row r="85207" customFormat="1" x14ac:dyDescent="0.25"/>
    <row r="85208" customFormat="1" x14ac:dyDescent="0.25"/>
    <row r="85209" customFormat="1" x14ac:dyDescent="0.25"/>
    <row r="85210" customFormat="1" x14ac:dyDescent="0.25"/>
    <row r="85211" customFormat="1" x14ac:dyDescent="0.25"/>
    <row r="85212" customFormat="1" x14ac:dyDescent="0.25"/>
    <row r="85213" customFormat="1" x14ac:dyDescent="0.25"/>
    <row r="85214" customFormat="1" x14ac:dyDescent="0.25"/>
    <row r="85215" customFormat="1" x14ac:dyDescent="0.25"/>
    <row r="85216" customFormat="1" x14ac:dyDescent="0.25"/>
    <row r="85217" customFormat="1" x14ac:dyDescent="0.25"/>
    <row r="85218" customFormat="1" x14ac:dyDescent="0.25"/>
    <row r="85219" customFormat="1" x14ac:dyDescent="0.25"/>
    <row r="85220" customFormat="1" x14ac:dyDescent="0.25"/>
    <row r="85221" customFormat="1" x14ac:dyDescent="0.25"/>
    <row r="85222" customFormat="1" x14ac:dyDescent="0.25"/>
    <row r="85223" customFormat="1" x14ac:dyDescent="0.25"/>
    <row r="85224" customFormat="1" x14ac:dyDescent="0.25"/>
    <row r="85225" customFormat="1" x14ac:dyDescent="0.25"/>
    <row r="85226" customFormat="1" x14ac:dyDescent="0.25"/>
    <row r="85227" customFormat="1" x14ac:dyDescent="0.25"/>
    <row r="85228" customFormat="1" x14ac:dyDescent="0.25"/>
    <row r="85229" customFormat="1" x14ac:dyDescent="0.25"/>
    <row r="85230" customFormat="1" x14ac:dyDescent="0.25"/>
    <row r="85231" customFormat="1" x14ac:dyDescent="0.25"/>
    <row r="85232" customFormat="1" x14ac:dyDescent="0.25"/>
    <row r="85233" customFormat="1" x14ac:dyDescent="0.25"/>
    <row r="85234" customFormat="1" x14ac:dyDescent="0.25"/>
    <row r="85235" customFormat="1" x14ac:dyDescent="0.25"/>
    <row r="85236" customFormat="1" x14ac:dyDescent="0.25"/>
    <row r="85237" customFormat="1" x14ac:dyDescent="0.25"/>
    <row r="85238" customFormat="1" x14ac:dyDescent="0.25"/>
    <row r="85239" customFormat="1" x14ac:dyDescent="0.25"/>
    <row r="85240" customFormat="1" x14ac:dyDescent="0.25"/>
    <row r="85241" customFormat="1" x14ac:dyDescent="0.25"/>
    <row r="85242" customFormat="1" x14ac:dyDescent="0.25"/>
    <row r="85243" customFormat="1" x14ac:dyDescent="0.25"/>
    <row r="85244" customFormat="1" x14ac:dyDescent="0.25"/>
    <row r="85245" customFormat="1" x14ac:dyDescent="0.25"/>
    <row r="85246" customFormat="1" x14ac:dyDescent="0.25"/>
    <row r="85247" customFormat="1" x14ac:dyDescent="0.25"/>
    <row r="85248" customFormat="1" x14ac:dyDescent="0.25"/>
    <row r="85249" customFormat="1" x14ac:dyDescent="0.25"/>
    <row r="85250" customFormat="1" x14ac:dyDescent="0.25"/>
    <row r="85251" customFormat="1" x14ac:dyDescent="0.25"/>
    <row r="85252" customFormat="1" x14ac:dyDescent="0.25"/>
    <row r="85253" customFormat="1" x14ac:dyDescent="0.25"/>
    <row r="85254" customFormat="1" x14ac:dyDescent="0.25"/>
    <row r="85255" customFormat="1" x14ac:dyDescent="0.25"/>
    <row r="85256" customFormat="1" x14ac:dyDescent="0.25"/>
    <row r="85257" customFormat="1" x14ac:dyDescent="0.25"/>
    <row r="85258" customFormat="1" x14ac:dyDescent="0.25"/>
    <row r="85259" customFormat="1" x14ac:dyDescent="0.25"/>
    <row r="85260" customFormat="1" x14ac:dyDescent="0.25"/>
    <row r="85261" customFormat="1" x14ac:dyDescent="0.25"/>
    <row r="85262" customFormat="1" x14ac:dyDescent="0.25"/>
    <row r="85263" customFormat="1" x14ac:dyDescent="0.25"/>
    <row r="85264" customFormat="1" x14ac:dyDescent="0.25"/>
    <row r="85265" customFormat="1" x14ac:dyDescent="0.25"/>
    <row r="85266" customFormat="1" x14ac:dyDescent="0.25"/>
    <row r="85267" customFormat="1" x14ac:dyDescent="0.25"/>
    <row r="85268" customFormat="1" x14ac:dyDescent="0.25"/>
    <row r="85269" customFormat="1" x14ac:dyDescent="0.25"/>
    <row r="85270" customFormat="1" x14ac:dyDescent="0.25"/>
    <row r="85271" customFormat="1" x14ac:dyDescent="0.25"/>
    <row r="85272" customFormat="1" x14ac:dyDescent="0.25"/>
    <row r="85273" customFormat="1" x14ac:dyDescent="0.25"/>
    <row r="85274" customFormat="1" x14ac:dyDescent="0.25"/>
    <row r="85275" customFormat="1" x14ac:dyDescent="0.25"/>
    <row r="85276" customFormat="1" x14ac:dyDescent="0.25"/>
    <row r="85277" customFormat="1" x14ac:dyDescent="0.25"/>
    <row r="85278" customFormat="1" x14ac:dyDescent="0.25"/>
    <row r="85279" customFormat="1" x14ac:dyDescent="0.25"/>
    <row r="85280" customFormat="1" x14ac:dyDescent="0.25"/>
    <row r="85281" customFormat="1" x14ac:dyDescent="0.25"/>
    <row r="85282" customFormat="1" x14ac:dyDescent="0.25"/>
    <row r="85283" customFormat="1" x14ac:dyDescent="0.25"/>
    <row r="85284" customFormat="1" x14ac:dyDescent="0.25"/>
    <row r="85285" customFormat="1" x14ac:dyDescent="0.25"/>
    <row r="85286" customFormat="1" x14ac:dyDescent="0.25"/>
    <row r="85287" customFormat="1" x14ac:dyDescent="0.25"/>
    <row r="85288" customFormat="1" x14ac:dyDescent="0.25"/>
    <row r="85289" customFormat="1" x14ac:dyDescent="0.25"/>
    <row r="85290" customFormat="1" x14ac:dyDescent="0.25"/>
    <row r="85291" customFormat="1" x14ac:dyDescent="0.25"/>
    <row r="85292" customFormat="1" x14ac:dyDescent="0.25"/>
    <row r="85293" customFormat="1" x14ac:dyDescent="0.25"/>
    <row r="85294" customFormat="1" x14ac:dyDescent="0.25"/>
    <row r="85295" customFormat="1" x14ac:dyDescent="0.25"/>
    <row r="85296" customFormat="1" x14ac:dyDescent="0.25"/>
    <row r="85297" customFormat="1" x14ac:dyDescent="0.25"/>
    <row r="85298" customFormat="1" x14ac:dyDescent="0.25"/>
    <row r="85299" customFormat="1" x14ac:dyDescent="0.25"/>
    <row r="85300" customFormat="1" x14ac:dyDescent="0.25"/>
    <row r="85301" customFormat="1" x14ac:dyDescent="0.25"/>
    <row r="85302" customFormat="1" x14ac:dyDescent="0.25"/>
    <row r="85303" customFormat="1" x14ac:dyDescent="0.25"/>
    <row r="85304" customFormat="1" x14ac:dyDescent="0.25"/>
    <row r="85305" customFormat="1" x14ac:dyDescent="0.25"/>
    <row r="85306" customFormat="1" x14ac:dyDescent="0.25"/>
    <row r="85307" customFormat="1" x14ac:dyDescent="0.25"/>
    <row r="85308" customFormat="1" x14ac:dyDescent="0.25"/>
    <row r="85309" customFormat="1" x14ac:dyDescent="0.25"/>
    <row r="85310" customFormat="1" x14ac:dyDescent="0.25"/>
    <row r="85311" customFormat="1" x14ac:dyDescent="0.25"/>
    <row r="85312" customFormat="1" x14ac:dyDescent="0.25"/>
    <row r="85313" customFormat="1" x14ac:dyDescent="0.25"/>
    <row r="85314" customFormat="1" x14ac:dyDescent="0.25"/>
    <row r="85315" customFormat="1" x14ac:dyDescent="0.25"/>
    <row r="85316" customFormat="1" x14ac:dyDescent="0.25"/>
    <row r="85317" customFormat="1" x14ac:dyDescent="0.25"/>
    <row r="85318" customFormat="1" x14ac:dyDescent="0.25"/>
    <row r="85319" customFormat="1" x14ac:dyDescent="0.25"/>
    <row r="85320" customFormat="1" x14ac:dyDescent="0.25"/>
    <row r="85321" customFormat="1" x14ac:dyDescent="0.25"/>
    <row r="85322" customFormat="1" x14ac:dyDescent="0.25"/>
    <row r="85323" customFormat="1" x14ac:dyDescent="0.25"/>
    <row r="85324" customFormat="1" x14ac:dyDescent="0.25"/>
    <row r="85325" customFormat="1" x14ac:dyDescent="0.25"/>
    <row r="85326" customFormat="1" x14ac:dyDescent="0.25"/>
    <row r="85327" customFormat="1" x14ac:dyDescent="0.25"/>
    <row r="85328" customFormat="1" x14ac:dyDescent="0.25"/>
    <row r="85329" customFormat="1" x14ac:dyDescent="0.25"/>
    <row r="85330" customFormat="1" x14ac:dyDescent="0.25"/>
    <row r="85331" customFormat="1" x14ac:dyDescent="0.25"/>
    <row r="85332" customFormat="1" x14ac:dyDescent="0.25"/>
    <row r="85333" customFormat="1" x14ac:dyDescent="0.25"/>
    <row r="85334" customFormat="1" x14ac:dyDescent="0.25"/>
    <row r="85335" customFormat="1" x14ac:dyDescent="0.25"/>
    <row r="85336" customFormat="1" x14ac:dyDescent="0.25"/>
    <row r="85337" customFormat="1" x14ac:dyDescent="0.25"/>
    <row r="85338" customFormat="1" x14ac:dyDescent="0.25"/>
    <row r="85339" customFormat="1" x14ac:dyDescent="0.25"/>
    <row r="85340" customFormat="1" x14ac:dyDescent="0.25"/>
    <row r="85341" customFormat="1" x14ac:dyDescent="0.25"/>
    <row r="85342" customFormat="1" x14ac:dyDescent="0.25"/>
    <row r="85343" customFormat="1" x14ac:dyDescent="0.25"/>
    <row r="85344" customFormat="1" x14ac:dyDescent="0.25"/>
    <row r="85345" customFormat="1" x14ac:dyDescent="0.25"/>
    <row r="85346" customFormat="1" x14ac:dyDescent="0.25"/>
    <row r="85347" customFormat="1" x14ac:dyDescent="0.25"/>
    <row r="85348" customFormat="1" x14ac:dyDescent="0.25"/>
    <row r="85349" customFormat="1" x14ac:dyDescent="0.25"/>
    <row r="85350" customFormat="1" x14ac:dyDescent="0.25"/>
    <row r="85351" customFormat="1" x14ac:dyDescent="0.25"/>
    <row r="85352" customFormat="1" x14ac:dyDescent="0.25"/>
    <row r="85353" customFormat="1" x14ac:dyDescent="0.25"/>
    <row r="85354" customFormat="1" x14ac:dyDescent="0.25"/>
    <row r="85355" customFormat="1" x14ac:dyDescent="0.25"/>
    <row r="85356" customFormat="1" x14ac:dyDescent="0.25"/>
    <row r="85357" customFormat="1" x14ac:dyDescent="0.25"/>
    <row r="85358" customFormat="1" x14ac:dyDescent="0.25"/>
    <row r="85359" customFormat="1" x14ac:dyDescent="0.25"/>
    <row r="85360" customFormat="1" x14ac:dyDescent="0.25"/>
    <row r="85361" customFormat="1" x14ac:dyDescent="0.25"/>
    <row r="85362" customFormat="1" x14ac:dyDescent="0.25"/>
    <row r="85363" customFormat="1" x14ac:dyDescent="0.25"/>
    <row r="85364" customFormat="1" x14ac:dyDescent="0.25"/>
    <row r="85365" customFormat="1" x14ac:dyDescent="0.25"/>
    <row r="85366" customFormat="1" x14ac:dyDescent="0.25"/>
    <row r="85367" customFormat="1" x14ac:dyDescent="0.25"/>
    <row r="85368" customFormat="1" x14ac:dyDescent="0.25"/>
    <row r="85369" customFormat="1" x14ac:dyDescent="0.25"/>
    <row r="85370" customFormat="1" x14ac:dyDescent="0.25"/>
    <row r="85371" customFormat="1" x14ac:dyDescent="0.25"/>
    <row r="85372" customFormat="1" x14ac:dyDescent="0.25"/>
    <row r="85373" customFormat="1" x14ac:dyDescent="0.25"/>
    <row r="85374" customFormat="1" x14ac:dyDescent="0.25"/>
    <row r="85375" customFormat="1" x14ac:dyDescent="0.25"/>
    <row r="85376" customFormat="1" x14ac:dyDescent="0.25"/>
    <row r="85377" customFormat="1" x14ac:dyDescent="0.25"/>
    <row r="85378" customFormat="1" x14ac:dyDescent="0.25"/>
    <row r="85379" customFormat="1" x14ac:dyDescent="0.25"/>
    <row r="85380" customFormat="1" x14ac:dyDescent="0.25"/>
    <row r="85381" customFormat="1" x14ac:dyDescent="0.25"/>
    <row r="85382" customFormat="1" x14ac:dyDescent="0.25"/>
    <row r="85383" customFormat="1" x14ac:dyDescent="0.25"/>
    <row r="85384" customFormat="1" x14ac:dyDescent="0.25"/>
    <row r="85385" customFormat="1" x14ac:dyDescent="0.25"/>
    <row r="85386" customFormat="1" x14ac:dyDescent="0.25"/>
    <row r="85387" customFormat="1" x14ac:dyDescent="0.25"/>
    <row r="85388" customFormat="1" x14ac:dyDescent="0.25"/>
    <row r="85389" customFormat="1" x14ac:dyDescent="0.25"/>
    <row r="85390" customFormat="1" x14ac:dyDescent="0.25"/>
    <row r="85391" customFormat="1" x14ac:dyDescent="0.25"/>
    <row r="85392" customFormat="1" x14ac:dyDescent="0.25"/>
    <row r="85393" customFormat="1" x14ac:dyDescent="0.25"/>
    <row r="85394" customFormat="1" x14ac:dyDescent="0.25"/>
    <row r="85395" customFormat="1" x14ac:dyDescent="0.25"/>
    <row r="85396" customFormat="1" x14ac:dyDescent="0.25"/>
    <row r="85397" customFormat="1" x14ac:dyDescent="0.25"/>
    <row r="85398" customFormat="1" x14ac:dyDescent="0.25"/>
    <row r="85399" customFormat="1" x14ac:dyDescent="0.25"/>
    <row r="85400" customFormat="1" x14ac:dyDescent="0.25"/>
    <row r="85401" customFormat="1" x14ac:dyDescent="0.25"/>
    <row r="85402" customFormat="1" x14ac:dyDescent="0.25"/>
    <row r="85403" customFormat="1" x14ac:dyDescent="0.25"/>
    <row r="85404" customFormat="1" x14ac:dyDescent="0.25"/>
    <row r="85405" customFormat="1" x14ac:dyDescent="0.25"/>
    <row r="85406" customFormat="1" x14ac:dyDescent="0.25"/>
    <row r="85407" customFormat="1" x14ac:dyDescent="0.25"/>
    <row r="85408" customFormat="1" x14ac:dyDescent="0.25"/>
    <row r="85409" customFormat="1" x14ac:dyDescent="0.25"/>
    <row r="85410" customFormat="1" x14ac:dyDescent="0.25"/>
    <row r="85411" customFormat="1" x14ac:dyDescent="0.25"/>
    <row r="85412" customFormat="1" x14ac:dyDescent="0.25"/>
    <row r="85413" customFormat="1" x14ac:dyDescent="0.25"/>
    <row r="85414" customFormat="1" x14ac:dyDescent="0.25"/>
    <row r="85415" customFormat="1" x14ac:dyDescent="0.25"/>
    <row r="85416" customFormat="1" x14ac:dyDescent="0.25"/>
    <row r="85417" customFormat="1" x14ac:dyDescent="0.25"/>
    <row r="85418" customFormat="1" x14ac:dyDescent="0.25"/>
    <row r="85419" customFormat="1" x14ac:dyDescent="0.25"/>
    <row r="85420" customFormat="1" x14ac:dyDescent="0.25"/>
    <row r="85421" customFormat="1" x14ac:dyDescent="0.25"/>
    <row r="85422" customFormat="1" x14ac:dyDescent="0.25"/>
    <row r="85423" customFormat="1" x14ac:dyDescent="0.25"/>
    <row r="85424" customFormat="1" x14ac:dyDescent="0.25"/>
    <row r="85425" customFormat="1" x14ac:dyDescent="0.25"/>
    <row r="85426" customFormat="1" x14ac:dyDescent="0.25"/>
    <row r="85427" customFormat="1" x14ac:dyDescent="0.25"/>
    <row r="85428" customFormat="1" x14ac:dyDescent="0.25"/>
    <row r="85429" customFormat="1" x14ac:dyDescent="0.25"/>
    <row r="85430" customFormat="1" x14ac:dyDescent="0.25"/>
    <row r="85431" customFormat="1" x14ac:dyDescent="0.25"/>
    <row r="85432" customFormat="1" x14ac:dyDescent="0.25"/>
    <row r="85433" customFormat="1" x14ac:dyDescent="0.25"/>
    <row r="85434" customFormat="1" x14ac:dyDescent="0.25"/>
    <row r="85435" customFormat="1" x14ac:dyDescent="0.25"/>
    <row r="85436" customFormat="1" x14ac:dyDescent="0.25"/>
    <row r="85437" customFormat="1" x14ac:dyDescent="0.25"/>
    <row r="85438" customFormat="1" x14ac:dyDescent="0.25"/>
    <row r="85439" customFormat="1" x14ac:dyDescent="0.25"/>
    <row r="85440" customFormat="1" x14ac:dyDescent="0.25"/>
    <row r="85441" customFormat="1" x14ac:dyDescent="0.25"/>
    <row r="85442" customFormat="1" x14ac:dyDescent="0.25"/>
    <row r="85443" customFormat="1" x14ac:dyDescent="0.25"/>
    <row r="85444" customFormat="1" x14ac:dyDescent="0.25"/>
    <row r="85445" customFormat="1" x14ac:dyDescent="0.25"/>
    <row r="85446" customFormat="1" x14ac:dyDescent="0.25"/>
    <row r="85447" customFormat="1" x14ac:dyDescent="0.25"/>
    <row r="85448" customFormat="1" x14ac:dyDescent="0.25"/>
    <row r="85449" customFormat="1" x14ac:dyDescent="0.25"/>
    <row r="85450" customFormat="1" x14ac:dyDescent="0.25"/>
    <row r="85451" customFormat="1" x14ac:dyDescent="0.25"/>
    <row r="85452" customFormat="1" x14ac:dyDescent="0.25"/>
    <row r="85453" customFormat="1" x14ac:dyDescent="0.25"/>
    <row r="85454" customFormat="1" x14ac:dyDescent="0.25"/>
    <row r="85455" customFormat="1" x14ac:dyDescent="0.25"/>
    <row r="85456" customFormat="1" x14ac:dyDescent="0.25"/>
    <row r="85457" customFormat="1" x14ac:dyDescent="0.25"/>
    <row r="85458" customFormat="1" x14ac:dyDescent="0.25"/>
    <row r="85459" customFormat="1" x14ac:dyDescent="0.25"/>
    <row r="85460" customFormat="1" x14ac:dyDescent="0.25"/>
    <row r="85461" customFormat="1" x14ac:dyDescent="0.25"/>
    <row r="85462" customFormat="1" x14ac:dyDescent="0.25"/>
    <row r="85463" customFormat="1" x14ac:dyDescent="0.25"/>
    <row r="85464" customFormat="1" x14ac:dyDescent="0.25"/>
    <row r="85465" customFormat="1" x14ac:dyDescent="0.25"/>
    <row r="85466" customFormat="1" x14ac:dyDescent="0.25"/>
    <row r="85467" customFormat="1" x14ac:dyDescent="0.25"/>
    <row r="85468" customFormat="1" x14ac:dyDescent="0.25"/>
    <row r="85469" customFormat="1" x14ac:dyDescent="0.25"/>
    <row r="85470" customFormat="1" x14ac:dyDescent="0.25"/>
    <row r="85471" customFormat="1" x14ac:dyDescent="0.25"/>
    <row r="85472" customFormat="1" x14ac:dyDescent="0.25"/>
    <row r="85473" customFormat="1" x14ac:dyDescent="0.25"/>
    <row r="85474" customFormat="1" x14ac:dyDescent="0.25"/>
    <row r="85475" customFormat="1" x14ac:dyDescent="0.25"/>
    <row r="85476" customFormat="1" x14ac:dyDescent="0.25"/>
    <row r="85477" customFormat="1" x14ac:dyDescent="0.25"/>
    <row r="85478" customFormat="1" x14ac:dyDescent="0.25"/>
    <row r="85479" customFormat="1" x14ac:dyDescent="0.25"/>
    <row r="85480" customFormat="1" x14ac:dyDescent="0.25"/>
    <row r="85481" customFormat="1" x14ac:dyDescent="0.25"/>
    <row r="85482" customFormat="1" x14ac:dyDescent="0.25"/>
    <row r="85483" customFormat="1" x14ac:dyDescent="0.25"/>
    <row r="85484" customFormat="1" x14ac:dyDescent="0.25"/>
    <row r="85485" customFormat="1" x14ac:dyDescent="0.25"/>
    <row r="85486" customFormat="1" x14ac:dyDescent="0.25"/>
    <row r="85487" customFormat="1" x14ac:dyDescent="0.25"/>
    <row r="85488" customFormat="1" x14ac:dyDescent="0.25"/>
    <row r="85489" customFormat="1" x14ac:dyDescent="0.25"/>
    <row r="85490" customFormat="1" x14ac:dyDescent="0.25"/>
    <row r="85491" customFormat="1" x14ac:dyDescent="0.25"/>
    <row r="85492" customFormat="1" x14ac:dyDescent="0.25"/>
    <row r="85493" customFormat="1" x14ac:dyDescent="0.25"/>
    <row r="85494" customFormat="1" x14ac:dyDescent="0.25"/>
    <row r="85495" customFormat="1" x14ac:dyDescent="0.25"/>
    <row r="85496" customFormat="1" x14ac:dyDescent="0.25"/>
    <row r="85497" customFormat="1" x14ac:dyDescent="0.25"/>
    <row r="85498" customFormat="1" x14ac:dyDescent="0.25"/>
    <row r="85499" customFormat="1" x14ac:dyDescent="0.25"/>
    <row r="85500" customFormat="1" x14ac:dyDescent="0.25"/>
    <row r="85501" customFormat="1" x14ac:dyDescent="0.25"/>
    <row r="85502" customFormat="1" x14ac:dyDescent="0.25"/>
    <row r="85503" customFormat="1" x14ac:dyDescent="0.25"/>
    <row r="85504" customFormat="1" x14ac:dyDescent="0.25"/>
    <row r="85505" customFormat="1" x14ac:dyDescent="0.25"/>
    <row r="85506" customFormat="1" x14ac:dyDescent="0.25"/>
    <row r="85507" customFormat="1" x14ac:dyDescent="0.25"/>
    <row r="85508" customFormat="1" x14ac:dyDescent="0.25"/>
    <row r="85509" customFormat="1" x14ac:dyDescent="0.25"/>
    <row r="85510" customFormat="1" x14ac:dyDescent="0.25"/>
    <row r="85511" customFormat="1" x14ac:dyDescent="0.25"/>
    <row r="85512" customFormat="1" x14ac:dyDescent="0.25"/>
    <row r="85513" customFormat="1" x14ac:dyDescent="0.25"/>
    <row r="85514" customFormat="1" x14ac:dyDescent="0.25"/>
    <row r="85515" customFormat="1" x14ac:dyDescent="0.25"/>
    <row r="85516" customFormat="1" x14ac:dyDescent="0.25"/>
    <row r="85517" customFormat="1" x14ac:dyDescent="0.25"/>
    <row r="85518" customFormat="1" x14ac:dyDescent="0.25"/>
    <row r="85519" customFormat="1" x14ac:dyDescent="0.25"/>
    <row r="85520" customFormat="1" x14ac:dyDescent="0.25"/>
    <row r="85521" customFormat="1" x14ac:dyDescent="0.25"/>
    <row r="85522" customFormat="1" x14ac:dyDescent="0.25"/>
    <row r="85523" customFormat="1" x14ac:dyDescent="0.25"/>
    <row r="85524" customFormat="1" x14ac:dyDescent="0.25"/>
    <row r="85525" customFormat="1" x14ac:dyDescent="0.25"/>
    <row r="85526" customFormat="1" x14ac:dyDescent="0.25"/>
    <row r="85527" customFormat="1" x14ac:dyDescent="0.25"/>
    <row r="85528" customFormat="1" x14ac:dyDescent="0.25"/>
    <row r="85529" customFormat="1" x14ac:dyDescent="0.25"/>
    <row r="85530" customFormat="1" x14ac:dyDescent="0.25"/>
    <row r="85531" customFormat="1" x14ac:dyDescent="0.25"/>
    <row r="85532" customFormat="1" x14ac:dyDescent="0.25"/>
    <row r="85533" customFormat="1" x14ac:dyDescent="0.25"/>
    <row r="85534" customFormat="1" x14ac:dyDescent="0.25"/>
    <row r="85535" customFormat="1" x14ac:dyDescent="0.25"/>
    <row r="85536" customFormat="1" x14ac:dyDescent="0.25"/>
    <row r="85537" customFormat="1" x14ac:dyDescent="0.25"/>
    <row r="85538" customFormat="1" x14ac:dyDescent="0.25"/>
    <row r="85539" customFormat="1" x14ac:dyDescent="0.25"/>
    <row r="85540" customFormat="1" x14ac:dyDescent="0.25"/>
    <row r="85541" customFormat="1" x14ac:dyDescent="0.25"/>
    <row r="85542" customFormat="1" x14ac:dyDescent="0.25"/>
    <row r="85543" customFormat="1" x14ac:dyDescent="0.25"/>
    <row r="85544" customFormat="1" x14ac:dyDescent="0.25"/>
    <row r="85545" customFormat="1" x14ac:dyDescent="0.25"/>
    <row r="85546" customFormat="1" x14ac:dyDescent="0.25"/>
    <row r="85547" customFormat="1" x14ac:dyDescent="0.25"/>
    <row r="85548" customFormat="1" x14ac:dyDescent="0.25"/>
    <row r="85549" customFormat="1" x14ac:dyDescent="0.25"/>
    <row r="85550" customFormat="1" x14ac:dyDescent="0.25"/>
    <row r="85551" customFormat="1" x14ac:dyDescent="0.25"/>
    <row r="85552" customFormat="1" x14ac:dyDescent="0.25"/>
    <row r="85553" customFormat="1" x14ac:dyDescent="0.25"/>
    <row r="85554" customFormat="1" x14ac:dyDescent="0.25"/>
    <row r="85555" customFormat="1" x14ac:dyDescent="0.25"/>
    <row r="85556" customFormat="1" x14ac:dyDescent="0.25"/>
    <row r="85557" customFormat="1" x14ac:dyDescent="0.25"/>
    <row r="85558" customFormat="1" x14ac:dyDescent="0.25"/>
    <row r="85559" customFormat="1" x14ac:dyDescent="0.25"/>
    <row r="85560" customFormat="1" x14ac:dyDescent="0.25"/>
    <row r="85561" customFormat="1" x14ac:dyDescent="0.25"/>
    <row r="85562" customFormat="1" x14ac:dyDescent="0.25"/>
    <row r="85563" customFormat="1" x14ac:dyDescent="0.25"/>
    <row r="85564" customFormat="1" x14ac:dyDescent="0.25"/>
    <row r="85565" customFormat="1" x14ac:dyDescent="0.25"/>
    <row r="85566" customFormat="1" x14ac:dyDescent="0.25"/>
    <row r="85567" customFormat="1" x14ac:dyDescent="0.25"/>
    <row r="85568" customFormat="1" x14ac:dyDescent="0.25"/>
    <row r="85569" customFormat="1" x14ac:dyDescent="0.25"/>
    <row r="85570" customFormat="1" x14ac:dyDescent="0.25"/>
    <row r="85571" customFormat="1" x14ac:dyDescent="0.25"/>
    <row r="85572" customFormat="1" x14ac:dyDescent="0.25"/>
    <row r="85573" customFormat="1" x14ac:dyDescent="0.25"/>
    <row r="85574" customFormat="1" x14ac:dyDescent="0.25"/>
    <row r="85575" customFormat="1" x14ac:dyDescent="0.25"/>
    <row r="85576" customFormat="1" x14ac:dyDescent="0.25"/>
    <row r="85577" customFormat="1" x14ac:dyDescent="0.25"/>
    <row r="85578" customFormat="1" x14ac:dyDescent="0.25"/>
    <row r="85579" customFormat="1" x14ac:dyDescent="0.25"/>
    <row r="85580" customFormat="1" x14ac:dyDescent="0.25"/>
    <row r="85581" customFormat="1" x14ac:dyDescent="0.25"/>
    <row r="85582" customFormat="1" x14ac:dyDescent="0.25"/>
    <row r="85583" customFormat="1" x14ac:dyDescent="0.25"/>
    <row r="85584" customFormat="1" x14ac:dyDescent="0.25"/>
    <row r="85585" customFormat="1" x14ac:dyDescent="0.25"/>
    <row r="85586" customFormat="1" x14ac:dyDescent="0.25"/>
    <row r="85587" customFormat="1" x14ac:dyDescent="0.25"/>
    <row r="85588" customFormat="1" x14ac:dyDescent="0.25"/>
    <row r="85589" customFormat="1" x14ac:dyDescent="0.25"/>
    <row r="85590" customFormat="1" x14ac:dyDescent="0.25"/>
    <row r="85591" customFormat="1" x14ac:dyDescent="0.25"/>
    <row r="85592" customFormat="1" x14ac:dyDescent="0.25"/>
    <row r="85593" customFormat="1" x14ac:dyDescent="0.25"/>
    <row r="85594" customFormat="1" x14ac:dyDescent="0.25"/>
    <row r="85595" customFormat="1" x14ac:dyDescent="0.25"/>
    <row r="85596" customFormat="1" x14ac:dyDescent="0.25"/>
    <row r="85597" customFormat="1" x14ac:dyDescent="0.25"/>
    <row r="85598" customFormat="1" x14ac:dyDescent="0.25"/>
    <row r="85599" customFormat="1" x14ac:dyDescent="0.25"/>
    <row r="85600" customFormat="1" x14ac:dyDescent="0.25"/>
    <row r="85601" customFormat="1" x14ac:dyDescent="0.25"/>
    <row r="85602" customFormat="1" x14ac:dyDescent="0.25"/>
    <row r="85603" customFormat="1" x14ac:dyDescent="0.25"/>
    <row r="85604" customFormat="1" x14ac:dyDescent="0.25"/>
    <row r="85605" customFormat="1" x14ac:dyDescent="0.25"/>
    <row r="85606" customFormat="1" x14ac:dyDescent="0.25"/>
    <row r="85607" customFormat="1" x14ac:dyDescent="0.25"/>
    <row r="85608" customFormat="1" x14ac:dyDescent="0.25"/>
    <row r="85609" customFormat="1" x14ac:dyDescent="0.25"/>
    <row r="85610" customFormat="1" x14ac:dyDescent="0.25"/>
    <row r="85611" customFormat="1" x14ac:dyDescent="0.25"/>
    <row r="85612" customFormat="1" x14ac:dyDescent="0.25"/>
    <row r="85613" customFormat="1" x14ac:dyDescent="0.25"/>
    <row r="85614" customFormat="1" x14ac:dyDescent="0.25"/>
    <row r="85615" customFormat="1" x14ac:dyDescent="0.25"/>
    <row r="85616" customFormat="1" x14ac:dyDescent="0.25"/>
    <row r="85617" customFormat="1" x14ac:dyDescent="0.25"/>
    <row r="85618" customFormat="1" x14ac:dyDescent="0.25"/>
    <row r="85619" customFormat="1" x14ac:dyDescent="0.25"/>
    <row r="85620" customFormat="1" x14ac:dyDescent="0.25"/>
    <row r="85621" customFormat="1" x14ac:dyDescent="0.25"/>
    <row r="85622" customFormat="1" x14ac:dyDescent="0.25"/>
    <row r="85623" customFormat="1" x14ac:dyDescent="0.25"/>
    <row r="85624" customFormat="1" x14ac:dyDescent="0.25"/>
    <row r="85625" customFormat="1" x14ac:dyDescent="0.25"/>
    <row r="85626" customFormat="1" x14ac:dyDescent="0.25"/>
    <row r="85627" customFormat="1" x14ac:dyDescent="0.25"/>
    <row r="85628" customFormat="1" x14ac:dyDescent="0.25"/>
    <row r="85629" customFormat="1" x14ac:dyDescent="0.25"/>
    <row r="85630" customFormat="1" x14ac:dyDescent="0.25"/>
    <row r="85631" customFormat="1" x14ac:dyDescent="0.25"/>
    <row r="85632" customFormat="1" x14ac:dyDescent="0.25"/>
    <row r="85633" customFormat="1" x14ac:dyDescent="0.25"/>
    <row r="85634" customFormat="1" x14ac:dyDescent="0.25"/>
    <row r="85635" customFormat="1" x14ac:dyDescent="0.25"/>
    <row r="85636" customFormat="1" x14ac:dyDescent="0.25"/>
    <row r="85637" customFormat="1" x14ac:dyDescent="0.25"/>
    <row r="85638" customFormat="1" x14ac:dyDescent="0.25"/>
    <row r="85639" customFormat="1" x14ac:dyDescent="0.25"/>
    <row r="85640" customFormat="1" x14ac:dyDescent="0.25"/>
    <row r="85641" customFormat="1" x14ac:dyDescent="0.25"/>
    <row r="85642" customFormat="1" x14ac:dyDescent="0.25"/>
    <row r="85643" customFormat="1" x14ac:dyDescent="0.25"/>
    <row r="85644" customFormat="1" x14ac:dyDescent="0.25"/>
    <row r="85645" customFormat="1" x14ac:dyDescent="0.25"/>
    <row r="85646" customFormat="1" x14ac:dyDescent="0.25"/>
    <row r="85647" customFormat="1" x14ac:dyDescent="0.25"/>
    <row r="85648" customFormat="1" x14ac:dyDescent="0.25"/>
    <row r="85649" customFormat="1" x14ac:dyDescent="0.25"/>
    <row r="85650" customFormat="1" x14ac:dyDescent="0.25"/>
    <row r="85651" customFormat="1" x14ac:dyDescent="0.25"/>
    <row r="85652" customFormat="1" x14ac:dyDescent="0.25"/>
    <row r="85653" customFormat="1" x14ac:dyDescent="0.25"/>
    <row r="85654" customFormat="1" x14ac:dyDescent="0.25"/>
    <row r="85655" customFormat="1" x14ac:dyDescent="0.25"/>
    <row r="85656" customFormat="1" x14ac:dyDescent="0.25"/>
    <row r="85657" customFormat="1" x14ac:dyDescent="0.25"/>
    <row r="85658" customFormat="1" x14ac:dyDescent="0.25"/>
    <row r="85659" customFormat="1" x14ac:dyDescent="0.25"/>
    <row r="85660" customFormat="1" x14ac:dyDescent="0.25"/>
    <row r="85661" customFormat="1" x14ac:dyDescent="0.25"/>
    <row r="85662" customFormat="1" x14ac:dyDescent="0.25"/>
    <row r="85663" customFormat="1" x14ac:dyDescent="0.25"/>
    <row r="85664" customFormat="1" x14ac:dyDescent="0.25"/>
    <row r="85665" customFormat="1" x14ac:dyDescent="0.25"/>
    <row r="85666" customFormat="1" x14ac:dyDescent="0.25"/>
    <row r="85667" customFormat="1" x14ac:dyDescent="0.25"/>
    <row r="85668" customFormat="1" x14ac:dyDescent="0.25"/>
    <row r="85669" customFormat="1" x14ac:dyDescent="0.25"/>
    <row r="85670" customFormat="1" x14ac:dyDescent="0.25"/>
    <row r="85671" customFormat="1" x14ac:dyDescent="0.25"/>
    <row r="85672" customFormat="1" x14ac:dyDescent="0.25"/>
    <row r="85673" customFormat="1" x14ac:dyDescent="0.25"/>
    <row r="85674" customFormat="1" x14ac:dyDescent="0.25"/>
    <row r="85675" customFormat="1" x14ac:dyDescent="0.25"/>
    <row r="85676" customFormat="1" x14ac:dyDescent="0.25"/>
    <row r="85677" customFormat="1" x14ac:dyDescent="0.25"/>
    <row r="85678" customFormat="1" x14ac:dyDescent="0.25"/>
    <row r="85679" customFormat="1" x14ac:dyDescent="0.25"/>
    <row r="85680" customFormat="1" x14ac:dyDescent="0.25"/>
    <row r="85681" customFormat="1" x14ac:dyDescent="0.25"/>
    <row r="85682" customFormat="1" x14ac:dyDescent="0.25"/>
    <row r="85683" customFormat="1" x14ac:dyDescent="0.25"/>
    <row r="85684" customFormat="1" x14ac:dyDescent="0.25"/>
    <row r="85685" customFormat="1" x14ac:dyDescent="0.25"/>
    <row r="85686" customFormat="1" x14ac:dyDescent="0.25"/>
    <row r="85687" customFormat="1" x14ac:dyDescent="0.25"/>
    <row r="85688" customFormat="1" x14ac:dyDescent="0.25"/>
    <row r="85689" customFormat="1" x14ac:dyDescent="0.25"/>
    <row r="85690" customFormat="1" x14ac:dyDescent="0.25"/>
    <row r="85691" customFormat="1" x14ac:dyDescent="0.25"/>
    <row r="85692" customFormat="1" x14ac:dyDescent="0.25"/>
    <row r="85693" customFormat="1" x14ac:dyDescent="0.25"/>
    <row r="85694" customFormat="1" x14ac:dyDescent="0.25"/>
    <row r="85695" customFormat="1" x14ac:dyDescent="0.25"/>
    <row r="85696" customFormat="1" x14ac:dyDescent="0.25"/>
    <row r="85697" customFormat="1" x14ac:dyDescent="0.25"/>
    <row r="85698" customFormat="1" x14ac:dyDescent="0.25"/>
    <row r="85699" customFormat="1" x14ac:dyDescent="0.25"/>
    <row r="85700" customFormat="1" x14ac:dyDescent="0.25"/>
    <row r="85701" customFormat="1" x14ac:dyDescent="0.25"/>
    <row r="85702" customFormat="1" x14ac:dyDescent="0.25"/>
    <row r="85703" customFormat="1" x14ac:dyDescent="0.25"/>
    <row r="85704" customFormat="1" x14ac:dyDescent="0.25"/>
    <row r="85705" customFormat="1" x14ac:dyDescent="0.25"/>
    <row r="85706" customFormat="1" x14ac:dyDescent="0.25"/>
    <row r="85707" customFormat="1" x14ac:dyDescent="0.25"/>
    <row r="85708" customFormat="1" x14ac:dyDescent="0.25"/>
    <row r="85709" customFormat="1" x14ac:dyDescent="0.25"/>
    <row r="85710" customFormat="1" x14ac:dyDescent="0.25"/>
    <row r="85711" customFormat="1" x14ac:dyDescent="0.25"/>
    <row r="85712" customFormat="1" x14ac:dyDescent="0.25"/>
    <row r="85713" customFormat="1" x14ac:dyDescent="0.25"/>
    <row r="85714" customFormat="1" x14ac:dyDescent="0.25"/>
    <row r="85715" customFormat="1" x14ac:dyDescent="0.25"/>
    <row r="85716" customFormat="1" x14ac:dyDescent="0.25"/>
    <row r="85717" customFormat="1" x14ac:dyDescent="0.25"/>
    <row r="85718" customFormat="1" x14ac:dyDescent="0.25"/>
    <row r="85719" customFormat="1" x14ac:dyDescent="0.25"/>
    <row r="85720" customFormat="1" x14ac:dyDescent="0.25"/>
    <row r="85721" customFormat="1" x14ac:dyDescent="0.25"/>
    <row r="85722" customFormat="1" x14ac:dyDescent="0.25"/>
    <row r="85723" customFormat="1" x14ac:dyDescent="0.25"/>
    <row r="85724" customFormat="1" x14ac:dyDescent="0.25"/>
    <row r="85725" customFormat="1" x14ac:dyDescent="0.25"/>
    <row r="85726" customFormat="1" x14ac:dyDescent="0.25"/>
    <row r="85727" customFormat="1" x14ac:dyDescent="0.25"/>
    <row r="85728" customFormat="1" x14ac:dyDescent="0.25"/>
    <row r="85729" customFormat="1" x14ac:dyDescent="0.25"/>
    <row r="85730" customFormat="1" x14ac:dyDescent="0.25"/>
    <row r="85731" customFormat="1" x14ac:dyDescent="0.25"/>
    <row r="85732" customFormat="1" x14ac:dyDescent="0.25"/>
    <row r="85733" customFormat="1" x14ac:dyDescent="0.25"/>
    <row r="85734" customFormat="1" x14ac:dyDescent="0.25"/>
    <row r="85735" customFormat="1" x14ac:dyDescent="0.25"/>
    <row r="85736" customFormat="1" x14ac:dyDescent="0.25"/>
    <row r="85737" customFormat="1" x14ac:dyDescent="0.25"/>
    <row r="85738" customFormat="1" x14ac:dyDescent="0.25"/>
    <row r="85739" customFormat="1" x14ac:dyDescent="0.25"/>
    <row r="85740" customFormat="1" x14ac:dyDescent="0.25"/>
    <row r="85741" customFormat="1" x14ac:dyDescent="0.25"/>
    <row r="85742" customFormat="1" x14ac:dyDescent="0.25"/>
    <row r="85743" customFormat="1" x14ac:dyDescent="0.25"/>
    <row r="85744" customFormat="1" x14ac:dyDescent="0.25"/>
    <row r="85745" customFormat="1" x14ac:dyDescent="0.25"/>
    <row r="85746" customFormat="1" x14ac:dyDescent="0.25"/>
    <row r="85747" customFormat="1" x14ac:dyDescent="0.25"/>
    <row r="85748" customFormat="1" x14ac:dyDescent="0.25"/>
    <row r="85749" customFormat="1" x14ac:dyDescent="0.25"/>
    <row r="85750" customFormat="1" x14ac:dyDescent="0.25"/>
    <row r="85751" customFormat="1" x14ac:dyDescent="0.25"/>
    <row r="85752" customFormat="1" x14ac:dyDescent="0.25"/>
    <row r="85753" customFormat="1" x14ac:dyDescent="0.25"/>
    <row r="85754" customFormat="1" x14ac:dyDescent="0.25"/>
    <row r="85755" customFormat="1" x14ac:dyDescent="0.25"/>
    <row r="85756" customFormat="1" x14ac:dyDescent="0.25"/>
    <row r="85757" customFormat="1" x14ac:dyDescent="0.25"/>
    <row r="85758" customFormat="1" x14ac:dyDescent="0.25"/>
    <row r="85759" customFormat="1" x14ac:dyDescent="0.25"/>
    <row r="85760" customFormat="1" x14ac:dyDescent="0.25"/>
    <row r="85761" customFormat="1" x14ac:dyDescent="0.25"/>
    <row r="85762" customFormat="1" x14ac:dyDescent="0.25"/>
    <row r="85763" customFormat="1" x14ac:dyDescent="0.25"/>
    <row r="85764" customFormat="1" x14ac:dyDescent="0.25"/>
    <row r="85765" customFormat="1" x14ac:dyDescent="0.25"/>
    <row r="85766" customFormat="1" x14ac:dyDescent="0.25"/>
    <row r="85767" customFormat="1" x14ac:dyDescent="0.25"/>
    <row r="85768" customFormat="1" x14ac:dyDescent="0.25"/>
    <row r="85769" customFormat="1" x14ac:dyDescent="0.25"/>
    <row r="85770" customFormat="1" x14ac:dyDescent="0.25"/>
    <row r="85771" customFormat="1" x14ac:dyDescent="0.25"/>
    <row r="85772" customFormat="1" x14ac:dyDescent="0.25"/>
    <row r="85773" customFormat="1" x14ac:dyDescent="0.25"/>
    <row r="85774" customFormat="1" x14ac:dyDescent="0.25"/>
    <row r="85775" customFormat="1" x14ac:dyDescent="0.25"/>
    <row r="85776" customFormat="1" x14ac:dyDescent="0.25"/>
    <row r="85777" customFormat="1" x14ac:dyDescent="0.25"/>
    <row r="85778" customFormat="1" x14ac:dyDescent="0.25"/>
    <row r="85779" customFormat="1" x14ac:dyDescent="0.25"/>
    <row r="85780" customFormat="1" x14ac:dyDescent="0.25"/>
    <row r="85781" customFormat="1" x14ac:dyDescent="0.25"/>
    <row r="85782" customFormat="1" x14ac:dyDescent="0.25"/>
    <row r="85783" customFormat="1" x14ac:dyDescent="0.25"/>
    <row r="85784" customFormat="1" x14ac:dyDescent="0.25"/>
    <row r="85785" customFormat="1" x14ac:dyDescent="0.25"/>
    <row r="85786" customFormat="1" x14ac:dyDescent="0.25"/>
    <row r="85787" customFormat="1" x14ac:dyDescent="0.25"/>
    <row r="85788" customFormat="1" x14ac:dyDescent="0.25"/>
    <row r="85789" customFormat="1" x14ac:dyDescent="0.25"/>
    <row r="85790" customFormat="1" x14ac:dyDescent="0.25"/>
    <row r="85791" customFormat="1" x14ac:dyDescent="0.25"/>
    <row r="85792" customFormat="1" x14ac:dyDescent="0.25"/>
    <row r="85793" customFormat="1" x14ac:dyDescent="0.25"/>
    <row r="85794" customFormat="1" x14ac:dyDescent="0.25"/>
    <row r="85795" customFormat="1" x14ac:dyDescent="0.25"/>
    <row r="85796" customFormat="1" x14ac:dyDescent="0.25"/>
    <row r="85797" customFormat="1" x14ac:dyDescent="0.25"/>
    <row r="85798" customFormat="1" x14ac:dyDescent="0.25"/>
    <row r="85799" customFormat="1" x14ac:dyDescent="0.25"/>
    <row r="85800" customFormat="1" x14ac:dyDescent="0.25"/>
    <row r="85801" customFormat="1" x14ac:dyDescent="0.25"/>
    <row r="85802" customFormat="1" x14ac:dyDescent="0.25"/>
    <row r="85803" customFormat="1" x14ac:dyDescent="0.25"/>
    <row r="85804" customFormat="1" x14ac:dyDescent="0.25"/>
    <row r="85805" customFormat="1" x14ac:dyDescent="0.25"/>
    <row r="85806" customFormat="1" x14ac:dyDescent="0.25"/>
    <row r="85807" customFormat="1" x14ac:dyDescent="0.25"/>
    <row r="85808" customFormat="1" x14ac:dyDescent="0.25"/>
    <row r="85809" customFormat="1" x14ac:dyDescent="0.25"/>
    <row r="85810" customFormat="1" x14ac:dyDescent="0.25"/>
    <row r="85811" customFormat="1" x14ac:dyDescent="0.25"/>
    <row r="85812" customFormat="1" x14ac:dyDescent="0.25"/>
    <row r="85813" customFormat="1" x14ac:dyDescent="0.25"/>
    <row r="85814" customFormat="1" x14ac:dyDescent="0.25"/>
    <row r="85815" customFormat="1" x14ac:dyDescent="0.25"/>
    <row r="85816" customFormat="1" x14ac:dyDescent="0.25"/>
    <row r="85817" customFormat="1" x14ac:dyDescent="0.25"/>
    <row r="85818" customFormat="1" x14ac:dyDescent="0.25"/>
    <row r="85819" customFormat="1" x14ac:dyDescent="0.25"/>
    <row r="85820" customFormat="1" x14ac:dyDescent="0.25"/>
    <row r="85821" customFormat="1" x14ac:dyDescent="0.25"/>
    <row r="85822" customFormat="1" x14ac:dyDescent="0.25"/>
    <row r="85823" customFormat="1" x14ac:dyDescent="0.25"/>
    <row r="85824" customFormat="1" x14ac:dyDescent="0.25"/>
    <row r="85825" customFormat="1" x14ac:dyDescent="0.25"/>
    <row r="85826" customFormat="1" x14ac:dyDescent="0.25"/>
    <row r="85827" customFormat="1" x14ac:dyDescent="0.25"/>
    <row r="85828" customFormat="1" x14ac:dyDescent="0.25"/>
    <row r="85829" customFormat="1" x14ac:dyDescent="0.25"/>
    <row r="85830" customFormat="1" x14ac:dyDescent="0.25"/>
    <row r="85831" customFormat="1" x14ac:dyDescent="0.25"/>
    <row r="85832" customFormat="1" x14ac:dyDescent="0.25"/>
    <row r="85833" customFormat="1" x14ac:dyDescent="0.25"/>
    <row r="85834" customFormat="1" x14ac:dyDescent="0.25"/>
    <row r="85835" customFormat="1" x14ac:dyDescent="0.25"/>
    <row r="85836" customFormat="1" x14ac:dyDescent="0.25"/>
    <row r="85837" customFormat="1" x14ac:dyDescent="0.25"/>
    <row r="85838" customFormat="1" x14ac:dyDescent="0.25"/>
    <row r="85839" customFormat="1" x14ac:dyDescent="0.25"/>
    <row r="85840" customFormat="1" x14ac:dyDescent="0.25"/>
    <row r="85841" customFormat="1" x14ac:dyDescent="0.25"/>
    <row r="85842" customFormat="1" x14ac:dyDescent="0.25"/>
    <row r="85843" customFormat="1" x14ac:dyDescent="0.25"/>
    <row r="85844" customFormat="1" x14ac:dyDescent="0.25"/>
    <row r="85845" customFormat="1" x14ac:dyDescent="0.25"/>
    <row r="85846" customFormat="1" x14ac:dyDescent="0.25"/>
    <row r="85847" customFormat="1" x14ac:dyDescent="0.25"/>
    <row r="85848" customFormat="1" x14ac:dyDescent="0.25"/>
    <row r="85849" customFormat="1" x14ac:dyDescent="0.25"/>
    <row r="85850" customFormat="1" x14ac:dyDescent="0.25"/>
    <row r="85851" customFormat="1" x14ac:dyDescent="0.25"/>
    <row r="85852" customFormat="1" x14ac:dyDescent="0.25"/>
    <row r="85853" customFormat="1" x14ac:dyDescent="0.25"/>
    <row r="85854" customFormat="1" x14ac:dyDescent="0.25"/>
    <row r="85855" customFormat="1" x14ac:dyDescent="0.25"/>
    <row r="85856" customFormat="1" x14ac:dyDescent="0.25"/>
    <row r="85857" customFormat="1" x14ac:dyDescent="0.25"/>
    <row r="85858" customFormat="1" x14ac:dyDescent="0.25"/>
    <row r="85859" customFormat="1" x14ac:dyDescent="0.25"/>
    <row r="85860" customFormat="1" x14ac:dyDescent="0.25"/>
    <row r="85861" customFormat="1" x14ac:dyDescent="0.25"/>
    <row r="85862" customFormat="1" x14ac:dyDescent="0.25"/>
    <row r="85863" customFormat="1" x14ac:dyDescent="0.25"/>
    <row r="85864" customFormat="1" x14ac:dyDescent="0.25"/>
    <row r="85865" customFormat="1" x14ac:dyDescent="0.25"/>
    <row r="85866" customFormat="1" x14ac:dyDescent="0.25"/>
    <row r="85867" customFormat="1" x14ac:dyDescent="0.25"/>
    <row r="85868" customFormat="1" x14ac:dyDescent="0.25"/>
    <row r="85869" customFormat="1" x14ac:dyDescent="0.25"/>
    <row r="85870" customFormat="1" x14ac:dyDescent="0.25"/>
    <row r="85871" customFormat="1" x14ac:dyDescent="0.25"/>
    <row r="85872" customFormat="1" x14ac:dyDescent="0.25"/>
    <row r="85873" customFormat="1" x14ac:dyDescent="0.25"/>
    <row r="85874" customFormat="1" x14ac:dyDescent="0.25"/>
    <row r="85875" customFormat="1" x14ac:dyDescent="0.25"/>
    <row r="85876" customFormat="1" x14ac:dyDescent="0.25"/>
    <row r="85877" customFormat="1" x14ac:dyDescent="0.25"/>
    <row r="85878" customFormat="1" x14ac:dyDescent="0.25"/>
    <row r="85879" customFormat="1" x14ac:dyDescent="0.25"/>
    <row r="85880" customFormat="1" x14ac:dyDescent="0.25"/>
    <row r="85881" customFormat="1" x14ac:dyDescent="0.25"/>
    <row r="85882" customFormat="1" x14ac:dyDescent="0.25"/>
    <row r="85883" customFormat="1" x14ac:dyDescent="0.25"/>
    <row r="85884" customFormat="1" x14ac:dyDescent="0.25"/>
    <row r="85885" customFormat="1" x14ac:dyDescent="0.25"/>
    <row r="85886" customFormat="1" x14ac:dyDescent="0.25"/>
    <row r="85887" customFormat="1" x14ac:dyDescent="0.25"/>
    <row r="85888" customFormat="1" x14ac:dyDescent="0.25"/>
    <row r="85889" customFormat="1" x14ac:dyDescent="0.25"/>
    <row r="85890" customFormat="1" x14ac:dyDescent="0.25"/>
    <row r="85891" customFormat="1" x14ac:dyDescent="0.25"/>
    <row r="85892" customFormat="1" x14ac:dyDescent="0.25"/>
    <row r="85893" customFormat="1" x14ac:dyDescent="0.25"/>
    <row r="85894" customFormat="1" x14ac:dyDescent="0.25"/>
    <row r="85895" customFormat="1" x14ac:dyDescent="0.25"/>
    <row r="85896" customFormat="1" x14ac:dyDescent="0.25"/>
    <row r="85897" customFormat="1" x14ac:dyDescent="0.25"/>
    <row r="85898" customFormat="1" x14ac:dyDescent="0.25"/>
    <row r="85899" customFormat="1" x14ac:dyDescent="0.25"/>
    <row r="85900" customFormat="1" x14ac:dyDescent="0.25"/>
    <row r="85901" customFormat="1" x14ac:dyDescent="0.25"/>
    <row r="85902" customFormat="1" x14ac:dyDescent="0.25"/>
    <row r="85903" customFormat="1" x14ac:dyDescent="0.25"/>
    <row r="85904" customFormat="1" x14ac:dyDescent="0.25"/>
    <row r="85905" customFormat="1" x14ac:dyDescent="0.25"/>
    <row r="85906" customFormat="1" x14ac:dyDescent="0.25"/>
    <row r="85907" customFormat="1" x14ac:dyDescent="0.25"/>
    <row r="85908" customFormat="1" x14ac:dyDescent="0.25"/>
    <row r="85909" customFormat="1" x14ac:dyDescent="0.25"/>
    <row r="85910" customFormat="1" x14ac:dyDescent="0.25"/>
    <row r="85911" customFormat="1" x14ac:dyDescent="0.25"/>
    <row r="85912" customFormat="1" x14ac:dyDescent="0.25"/>
    <row r="85913" customFormat="1" x14ac:dyDescent="0.25"/>
    <row r="85914" customFormat="1" x14ac:dyDescent="0.25"/>
    <row r="85915" customFormat="1" x14ac:dyDescent="0.25"/>
    <row r="85916" customFormat="1" x14ac:dyDescent="0.25"/>
    <row r="85917" customFormat="1" x14ac:dyDescent="0.25"/>
    <row r="85918" customFormat="1" x14ac:dyDescent="0.25"/>
    <row r="85919" customFormat="1" x14ac:dyDescent="0.25"/>
    <row r="85920" customFormat="1" x14ac:dyDescent="0.25"/>
    <row r="85921" customFormat="1" x14ac:dyDescent="0.25"/>
    <row r="85922" customFormat="1" x14ac:dyDescent="0.25"/>
    <row r="85923" customFormat="1" x14ac:dyDescent="0.25"/>
    <row r="85924" customFormat="1" x14ac:dyDescent="0.25"/>
    <row r="85925" customFormat="1" x14ac:dyDescent="0.25"/>
    <row r="85926" customFormat="1" x14ac:dyDescent="0.25"/>
    <row r="85927" customFormat="1" x14ac:dyDescent="0.25"/>
    <row r="85928" customFormat="1" x14ac:dyDescent="0.25"/>
    <row r="85929" customFormat="1" x14ac:dyDescent="0.25"/>
    <row r="85930" customFormat="1" x14ac:dyDescent="0.25"/>
    <row r="85931" customFormat="1" x14ac:dyDescent="0.25"/>
    <row r="85932" customFormat="1" x14ac:dyDescent="0.25"/>
    <row r="85933" customFormat="1" x14ac:dyDescent="0.25"/>
    <row r="85934" customFormat="1" x14ac:dyDescent="0.25"/>
    <row r="85935" customFormat="1" x14ac:dyDescent="0.25"/>
    <row r="85936" customFormat="1" x14ac:dyDescent="0.25"/>
    <row r="85937" customFormat="1" x14ac:dyDescent="0.25"/>
    <row r="85938" customFormat="1" x14ac:dyDescent="0.25"/>
    <row r="85939" customFormat="1" x14ac:dyDescent="0.25"/>
    <row r="85940" customFormat="1" x14ac:dyDescent="0.25"/>
    <row r="85941" customFormat="1" x14ac:dyDescent="0.25"/>
    <row r="85942" customFormat="1" x14ac:dyDescent="0.25"/>
    <row r="85943" customFormat="1" x14ac:dyDescent="0.25"/>
    <row r="85944" customFormat="1" x14ac:dyDescent="0.25"/>
    <row r="85945" customFormat="1" x14ac:dyDescent="0.25"/>
    <row r="85946" customFormat="1" x14ac:dyDescent="0.25"/>
    <row r="85947" customFormat="1" x14ac:dyDescent="0.25"/>
    <row r="85948" customFormat="1" x14ac:dyDescent="0.25"/>
    <row r="85949" customFormat="1" x14ac:dyDescent="0.25"/>
    <row r="85950" customFormat="1" x14ac:dyDescent="0.25"/>
    <row r="85951" customFormat="1" x14ac:dyDescent="0.25"/>
    <row r="85952" customFormat="1" x14ac:dyDescent="0.25"/>
    <row r="85953" customFormat="1" x14ac:dyDescent="0.25"/>
    <row r="85954" customFormat="1" x14ac:dyDescent="0.25"/>
    <row r="85955" customFormat="1" x14ac:dyDescent="0.25"/>
    <row r="85956" customFormat="1" x14ac:dyDescent="0.25"/>
    <row r="85957" customFormat="1" x14ac:dyDescent="0.25"/>
    <row r="85958" customFormat="1" x14ac:dyDescent="0.25"/>
    <row r="85959" customFormat="1" x14ac:dyDescent="0.25"/>
    <row r="85960" customFormat="1" x14ac:dyDescent="0.25"/>
    <row r="85961" customFormat="1" x14ac:dyDescent="0.25"/>
    <row r="85962" customFormat="1" x14ac:dyDescent="0.25"/>
    <row r="85963" customFormat="1" x14ac:dyDescent="0.25"/>
    <row r="85964" customFormat="1" x14ac:dyDescent="0.25"/>
    <row r="85965" customFormat="1" x14ac:dyDescent="0.25"/>
    <row r="85966" customFormat="1" x14ac:dyDescent="0.25"/>
    <row r="85967" customFormat="1" x14ac:dyDescent="0.25"/>
    <row r="85968" customFormat="1" x14ac:dyDescent="0.25"/>
    <row r="85969" customFormat="1" x14ac:dyDescent="0.25"/>
    <row r="85970" customFormat="1" x14ac:dyDescent="0.25"/>
    <row r="85971" customFormat="1" x14ac:dyDescent="0.25"/>
    <row r="85972" customFormat="1" x14ac:dyDescent="0.25"/>
    <row r="85973" customFormat="1" x14ac:dyDescent="0.25"/>
    <row r="85974" customFormat="1" x14ac:dyDescent="0.25"/>
    <row r="85975" customFormat="1" x14ac:dyDescent="0.25"/>
    <row r="85976" customFormat="1" x14ac:dyDescent="0.25"/>
    <row r="85977" customFormat="1" x14ac:dyDescent="0.25"/>
    <row r="85978" customFormat="1" x14ac:dyDescent="0.25"/>
    <row r="85979" customFormat="1" x14ac:dyDescent="0.25"/>
    <row r="85980" customFormat="1" x14ac:dyDescent="0.25"/>
    <row r="85981" customFormat="1" x14ac:dyDescent="0.25"/>
    <row r="85982" customFormat="1" x14ac:dyDescent="0.25"/>
    <row r="85983" customFormat="1" x14ac:dyDescent="0.25"/>
    <row r="85984" customFormat="1" x14ac:dyDescent="0.25"/>
    <row r="85985" customFormat="1" x14ac:dyDescent="0.25"/>
    <row r="85986" customFormat="1" x14ac:dyDescent="0.25"/>
    <row r="85987" customFormat="1" x14ac:dyDescent="0.25"/>
    <row r="85988" customFormat="1" x14ac:dyDescent="0.25"/>
    <row r="85989" customFormat="1" x14ac:dyDescent="0.25"/>
    <row r="85990" customFormat="1" x14ac:dyDescent="0.25"/>
    <row r="85991" customFormat="1" x14ac:dyDescent="0.25"/>
    <row r="85992" customFormat="1" x14ac:dyDescent="0.25"/>
    <row r="85993" customFormat="1" x14ac:dyDescent="0.25"/>
    <row r="85994" customFormat="1" x14ac:dyDescent="0.25"/>
    <row r="85995" customFormat="1" x14ac:dyDescent="0.25"/>
    <row r="85996" customFormat="1" x14ac:dyDescent="0.25"/>
    <row r="85997" customFormat="1" x14ac:dyDescent="0.25"/>
    <row r="85998" customFormat="1" x14ac:dyDescent="0.25"/>
    <row r="85999" customFormat="1" x14ac:dyDescent="0.25"/>
    <row r="86000" customFormat="1" x14ac:dyDescent="0.25"/>
    <row r="86001" customFormat="1" x14ac:dyDescent="0.25"/>
    <row r="86002" customFormat="1" x14ac:dyDescent="0.25"/>
    <row r="86003" customFormat="1" x14ac:dyDescent="0.25"/>
    <row r="86004" customFormat="1" x14ac:dyDescent="0.25"/>
    <row r="86005" customFormat="1" x14ac:dyDescent="0.25"/>
    <row r="86006" customFormat="1" x14ac:dyDescent="0.25"/>
    <row r="86007" customFormat="1" x14ac:dyDescent="0.25"/>
    <row r="86008" customFormat="1" x14ac:dyDescent="0.25"/>
    <row r="86009" customFormat="1" x14ac:dyDescent="0.25"/>
    <row r="86010" customFormat="1" x14ac:dyDescent="0.25"/>
    <row r="86011" customFormat="1" x14ac:dyDescent="0.25"/>
    <row r="86012" customFormat="1" x14ac:dyDescent="0.25"/>
    <row r="86013" customFormat="1" x14ac:dyDescent="0.25"/>
    <row r="86014" customFormat="1" x14ac:dyDescent="0.25"/>
    <row r="86015" customFormat="1" x14ac:dyDescent="0.25"/>
    <row r="86016" customFormat="1" x14ac:dyDescent="0.25"/>
    <row r="86017" customFormat="1" x14ac:dyDescent="0.25"/>
    <row r="86018" customFormat="1" x14ac:dyDescent="0.25"/>
    <row r="86019" customFormat="1" x14ac:dyDescent="0.25"/>
    <row r="86020" customFormat="1" x14ac:dyDescent="0.25"/>
    <row r="86021" customFormat="1" x14ac:dyDescent="0.25"/>
    <row r="86022" customFormat="1" x14ac:dyDescent="0.25"/>
    <row r="86023" customFormat="1" x14ac:dyDescent="0.25"/>
    <row r="86024" customFormat="1" x14ac:dyDescent="0.25"/>
    <row r="86025" customFormat="1" x14ac:dyDescent="0.25"/>
    <row r="86026" customFormat="1" x14ac:dyDescent="0.25"/>
    <row r="86027" customFormat="1" x14ac:dyDescent="0.25"/>
    <row r="86028" customFormat="1" x14ac:dyDescent="0.25"/>
    <row r="86029" customFormat="1" x14ac:dyDescent="0.25"/>
    <row r="86030" customFormat="1" x14ac:dyDescent="0.25"/>
    <row r="86031" customFormat="1" x14ac:dyDescent="0.25"/>
    <row r="86032" customFormat="1" x14ac:dyDescent="0.25"/>
    <row r="86033" customFormat="1" x14ac:dyDescent="0.25"/>
    <row r="86034" customFormat="1" x14ac:dyDescent="0.25"/>
    <row r="86035" customFormat="1" x14ac:dyDescent="0.25"/>
    <row r="86036" customFormat="1" x14ac:dyDescent="0.25"/>
    <row r="86037" customFormat="1" x14ac:dyDescent="0.25"/>
    <row r="86038" customFormat="1" x14ac:dyDescent="0.25"/>
    <row r="86039" customFormat="1" x14ac:dyDescent="0.25"/>
    <row r="86040" customFormat="1" x14ac:dyDescent="0.25"/>
    <row r="86041" customFormat="1" x14ac:dyDescent="0.25"/>
    <row r="86042" customFormat="1" x14ac:dyDescent="0.25"/>
    <row r="86043" customFormat="1" x14ac:dyDescent="0.25"/>
    <row r="86044" customFormat="1" x14ac:dyDescent="0.25"/>
    <row r="86045" customFormat="1" x14ac:dyDescent="0.25"/>
    <row r="86046" customFormat="1" x14ac:dyDescent="0.25"/>
    <row r="86047" customFormat="1" x14ac:dyDescent="0.25"/>
    <row r="86048" customFormat="1" x14ac:dyDescent="0.25"/>
    <row r="86049" customFormat="1" x14ac:dyDescent="0.25"/>
    <row r="86050" customFormat="1" x14ac:dyDescent="0.25"/>
    <row r="86051" customFormat="1" x14ac:dyDescent="0.25"/>
    <row r="86052" customFormat="1" x14ac:dyDescent="0.25"/>
    <row r="86053" customFormat="1" x14ac:dyDescent="0.25"/>
    <row r="86054" customFormat="1" x14ac:dyDescent="0.25"/>
    <row r="86055" customFormat="1" x14ac:dyDescent="0.25"/>
    <row r="86056" customFormat="1" x14ac:dyDescent="0.25"/>
    <row r="86057" customFormat="1" x14ac:dyDescent="0.25"/>
    <row r="86058" customFormat="1" x14ac:dyDescent="0.25"/>
    <row r="86059" customFormat="1" x14ac:dyDescent="0.25"/>
    <row r="86060" customFormat="1" x14ac:dyDescent="0.25"/>
    <row r="86061" customFormat="1" x14ac:dyDescent="0.25"/>
    <row r="86062" customFormat="1" x14ac:dyDescent="0.25"/>
    <row r="86063" customFormat="1" x14ac:dyDescent="0.25"/>
    <row r="86064" customFormat="1" x14ac:dyDescent="0.25"/>
    <row r="86065" customFormat="1" x14ac:dyDescent="0.25"/>
    <row r="86066" customFormat="1" x14ac:dyDescent="0.25"/>
    <row r="86067" customFormat="1" x14ac:dyDescent="0.25"/>
    <row r="86068" customFormat="1" x14ac:dyDescent="0.25"/>
    <row r="86069" customFormat="1" x14ac:dyDescent="0.25"/>
    <row r="86070" customFormat="1" x14ac:dyDescent="0.25"/>
    <row r="86071" customFormat="1" x14ac:dyDescent="0.25"/>
    <row r="86072" customFormat="1" x14ac:dyDescent="0.25"/>
    <row r="86073" customFormat="1" x14ac:dyDescent="0.25"/>
    <row r="86074" customFormat="1" x14ac:dyDescent="0.25"/>
    <row r="86075" customFormat="1" x14ac:dyDescent="0.25"/>
    <row r="86076" customFormat="1" x14ac:dyDescent="0.25"/>
    <row r="86077" customFormat="1" x14ac:dyDescent="0.25"/>
    <row r="86078" customFormat="1" x14ac:dyDescent="0.25"/>
    <row r="86079" customFormat="1" x14ac:dyDescent="0.25"/>
    <row r="86080" customFormat="1" x14ac:dyDescent="0.25"/>
    <row r="86081" customFormat="1" x14ac:dyDescent="0.25"/>
    <row r="86082" customFormat="1" x14ac:dyDescent="0.25"/>
    <row r="86083" customFormat="1" x14ac:dyDescent="0.25"/>
    <row r="86084" customFormat="1" x14ac:dyDescent="0.25"/>
    <row r="86085" customFormat="1" x14ac:dyDescent="0.25"/>
    <row r="86086" customFormat="1" x14ac:dyDescent="0.25"/>
    <row r="86087" customFormat="1" x14ac:dyDescent="0.25"/>
    <row r="86088" customFormat="1" x14ac:dyDescent="0.25"/>
    <row r="86089" customFormat="1" x14ac:dyDescent="0.25"/>
    <row r="86090" customFormat="1" x14ac:dyDescent="0.25"/>
    <row r="86091" customFormat="1" x14ac:dyDescent="0.25"/>
    <row r="86092" customFormat="1" x14ac:dyDescent="0.25"/>
    <row r="86093" customFormat="1" x14ac:dyDescent="0.25"/>
    <row r="86094" customFormat="1" x14ac:dyDescent="0.25"/>
    <row r="86095" customFormat="1" x14ac:dyDescent="0.25"/>
    <row r="86096" customFormat="1" x14ac:dyDescent="0.25"/>
    <row r="86097" customFormat="1" x14ac:dyDescent="0.25"/>
    <row r="86098" customFormat="1" x14ac:dyDescent="0.25"/>
    <row r="86099" customFormat="1" x14ac:dyDescent="0.25"/>
    <row r="86100" customFormat="1" x14ac:dyDescent="0.25"/>
    <row r="86101" customFormat="1" x14ac:dyDescent="0.25"/>
    <row r="86102" customFormat="1" x14ac:dyDescent="0.25"/>
    <row r="86103" customFormat="1" x14ac:dyDescent="0.25"/>
    <row r="86104" customFormat="1" x14ac:dyDescent="0.25"/>
    <row r="86105" customFormat="1" x14ac:dyDescent="0.25"/>
    <row r="86106" customFormat="1" x14ac:dyDescent="0.25"/>
    <row r="86107" customFormat="1" x14ac:dyDescent="0.25"/>
    <row r="86108" customFormat="1" x14ac:dyDescent="0.25"/>
    <row r="86109" customFormat="1" x14ac:dyDescent="0.25"/>
    <row r="86110" customFormat="1" x14ac:dyDescent="0.25"/>
    <row r="86111" customFormat="1" x14ac:dyDescent="0.25"/>
    <row r="86112" customFormat="1" x14ac:dyDescent="0.25"/>
    <row r="86113" customFormat="1" x14ac:dyDescent="0.25"/>
    <row r="86114" customFormat="1" x14ac:dyDescent="0.25"/>
    <row r="86115" customFormat="1" x14ac:dyDescent="0.25"/>
    <row r="86116" customFormat="1" x14ac:dyDescent="0.25"/>
    <row r="86117" customFormat="1" x14ac:dyDescent="0.25"/>
    <row r="86118" customFormat="1" x14ac:dyDescent="0.25"/>
    <row r="86119" customFormat="1" x14ac:dyDescent="0.25"/>
    <row r="86120" customFormat="1" x14ac:dyDescent="0.25"/>
    <row r="86121" customFormat="1" x14ac:dyDescent="0.25"/>
    <row r="86122" customFormat="1" x14ac:dyDescent="0.25"/>
    <row r="86123" customFormat="1" x14ac:dyDescent="0.25"/>
    <row r="86124" customFormat="1" x14ac:dyDescent="0.25"/>
    <row r="86125" customFormat="1" x14ac:dyDescent="0.25"/>
    <row r="86126" customFormat="1" x14ac:dyDescent="0.25"/>
    <row r="86127" customFormat="1" x14ac:dyDescent="0.25"/>
    <row r="86128" customFormat="1" x14ac:dyDescent="0.25"/>
    <row r="86129" customFormat="1" x14ac:dyDescent="0.25"/>
    <row r="86130" customFormat="1" x14ac:dyDescent="0.25"/>
    <row r="86131" customFormat="1" x14ac:dyDescent="0.25"/>
    <row r="86132" customFormat="1" x14ac:dyDescent="0.25"/>
    <row r="86133" customFormat="1" x14ac:dyDescent="0.25"/>
    <row r="86134" customFormat="1" x14ac:dyDescent="0.25"/>
    <row r="86135" customFormat="1" x14ac:dyDescent="0.25"/>
    <row r="86136" customFormat="1" x14ac:dyDescent="0.25"/>
    <row r="86137" customFormat="1" x14ac:dyDescent="0.25"/>
    <row r="86138" customFormat="1" x14ac:dyDescent="0.25"/>
    <row r="86139" customFormat="1" x14ac:dyDescent="0.25"/>
    <row r="86140" customFormat="1" x14ac:dyDescent="0.25"/>
    <row r="86141" customFormat="1" x14ac:dyDescent="0.25"/>
    <row r="86142" customFormat="1" x14ac:dyDescent="0.25"/>
    <row r="86143" customFormat="1" x14ac:dyDescent="0.25"/>
    <row r="86144" customFormat="1" x14ac:dyDescent="0.25"/>
    <row r="86145" customFormat="1" x14ac:dyDescent="0.25"/>
    <row r="86146" customFormat="1" x14ac:dyDescent="0.25"/>
    <row r="86147" customFormat="1" x14ac:dyDescent="0.25"/>
    <row r="86148" customFormat="1" x14ac:dyDescent="0.25"/>
    <row r="86149" customFormat="1" x14ac:dyDescent="0.25"/>
    <row r="86150" customFormat="1" x14ac:dyDescent="0.25"/>
    <row r="86151" customFormat="1" x14ac:dyDescent="0.25"/>
    <row r="86152" customFormat="1" x14ac:dyDescent="0.25"/>
    <row r="86153" customFormat="1" x14ac:dyDescent="0.25"/>
    <row r="86154" customFormat="1" x14ac:dyDescent="0.25"/>
    <row r="86155" customFormat="1" x14ac:dyDescent="0.25"/>
    <row r="86156" customFormat="1" x14ac:dyDescent="0.25"/>
    <row r="86157" customFormat="1" x14ac:dyDescent="0.25"/>
    <row r="86158" customFormat="1" x14ac:dyDescent="0.25"/>
    <row r="86159" customFormat="1" x14ac:dyDescent="0.25"/>
    <row r="86160" customFormat="1" x14ac:dyDescent="0.25"/>
    <row r="86161" customFormat="1" x14ac:dyDescent="0.25"/>
    <row r="86162" customFormat="1" x14ac:dyDescent="0.25"/>
    <row r="86163" customFormat="1" x14ac:dyDescent="0.25"/>
    <row r="86164" customFormat="1" x14ac:dyDescent="0.25"/>
    <row r="86165" customFormat="1" x14ac:dyDescent="0.25"/>
    <row r="86166" customFormat="1" x14ac:dyDescent="0.25"/>
    <row r="86167" customFormat="1" x14ac:dyDescent="0.25"/>
    <row r="86168" customFormat="1" x14ac:dyDescent="0.25"/>
    <row r="86169" customFormat="1" x14ac:dyDescent="0.25"/>
    <row r="86170" customFormat="1" x14ac:dyDescent="0.25"/>
    <row r="86171" customFormat="1" x14ac:dyDescent="0.25"/>
    <row r="86172" customFormat="1" x14ac:dyDescent="0.25"/>
    <row r="86173" customFormat="1" x14ac:dyDescent="0.25"/>
    <row r="86174" customFormat="1" x14ac:dyDescent="0.25"/>
    <row r="86175" customFormat="1" x14ac:dyDescent="0.25"/>
    <row r="86176" customFormat="1" x14ac:dyDescent="0.25"/>
    <row r="86177" customFormat="1" x14ac:dyDescent="0.25"/>
    <row r="86178" customFormat="1" x14ac:dyDescent="0.25"/>
    <row r="86179" customFormat="1" x14ac:dyDescent="0.25"/>
    <row r="86180" customFormat="1" x14ac:dyDescent="0.25"/>
    <row r="86181" customFormat="1" x14ac:dyDescent="0.25"/>
    <row r="86182" customFormat="1" x14ac:dyDescent="0.25"/>
    <row r="86183" customFormat="1" x14ac:dyDescent="0.25"/>
    <row r="86184" customFormat="1" x14ac:dyDescent="0.25"/>
    <row r="86185" customFormat="1" x14ac:dyDescent="0.25"/>
    <row r="86186" customFormat="1" x14ac:dyDescent="0.25"/>
    <row r="86187" customFormat="1" x14ac:dyDescent="0.25"/>
    <row r="86188" customFormat="1" x14ac:dyDescent="0.25"/>
    <row r="86189" customFormat="1" x14ac:dyDescent="0.25"/>
    <row r="86190" customFormat="1" x14ac:dyDescent="0.25"/>
    <row r="86191" customFormat="1" x14ac:dyDescent="0.25"/>
    <row r="86192" customFormat="1" x14ac:dyDescent="0.25"/>
    <row r="86193" customFormat="1" x14ac:dyDescent="0.25"/>
    <row r="86194" customFormat="1" x14ac:dyDescent="0.25"/>
    <row r="86195" customFormat="1" x14ac:dyDescent="0.25"/>
    <row r="86196" customFormat="1" x14ac:dyDescent="0.25"/>
    <row r="86197" customFormat="1" x14ac:dyDescent="0.25"/>
    <row r="86198" customFormat="1" x14ac:dyDescent="0.25"/>
    <row r="86199" customFormat="1" x14ac:dyDescent="0.25"/>
    <row r="86200" customFormat="1" x14ac:dyDescent="0.25"/>
    <row r="86201" customFormat="1" x14ac:dyDescent="0.25"/>
    <row r="86202" customFormat="1" x14ac:dyDescent="0.25"/>
    <row r="86203" customFormat="1" x14ac:dyDescent="0.25"/>
    <row r="86204" customFormat="1" x14ac:dyDescent="0.25"/>
    <row r="86205" customFormat="1" x14ac:dyDescent="0.25"/>
    <row r="86206" customFormat="1" x14ac:dyDescent="0.25"/>
    <row r="86207" customFormat="1" x14ac:dyDescent="0.25"/>
    <row r="86208" customFormat="1" x14ac:dyDescent="0.25"/>
    <row r="86209" customFormat="1" x14ac:dyDescent="0.25"/>
    <row r="86210" customFormat="1" x14ac:dyDescent="0.25"/>
    <row r="86211" customFormat="1" x14ac:dyDescent="0.25"/>
    <row r="86212" customFormat="1" x14ac:dyDescent="0.25"/>
    <row r="86213" customFormat="1" x14ac:dyDescent="0.25"/>
    <row r="86214" customFormat="1" x14ac:dyDescent="0.25"/>
    <row r="86215" customFormat="1" x14ac:dyDescent="0.25"/>
    <row r="86216" customFormat="1" x14ac:dyDescent="0.25"/>
    <row r="86217" customFormat="1" x14ac:dyDescent="0.25"/>
    <row r="86218" customFormat="1" x14ac:dyDescent="0.25"/>
    <row r="86219" customFormat="1" x14ac:dyDescent="0.25"/>
    <row r="86220" customFormat="1" x14ac:dyDescent="0.25"/>
    <row r="86221" customFormat="1" x14ac:dyDescent="0.25"/>
    <row r="86222" customFormat="1" x14ac:dyDescent="0.25"/>
    <row r="86223" customFormat="1" x14ac:dyDescent="0.25"/>
    <row r="86224" customFormat="1" x14ac:dyDescent="0.25"/>
    <row r="86225" customFormat="1" x14ac:dyDescent="0.25"/>
    <row r="86226" customFormat="1" x14ac:dyDescent="0.25"/>
    <row r="86227" customFormat="1" x14ac:dyDescent="0.25"/>
    <row r="86228" customFormat="1" x14ac:dyDescent="0.25"/>
    <row r="86229" customFormat="1" x14ac:dyDescent="0.25"/>
    <row r="86230" customFormat="1" x14ac:dyDescent="0.25"/>
    <row r="86231" customFormat="1" x14ac:dyDescent="0.25"/>
    <row r="86232" customFormat="1" x14ac:dyDescent="0.25"/>
    <row r="86233" customFormat="1" x14ac:dyDescent="0.25"/>
    <row r="86234" customFormat="1" x14ac:dyDescent="0.25"/>
    <row r="86235" customFormat="1" x14ac:dyDescent="0.25"/>
    <row r="86236" customFormat="1" x14ac:dyDescent="0.25"/>
    <row r="86237" customFormat="1" x14ac:dyDescent="0.25"/>
    <row r="86238" customFormat="1" x14ac:dyDescent="0.25"/>
    <row r="86239" customFormat="1" x14ac:dyDescent="0.25"/>
    <row r="86240" customFormat="1" x14ac:dyDescent="0.25"/>
    <row r="86241" customFormat="1" x14ac:dyDescent="0.25"/>
    <row r="86242" customFormat="1" x14ac:dyDescent="0.25"/>
    <row r="86243" customFormat="1" x14ac:dyDescent="0.25"/>
    <row r="86244" customFormat="1" x14ac:dyDescent="0.25"/>
    <row r="86245" customFormat="1" x14ac:dyDescent="0.25"/>
    <row r="86246" customFormat="1" x14ac:dyDescent="0.25"/>
    <row r="86247" customFormat="1" x14ac:dyDescent="0.25"/>
    <row r="86248" customFormat="1" x14ac:dyDescent="0.25"/>
    <row r="86249" customFormat="1" x14ac:dyDescent="0.25"/>
    <row r="86250" customFormat="1" x14ac:dyDescent="0.25"/>
    <row r="86251" customFormat="1" x14ac:dyDescent="0.25"/>
    <row r="86252" customFormat="1" x14ac:dyDescent="0.25"/>
    <row r="86253" customFormat="1" x14ac:dyDescent="0.25"/>
    <row r="86254" customFormat="1" x14ac:dyDescent="0.25"/>
    <row r="86255" customFormat="1" x14ac:dyDescent="0.25"/>
    <row r="86256" customFormat="1" x14ac:dyDescent="0.25"/>
    <row r="86257" customFormat="1" x14ac:dyDescent="0.25"/>
    <row r="86258" customFormat="1" x14ac:dyDescent="0.25"/>
    <row r="86259" customFormat="1" x14ac:dyDescent="0.25"/>
    <row r="86260" customFormat="1" x14ac:dyDescent="0.25"/>
    <row r="86261" customFormat="1" x14ac:dyDescent="0.25"/>
    <row r="86262" customFormat="1" x14ac:dyDescent="0.25"/>
    <row r="86263" customFormat="1" x14ac:dyDescent="0.25"/>
    <row r="86264" customFormat="1" x14ac:dyDescent="0.25"/>
    <row r="86265" customFormat="1" x14ac:dyDescent="0.25"/>
    <row r="86266" customFormat="1" x14ac:dyDescent="0.25"/>
    <row r="86267" customFormat="1" x14ac:dyDescent="0.25"/>
    <row r="86268" customFormat="1" x14ac:dyDescent="0.25"/>
    <row r="86269" customFormat="1" x14ac:dyDescent="0.25"/>
    <row r="86270" customFormat="1" x14ac:dyDescent="0.25"/>
    <row r="86271" customFormat="1" x14ac:dyDescent="0.25"/>
    <row r="86272" customFormat="1" x14ac:dyDescent="0.25"/>
    <row r="86273" customFormat="1" x14ac:dyDescent="0.25"/>
    <row r="86274" customFormat="1" x14ac:dyDescent="0.25"/>
    <row r="86275" customFormat="1" x14ac:dyDescent="0.25"/>
    <row r="86276" customFormat="1" x14ac:dyDescent="0.25"/>
    <row r="86277" customFormat="1" x14ac:dyDescent="0.25"/>
    <row r="86278" customFormat="1" x14ac:dyDescent="0.25"/>
    <row r="86279" customFormat="1" x14ac:dyDescent="0.25"/>
    <row r="86280" customFormat="1" x14ac:dyDescent="0.25"/>
    <row r="86281" customFormat="1" x14ac:dyDescent="0.25"/>
    <row r="86282" customFormat="1" x14ac:dyDescent="0.25"/>
    <row r="86283" customFormat="1" x14ac:dyDescent="0.25"/>
    <row r="86284" customFormat="1" x14ac:dyDescent="0.25"/>
    <row r="86285" customFormat="1" x14ac:dyDescent="0.25"/>
    <row r="86286" customFormat="1" x14ac:dyDescent="0.25"/>
    <row r="86287" customFormat="1" x14ac:dyDescent="0.25"/>
    <row r="86288" customFormat="1" x14ac:dyDescent="0.25"/>
    <row r="86289" customFormat="1" x14ac:dyDescent="0.25"/>
    <row r="86290" customFormat="1" x14ac:dyDescent="0.25"/>
    <row r="86291" customFormat="1" x14ac:dyDescent="0.25"/>
    <row r="86292" customFormat="1" x14ac:dyDescent="0.25"/>
    <row r="86293" customFormat="1" x14ac:dyDescent="0.25"/>
    <row r="86294" customFormat="1" x14ac:dyDescent="0.25"/>
    <row r="86295" customFormat="1" x14ac:dyDescent="0.25"/>
    <row r="86296" customFormat="1" x14ac:dyDescent="0.25"/>
    <row r="86297" customFormat="1" x14ac:dyDescent="0.25"/>
    <row r="86298" customFormat="1" x14ac:dyDescent="0.25"/>
    <row r="86299" customFormat="1" x14ac:dyDescent="0.25"/>
    <row r="86300" customFormat="1" x14ac:dyDescent="0.25"/>
    <row r="86301" customFormat="1" x14ac:dyDescent="0.25"/>
    <row r="86302" customFormat="1" x14ac:dyDescent="0.25"/>
    <row r="86303" customFormat="1" x14ac:dyDescent="0.25"/>
    <row r="86304" customFormat="1" x14ac:dyDescent="0.25"/>
    <row r="86305" customFormat="1" x14ac:dyDescent="0.25"/>
    <row r="86306" customFormat="1" x14ac:dyDescent="0.25"/>
    <row r="86307" customFormat="1" x14ac:dyDescent="0.25"/>
    <row r="86308" customFormat="1" x14ac:dyDescent="0.25"/>
    <row r="86309" customFormat="1" x14ac:dyDescent="0.25"/>
    <row r="86310" customFormat="1" x14ac:dyDescent="0.25"/>
    <row r="86311" customFormat="1" x14ac:dyDescent="0.25"/>
    <row r="86312" customFormat="1" x14ac:dyDescent="0.25"/>
    <row r="86313" customFormat="1" x14ac:dyDescent="0.25"/>
    <row r="86314" customFormat="1" x14ac:dyDescent="0.25"/>
    <row r="86315" customFormat="1" x14ac:dyDescent="0.25"/>
    <row r="86316" customFormat="1" x14ac:dyDescent="0.25"/>
    <row r="86317" customFormat="1" x14ac:dyDescent="0.25"/>
    <row r="86318" customFormat="1" x14ac:dyDescent="0.25"/>
    <row r="86319" customFormat="1" x14ac:dyDescent="0.25"/>
    <row r="86320" customFormat="1" x14ac:dyDescent="0.25"/>
    <row r="86321" customFormat="1" x14ac:dyDescent="0.25"/>
    <row r="86322" customFormat="1" x14ac:dyDescent="0.25"/>
    <row r="86323" customFormat="1" x14ac:dyDescent="0.25"/>
    <row r="86324" customFormat="1" x14ac:dyDescent="0.25"/>
    <row r="86325" customFormat="1" x14ac:dyDescent="0.25"/>
    <row r="86326" customFormat="1" x14ac:dyDescent="0.25"/>
    <row r="86327" customFormat="1" x14ac:dyDescent="0.25"/>
    <row r="86328" customFormat="1" x14ac:dyDescent="0.25"/>
    <row r="86329" customFormat="1" x14ac:dyDescent="0.25"/>
    <row r="86330" customFormat="1" x14ac:dyDescent="0.25"/>
    <row r="86331" customFormat="1" x14ac:dyDescent="0.25"/>
    <row r="86332" customFormat="1" x14ac:dyDescent="0.25"/>
    <row r="86333" customFormat="1" x14ac:dyDescent="0.25"/>
    <row r="86334" customFormat="1" x14ac:dyDescent="0.25"/>
    <row r="86335" customFormat="1" x14ac:dyDescent="0.25"/>
    <row r="86336" customFormat="1" x14ac:dyDescent="0.25"/>
    <row r="86337" customFormat="1" x14ac:dyDescent="0.25"/>
    <row r="86338" customFormat="1" x14ac:dyDescent="0.25"/>
    <row r="86339" customFormat="1" x14ac:dyDescent="0.25"/>
    <row r="86340" customFormat="1" x14ac:dyDescent="0.25"/>
    <row r="86341" customFormat="1" x14ac:dyDescent="0.25"/>
    <row r="86342" customFormat="1" x14ac:dyDescent="0.25"/>
    <row r="86343" customFormat="1" x14ac:dyDescent="0.25"/>
    <row r="86344" customFormat="1" x14ac:dyDescent="0.25"/>
    <row r="86345" customFormat="1" x14ac:dyDescent="0.25"/>
    <row r="86346" customFormat="1" x14ac:dyDescent="0.25"/>
    <row r="86347" customFormat="1" x14ac:dyDescent="0.25"/>
    <row r="86348" customFormat="1" x14ac:dyDescent="0.25"/>
    <row r="86349" customFormat="1" x14ac:dyDescent="0.25"/>
    <row r="86350" customFormat="1" x14ac:dyDescent="0.25"/>
    <row r="86351" customFormat="1" x14ac:dyDescent="0.25"/>
    <row r="86352" customFormat="1" x14ac:dyDescent="0.25"/>
    <row r="86353" customFormat="1" x14ac:dyDescent="0.25"/>
    <row r="86354" customFormat="1" x14ac:dyDescent="0.25"/>
    <row r="86355" customFormat="1" x14ac:dyDescent="0.25"/>
    <row r="86356" customFormat="1" x14ac:dyDescent="0.25"/>
    <row r="86357" customFormat="1" x14ac:dyDescent="0.25"/>
    <row r="86358" customFormat="1" x14ac:dyDescent="0.25"/>
    <row r="86359" customFormat="1" x14ac:dyDescent="0.25"/>
    <row r="86360" customFormat="1" x14ac:dyDescent="0.25"/>
    <row r="86361" customFormat="1" x14ac:dyDescent="0.25"/>
    <row r="86362" customFormat="1" x14ac:dyDescent="0.25"/>
    <row r="86363" customFormat="1" x14ac:dyDescent="0.25"/>
    <row r="86364" customFormat="1" x14ac:dyDescent="0.25"/>
    <row r="86365" customFormat="1" x14ac:dyDescent="0.25"/>
    <row r="86366" customFormat="1" x14ac:dyDescent="0.25"/>
    <row r="86367" customFormat="1" x14ac:dyDescent="0.25"/>
    <row r="86368" customFormat="1" x14ac:dyDescent="0.25"/>
    <row r="86369" customFormat="1" x14ac:dyDescent="0.25"/>
    <row r="86370" customFormat="1" x14ac:dyDescent="0.25"/>
    <row r="86371" customFormat="1" x14ac:dyDescent="0.25"/>
    <row r="86372" customFormat="1" x14ac:dyDescent="0.25"/>
    <row r="86373" customFormat="1" x14ac:dyDescent="0.25"/>
    <row r="86374" customFormat="1" x14ac:dyDescent="0.25"/>
    <row r="86375" customFormat="1" x14ac:dyDescent="0.25"/>
    <row r="86376" customFormat="1" x14ac:dyDescent="0.25"/>
    <row r="86377" customFormat="1" x14ac:dyDescent="0.25"/>
    <row r="86378" customFormat="1" x14ac:dyDescent="0.25"/>
    <row r="86379" customFormat="1" x14ac:dyDescent="0.25"/>
    <row r="86380" customFormat="1" x14ac:dyDescent="0.25"/>
    <row r="86381" customFormat="1" x14ac:dyDescent="0.25"/>
    <row r="86382" customFormat="1" x14ac:dyDescent="0.25"/>
    <row r="86383" customFormat="1" x14ac:dyDescent="0.25"/>
    <row r="86384" customFormat="1" x14ac:dyDescent="0.25"/>
    <row r="86385" customFormat="1" x14ac:dyDescent="0.25"/>
    <row r="86386" customFormat="1" x14ac:dyDescent="0.25"/>
    <row r="86387" customFormat="1" x14ac:dyDescent="0.25"/>
    <row r="86388" customFormat="1" x14ac:dyDescent="0.25"/>
    <row r="86389" customFormat="1" x14ac:dyDescent="0.25"/>
    <row r="86390" customFormat="1" x14ac:dyDescent="0.25"/>
    <row r="86391" customFormat="1" x14ac:dyDescent="0.25"/>
    <row r="86392" customFormat="1" x14ac:dyDescent="0.25"/>
    <row r="86393" customFormat="1" x14ac:dyDescent="0.25"/>
    <row r="86394" customFormat="1" x14ac:dyDescent="0.25"/>
    <row r="86395" customFormat="1" x14ac:dyDescent="0.25"/>
    <row r="86396" customFormat="1" x14ac:dyDescent="0.25"/>
    <row r="86397" customFormat="1" x14ac:dyDescent="0.25"/>
    <row r="86398" customFormat="1" x14ac:dyDescent="0.25"/>
    <row r="86399" customFormat="1" x14ac:dyDescent="0.25"/>
    <row r="86400" customFormat="1" x14ac:dyDescent="0.25"/>
    <row r="86401" customFormat="1" x14ac:dyDescent="0.25"/>
    <row r="86402" customFormat="1" x14ac:dyDescent="0.25"/>
    <row r="86403" customFormat="1" x14ac:dyDescent="0.25"/>
    <row r="86404" customFormat="1" x14ac:dyDescent="0.25"/>
    <row r="86405" customFormat="1" x14ac:dyDescent="0.25"/>
    <row r="86406" customFormat="1" x14ac:dyDescent="0.25"/>
    <row r="86407" customFormat="1" x14ac:dyDescent="0.25"/>
    <row r="86408" customFormat="1" x14ac:dyDescent="0.25"/>
    <row r="86409" customFormat="1" x14ac:dyDescent="0.25"/>
    <row r="86410" customFormat="1" x14ac:dyDescent="0.25"/>
    <row r="86411" customFormat="1" x14ac:dyDescent="0.25"/>
    <row r="86412" customFormat="1" x14ac:dyDescent="0.25"/>
    <row r="86413" customFormat="1" x14ac:dyDescent="0.25"/>
    <row r="86414" customFormat="1" x14ac:dyDescent="0.25"/>
    <row r="86415" customFormat="1" x14ac:dyDescent="0.25"/>
    <row r="86416" customFormat="1" x14ac:dyDescent="0.25"/>
    <row r="86417" customFormat="1" x14ac:dyDescent="0.25"/>
    <row r="86418" customFormat="1" x14ac:dyDescent="0.25"/>
    <row r="86419" customFormat="1" x14ac:dyDescent="0.25"/>
    <row r="86420" customFormat="1" x14ac:dyDescent="0.25"/>
    <row r="86421" customFormat="1" x14ac:dyDescent="0.25"/>
    <row r="86422" customFormat="1" x14ac:dyDescent="0.25"/>
    <row r="86423" customFormat="1" x14ac:dyDescent="0.25"/>
    <row r="86424" customFormat="1" x14ac:dyDescent="0.25"/>
    <row r="86425" customFormat="1" x14ac:dyDescent="0.25"/>
    <row r="86426" customFormat="1" x14ac:dyDescent="0.25"/>
    <row r="86427" customFormat="1" x14ac:dyDescent="0.25"/>
    <row r="86428" customFormat="1" x14ac:dyDescent="0.25"/>
    <row r="86429" customFormat="1" x14ac:dyDescent="0.25"/>
    <row r="86430" customFormat="1" x14ac:dyDescent="0.25"/>
    <row r="86431" customFormat="1" x14ac:dyDescent="0.25"/>
    <row r="86432" customFormat="1" x14ac:dyDescent="0.25"/>
    <row r="86433" customFormat="1" x14ac:dyDescent="0.25"/>
    <row r="86434" customFormat="1" x14ac:dyDescent="0.25"/>
    <row r="86435" customFormat="1" x14ac:dyDescent="0.25"/>
    <row r="86436" customFormat="1" x14ac:dyDescent="0.25"/>
    <row r="86437" customFormat="1" x14ac:dyDescent="0.25"/>
    <row r="86438" customFormat="1" x14ac:dyDescent="0.25"/>
    <row r="86439" customFormat="1" x14ac:dyDescent="0.25"/>
    <row r="86440" customFormat="1" x14ac:dyDescent="0.25"/>
    <row r="86441" customFormat="1" x14ac:dyDescent="0.25"/>
    <row r="86442" customFormat="1" x14ac:dyDescent="0.25"/>
    <row r="86443" customFormat="1" x14ac:dyDescent="0.25"/>
    <row r="86444" customFormat="1" x14ac:dyDescent="0.25"/>
    <row r="86445" customFormat="1" x14ac:dyDescent="0.25"/>
    <row r="86446" customFormat="1" x14ac:dyDescent="0.25"/>
    <row r="86447" customFormat="1" x14ac:dyDescent="0.25"/>
    <row r="86448" customFormat="1" x14ac:dyDescent="0.25"/>
    <row r="86449" customFormat="1" x14ac:dyDescent="0.25"/>
    <row r="86450" customFormat="1" x14ac:dyDescent="0.25"/>
    <row r="86451" customFormat="1" x14ac:dyDescent="0.25"/>
    <row r="86452" customFormat="1" x14ac:dyDescent="0.25"/>
    <row r="86453" customFormat="1" x14ac:dyDescent="0.25"/>
    <row r="86454" customFormat="1" x14ac:dyDescent="0.25"/>
    <row r="86455" customFormat="1" x14ac:dyDescent="0.25"/>
    <row r="86456" customFormat="1" x14ac:dyDescent="0.25"/>
    <row r="86457" customFormat="1" x14ac:dyDescent="0.25"/>
    <row r="86458" customFormat="1" x14ac:dyDescent="0.25"/>
    <row r="86459" customFormat="1" x14ac:dyDescent="0.25"/>
    <row r="86460" customFormat="1" x14ac:dyDescent="0.25"/>
    <row r="86461" customFormat="1" x14ac:dyDescent="0.25"/>
    <row r="86462" customFormat="1" x14ac:dyDescent="0.25"/>
    <row r="86463" customFormat="1" x14ac:dyDescent="0.25"/>
    <row r="86464" customFormat="1" x14ac:dyDescent="0.25"/>
    <row r="86465" customFormat="1" x14ac:dyDescent="0.25"/>
    <row r="86466" customFormat="1" x14ac:dyDescent="0.25"/>
    <row r="86467" customFormat="1" x14ac:dyDescent="0.25"/>
    <row r="86468" customFormat="1" x14ac:dyDescent="0.25"/>
    <row r="86469" customFormat="1" x14ac:dyDescent="0.25"/>
    <row r="86470" customFormat="1" x14ac:dyDescent="0.25"/>
    <row r="86471" customFormat="1" x14ac:dyDescent="0.25"/>
    <row r="86472" customFormat="1" x14ac:dyDescent="0.25"/>
    <row r="86473" customFormat="1" x14ac:dyDescent="0.25"/>
    <row r="86474" customFormat="1" x14ac:dyDescent="0.25"/>
    <row r="86475" customFormat="1" x14ac:dyDescent="0.25"/>
    <row r="86476" customFormat="1" x14ac:dyDescent="0.25"/>
    <row r="86477" customFormat="1" x14ac:dyDescent="0.25"/>
    <row r="86478" customFormat="1" x14ac:dyDescent="0.25"/>
    <row r="86479" customFormat="1" x14ac:dyDescent="0.25"/>
    <row r="86480" customFormat="1" x14ac:dyDescent="0.25"/>
    <row r="86481" customFormat="1" x14ac:dyDescent="0.25"/>
    <row r="86482" customFormat="1" x14ac:dyDescent="0.25"/>
    <row r="86483" customFormat="1" x14ac:dyDescent="0.25"/>
    <row r="86484" customFormat="1" x14ac:dyDescent="0.25"/>
    <row r="86485" customFormat="1" x14ac:dyDescent="0.25"/>
    <row r="86486" customFormat="1" x14ac:dyDescent="0.25"/>
    <row r="86487" customFormat="1" x14ac:dyDescent="0.25"/>
    <row r="86488" customFormat="1" x14ac:dyDescent="0.25"/>
    <row r="86489" customFormat="1" x14ac:dyDescent="0.25"/>
    <row r="86490" customFormat="1" x14ac:dyDescent="0.25"/>
    <row r="86491" customFormat="1" x14ac:dyDescent="0.25"/>
    <row r="86492" customFormat="1" x14ac:dyDescent="0.25"/>
    <row r="86493" customFormat="1" x14ac:dyDescent="0.25"/>
    <row r="86494" customFormat="1" x14ac:dyDescent="0.25"/>
    <row r="86495" customFormat="1" x14ac:dyDescent="0.25"/>
    <row r="86496" customFormat="1" x14ac:dyDescent="0.25"/>
    <row r="86497" customFormat="1" x14ac:dyDescent="0.25"/>
    <row r="86498" customFormat="1" x14ac:dyDescent="0.25"/>
    <row r="86499" customFormat="1" x14ac:dyDescent="0.25"/>
    <row r="86500" customFormat="1" x14ac:dyDescent="0.25"/>
    <row r="86501" customFormat="1" x14ac:dyDescent="0.25"/>
    <row r="86502" customFormat="1" x14ac:dyDescent="0.25"/>
    <row r="86503" customFormat="1" x14ac:dyDescent="0.25"/>
    <row r="86504" customFormat="1" x14ac:dyDescent="0.25"/>
    <row r="86505" customFormat="1" x14ac:dyDescent="0.25"/>
    <row r="86506" customFormat="1" x14ac:dyDescent="0.25"/>
    <row r="86507" customFormat="1" x14ac:dyDescent="0.25"/>
    <row r="86508" customFormat="1" x14ac:dyDescent="0.25"/>
    <row r="86509" customFormat="1" x14ac:dyDescent="0.25"/>
    <row r="86510" customFormat="1" x14ac:dyDescent="0.25"/>
    <row r="86511" customFormat="1" x14ac:dyDescent="0.25"/>
    <row r="86512" customFormat="1" x14ac:dyDescent="0.25"/>
    <row r="86513" customFormat="1" x14ac:dyDescent="0.25"/>
    <row r="86514" customFormat="1" x14ac:dyDescent="0.25"/>
    <row r="86515" customFormat="1" x14ac:dyDescent="0.25"/>
    <row r="86516" customFormat="1" x14ac:dyDescent="0.25"/>
    <row r="86517" customFormat="1" x14ac:dyDescent="0.25"/>
    <row r="86518" customFormat="1" x14ac:dyDescent="0.25"/>
    <row r="86519" customFormat="1" x14ac:dyDescent="0.25"/>
    <row r="86520" customFormat="1" x14ac:dyDescent="0.25"/>
    <row r="86521" customFormat="1" x14ac:dyDescent="0.25"/>
    <row r="86522" customFormat="1" x14ac:dyDescent="0.25"/>
    <row r="86523" customFormat="1" x14ac:dyDescent="0.25"/>
    <row r="86524" customFormat="1" x14ac:dyDescent="0.25"/>
    <row r="86525" customFormat="1" x14ac:dyDescent="0.25"/>
    <row r="86526" customFormat="1" x14ac:dyDescent="0.25"/>
    <row r="86527" customFormat="1" x14ac:dyDescent="0.25"/>
    <row r="86528" customFormat="1" x14ac:dyDescent="0.25"/>
    <row r="86529" customFormat="1" x14ac:dyDescent="0.25"/>
    <row r="86530" customFormat="1" x14ac:dyDescent="0.25"/>
    <row r="86531" customFormat="1" x14ac:dyDescent="0.25"/>
    <row r="86532" customFormat="1" x14ac:dyDescent="0.25"/>
    <row r="86533" customFormat="1" x14ac:dyDescent="0.25"/>
    <row r="86534" customFormat="1" x14ac:dyDescent="0.25"/>
    <row r="86535" customFormat="1" x14ac:dyDescent="0.25"/>
    <row r="86536" customFormat="1" x14ac:dyDescent="0.25"/>
    <row r="86537" customFormat="1" x14ac:dyDescent="0.25"/>
    <row r="86538" customFormat="1" x14ac:dyDescent="0.25"/>
    <row r="86539" customFormat="1" x14ac:dyDescent="0.25"/>
    <row r="86540" customFormat="1" x14ac:dyDescent="0.25"/>
    <row r="86541" customFormat="1" x14ac:dyDescent="0.25"/>
    <row r="86542" customFormat="1" x14ac:dyDescent="0.25"/>
    <row r="86543" customFormat="1" x14ac:dyDescent="0.25"/>
    <row r="86544" customFormat="1" x14ac:dyDescent="0.25"/>
    <row r="86545" customFormat="1" x14ac:dyDescent="0.25"/>
    <row r="86546" customFormat="1" x14ac:dyDescent="0.25"/>
    <row r="86547" customFormat="1" x14ac:dyDescent="0.25"/>
    <row r="86548" customFormat="1" x14ac:dyDescent="0.25"/>
    <row r="86549" customFormat="1" x14ac:dyDescent="0.25"/>
    <row r="86550" customFormat="1" x14ac:dyDescent="0.25"/>
    <row r="86551" customFormat="1" x14ac:dyDescent="0.25"/>
    <row r="86552" customFormat="1" x14ac:dyDescent="0.25"/>
    <row r="86553" customFormat="1" x14ac:dyDescent="0.25"/>
    <row r="86554" customFormat="1" x14ac:dyDescent="0.25"/>
    <row r="86555" customFormat="1" x14ac:dyDescent="0.25"/>
    <row r="86556" customFormat="1" x14ac:dyDescent="0.25"/>
    <row r="86557" customFormat="1" x14ac:dyDescent="0.25"/>
    <row r="86558" customFormat="1" x14ac:dyDescent="0.25"/>
    <row r="86559" customFormat="1" x14ac:dyDescent="0.25"/>
    <row r="86560" customFormat="1" x14ac:dyDescent="0.25"/>
    <row r="86561" customFormat="1" x14ac:dyDescent="0.25"/>
    <row r="86562" customFormat="1" x14ac:dyDescent="0.25"/>
    <row r="86563" customFormat="1" x14ac:dyDescent="0.25"/>
    <row r="86564" customFormat="1" x14ac:dyDescent="0.25"/>
    <row r="86565" customFormat="1" x14ac:dyDescent="0.25"/>
    <row r="86566" customFormat="1" x14ac:dyDescent="0.25"/>
    <row r="86567" customFormat="1" x14ac:dyDescent="0.25"/>
    <row r="86568" customFormat="1" x14ac:dyDescent="0.25"/>
    <row r="86569" customFormat="1" x14ac:dyDescent="0.25"/>
    <row r="86570" customFormat="1" x14ac:dyDescent="0.25"/>
    <row r="86571" customFormat="1" x14ac:dyDescent="0.25"/>
    <row r="86572" customFormat="1" x14ac:dyDescent="0.25"/>
    <row r="86573" customFormat="1" x14ac:dyDescent="0.25"/>
    <row r="86574" customFormat="1" x14ac:dyDescent="0.25"/>
    <row r="86575" customFormat="1" x14ac:dyDescent="0.25"/>
    <row r="86576" customFormat="1" x14ac:dyDescent="0.25"/>
    <row r="86577" customFormat="1" x14ac:dyDescent="0.25"/>
    <row r="86578" customFormat="1" x14ac:dyDescent="0.25"/>
    <row r="86579" customFormat="1" x14ac:dyDescent="0.25"/>
    <row r="86580" customFormat="1" x14ac:dyDescent="0.25"/>
    <row r="86581" customFormat="1" x14ac:dyDescent="0.25"/>
    <row r="86582" customFormat="1" x14ac:dyDescent="0.25"/>
    <row r="86583" customFormat="1" x14ac:dyDescent="0.25"/>
    <row r="86584" customFormat="1" x14ac:dyDescent="0.25"/>
    <row r="86585" customFormat="1" x14ac:dyDescent="0.25"/>
    <row r="86586" customFormat="1" x14ac:dyDescent="0.25"/>
    <row r="86587" customFormat="1" x14ac:dyDescent="0.25"/>
    <row r="86588" customFormat="1" x14ac:dyDescent="0.25"/>
    <row r="86589" customFormat="1" x14ac:dyDescent="0.25"/>
    <row r="86590" customFormat="1" x14ac:dyDescent="0.25"/>
    <row r="86591" customFormat="1" x14ac:dyDescent="0.25"/>
    <row r="86592" customFormat="1" x14ac:dyDescent="0.25"/>
    <row r="86593" customFormat="1" x14ac:dyDescent="0.25"/>
    <row r="86594" customFormat="1" x14ac:dyDescent="0.25"/>
    <row r="86595" customFormat="1" x14ac:dyDescent="0.25"/>
    <row r="86596" customFormat="1" x14ac:dyDescent="0.25"/>
    <row r="86597" customFormat="1" x14ac:dyDescent="0.25"/>
    <row r="86598" customFormat="1" x14ac:dyDescent="0.25"/>
    <row r="86599" customFormat="1" x14ac:dyDescent="0.25"/>
    <row r="86600" customFormat="1" x14ac:dyDescent="0.25"/>
    <row r="86601" customFormat="1" x14ac:dyDescent="0.25"/>
    <row r="86602" customFormat="1" x14ac:dyDescent="0.25"/>
    <row r="86603" customFormat="1" x14ac:dyDescent="0.25"/>
    <row r="86604" customFormat="1" x14ac:dyDescent="0.25"/>
    <row r="86605" customFormat="1" x14ac:dyDescent="0.25"/>
    <row r="86606" customFormat="1" x14ac:dyDescent="0.25"/>
    <row r="86607" customFormat="1" x14ac:dyDescent="0.25"/>
    <row r="86608" customFormat="1" x14ac:dyDescent="0.25"/>
    <row r="86609" customFormat="1" x14ac:dyDescent="0.25"/>
    <row r="86610" customFormat="1" x14ac:dyDescent="0.25"/>
    <row r="86611" customFormat="1" x14ac:dyDescent="0.25"/>
    <row r="86612" customFormat="1" x14ac:dyDescent="0.25"/>
    <row r="86613" customFormat="1" x14ac:dyDescent="0.25"/>
    <row r="86614" customFormat="1" x14ac:dyDescent="0.25"/>
    <row r="86615" customFormat="1" x14ac:dyDescent="0.25"/>
    <row r="86616" customFormat="1" x14ac:dyDescent="0.25"/>
    <row r="86617" customFormat="1" x14ac:dyDescent="0.25"/>
    <row r="86618" customFormat="1" x14ac:dyDescent="0.25"/>
    <row r="86619" customFormat="1" x14ac:dyDescent="0.25"/>
    <row r="86620" customFormat="1" x14ac:dyDescent="0.25"/>
    <row r="86621" customFormat="1" x14ac:dyDescent="0.25"/>
    <row r="86622" customFormat="1" x14ac:dyDescent="0.25"/>
    <row r="86623" customFormat="1" x14ac:dyDescent="0.25"/>
    <row r="86624" customFormat="1" x14ac:dyDescent="0.25"/>
    <row r="86625" customFormat="1" x14ac:dyDescent="0.25"/>
    <row r="86626" customFormat="1" x14ac:dyDescent="0.25"/>
    <row r="86627" customFormat="1" x14ac:dyDescent="0.25"/>
    <row r="86628" customFormat="1" x14ac:dyDescent="0.25"/>
    <row r="86629" customFormat="1" x14ac:dyDescent="0.25"/>
    <row r="86630" customFormat="1" x14ac:dyDescent="0.25"/>
    <row r="86631" customFormat="1" x14ac:dyDescent="0.25"/>
    <row r="86632" customFormat="1" x14ac:dyDescent="0.25"/>
    <row r="86633" customFormat="1" x14ac:dyDescent="0.25"/>
    <row r="86634" customFormat="1" x14ac:dyDescent="0.25"/>
    <row r="86635" customFormat="1" x14ac:dyDescent="0.25"/>
    <row r="86636" customFormat="1" x14ac:dyDescent="0.25"/>
    <row r="86637" customFormat="1" x14ac:dyDescent="0.25"/>
    <row r="86638" customFormat="1" x14ac:dyDescent="0.25"/>
    <row r="86639" customFormat="1" x14ac:dyDescent="0.25"/>
    <row r="86640" customFormat="1" x14ac:dyDescent="0.25"/>
    <row r="86641" customFormat="1" x14ac:dyDescent="0.25"/>
    <row r="86642" customFormat="1" x14ac:dyDescent="0.25"/>
    <row r="86643" customFormat="1" x14ac:dyDescent="0.25"/>
    <row r="86644" customFormat="1" x14ac:dyDescent="0.25"/>
    <row r="86645" customFormat="1" x14ac:dyDescent="0.25"/>
    <row r="86646" customFormat="1" x14ac:dyDescent="0.25"/>
    <row r="86647" customFormat="1" x14ac:dyDescent="0.25"/>
    <row r="86648" customFormat="1" x14ac:dyDescent="0.25"/>
    <row r="86649" customFormat="1" x14ac:dyDescent="0.25"/>
    <row r="86650" customFormat="1" x14ac:dyDescent="0.25"/>
    <row r="86651" customFormat="1" x14ac:dyDescent="0.25"/>
    <row r="86652" customFormat="1" x14ac:dyDescent="0.25"/>
    <row r="86653" customFormat="1" x14ac:dyDescent="0.25"/>
    <row r="86654" customFormat="1" x14ac:dyDescent="0.25"/>
    <row r="86655" customFormat="1" x14ac:dyDescent="0.25"/>
    <row r="86656" customFormat="1" x14ac:dyDescent="0.25"/>
    <row r="86657" customFormat="1" x14ac:dyDescent="0.25"/>
    <row r="86658" customFormat="1" x14ac:dyDescent="0.25"/>
    <row r="86659" customFormat="1" x14ac:dyDescent="0.25"/>
    <row r="86660" customFormat="1" x14ac:dyDescent="0.25"/>
    <row r="86661" customFormat="1" x14ac:dyDescent="0.25"/>
    <row r="86662" customFormat="1" x14ac:dyDescent="0.25"/>
    <row r="86663" customFormat="1" x14ac:dyDescent="0.25"/>
    <row r="86664" customFormat="1" x14ac:dyDescent="0.25"/>
    <row r="86665" customFormat="1" x14ac:dyDescent="0.25"/>
    <row r="86666" customFormat="1" x14ac:dyDescent="0.25"/>
    <row r="86667" customFormat="1" x14ac:dyDescent="0.25"/>
    <row r="86668" customFormat="1" x14ac:dyDescent="0.25"/>
    <row r="86669" customFormat="1" x14ac:dyDescent="0.25"/>
    <row r="86670" customFormat="1" x14ac:dyDescent="0.25"/>
    <row r="86671" customFormat="1" x14ac:dyDescent="0.25"/>
    <row r="86672" customFormat="1" x14ac:dyDescent="0.25"/>
    <row r="86673" customFormat="1" x14ac:dyDescent="0.25"/>
    <row r="86674" customFormat="1" x14ac:dyDescent="0.25"/>
    <row r="86675" customFormat="1" x14ac:dyDescent="0.25"/>
    <row r="86676" customFormat="1" x14ac:dyDescent="0.25"/>
    <row r="86677" customFormat="1" x14ac:dyDescent="0.25"/>
    <row r="86678" customFormat="1" x14ac:dyDescent="0.25"/>
    <row r="86679" customFormat="1" x14ac:dyDescent="0.25"/>
    <row r="86680" customFormat="1" x14ac:dyDescent="0.25"/>
    <row r="86681" customFormat="1" x14ac:dyDescent="0.25"/>
    <row r="86682" customFormat="1" x14ac:dyDescent="0.25"/>
    <row r="86683" customFormat="1" x14ac:dyDescent="0.25"/>
    <row r="86684" customFormat="1" x14ac:dyDescent="0.25"/>
    <row r="86685" customFormat="1" x14ac:dyDescent="0.25"/>
    <row r="86686" customFormat="1" x14ac:dyDescent="0.25"/>
    <row r="86687" customFormat="1" x14ac:dyDescent="0.25"/>
    <row r="86688" customFormat="1" x14ac:dyDescent="0.25"/>
    <row r="86689" customFormat="1" x14ac:dyDescent="0.25"/>
    <row r="86690" customFormat="1" x14ac:dyDescent="0.25"/>
    <row r="86691" customFormat="1" x14ac:dyDescent="0.25"/>
    <row r="86692" customFormat="1" x14ac:dyDescent="0.25"/>
    <row r="86693" customFormat="1" x14ac:dyDescent="0.25"/>
    <row r="86694" customFormat="1" x14ac:dyDescent="0.25"/>
    <row r="86695" customFormat="1" x14ac:dyDescent="0.25"/>
    <row r="86696" customFormat="1" x14ac:dyDescent="0.25"/>
    <row r="86697" customFormat="1" x14ac:dyDescent="0.25"/>
    <row r="86698" customFormat="1" x14ac:dyDescent="0.25"/>
    <row r="86699" customFormat="1" x14ac:dyDescent="0.25"/>
    <row r="86700" customFormat="1" x14ac:dyDescent="0.25"/>
    <row r="86701" customFormat="1" x14ac:dyDescent="0.25"/>
    <row r="86702" customFormat="1" x14ac:dyDescent="0.25"/>
    <row r="86703" customFormat="1" x14ac:dyDescent="0.25"/>
    <row r="86704" customFormat="1" x14ac:dyDescent="0.25"/>
    <row r="86705" customFormat="1" x14ac:dyDescent="0.25"/>
    <row r="86706" customFormat="1" x14ac:dyDescent="0.25"/>
    <row r="86707" customFormat="1" x14ac:dyDescent="0.25"/>
    <row r="86708" customFormat="1" x14ac:dyDescent="0.25"/>
    <row r="86709" customFormat="1" x14ac:dyDescent="0.25"/>
    <row r="86710" customFormat="1" x14ac:dyDescent="0.25"/>
    <row r="86711" customFormat="1" x14ac:dyDescent="0.25"/>
    <row r="86712" customFormat="1" x14ac:dyDescent="0.25"/>
    <row r="86713" customFormat="1" x14ac:dyDescent="0.25"/>
    <row r="86714" customFormat="1" x14ac:dyDescent="0.25"/>
    <row r="86715" customFormat="1" x14ac:dyDescent="0.25"/>
    <row r="86716" customFormat="1" x14ac:dyDescent="0.25"/>
    <row r="86717" customFormat="1" x14ac:dyDescent="0.25"/>
    <row r="86718" customFormat="1" x14ac:dyDescent="0.25"/>
    <row r="86719" customFormat="1" x14ac:dyDescent="0.25"/>
    <row r="86720" customFormat="1" x14ac:dyDescent="0.25"/>
    <row r="86721" customFormat="1" x14ac:dyDescent="0.25"/>
    <row r="86722" customFormat="1" x14ac:dyDescent="0.25"/>
    <row r="86723" customFormat="1" x14ac:dyDescent="0.25"/>
    <row r="86724" customFormat="1" x14ac:dyDescent="0.25"/>
    <row r="86725" customFormat="1" x14ac:dyDescent="0.25"/>
    <row r="86726" customFormat="1" x14ac:dyDescent="0.25"/>
    <row r="86727" customFormat="1" x14ac:dyDescent="0.25"/>
    <row r="86728" customFormat="1" x14ac:dyDescent="0.25"/>
    <row r="86729" customFormat="1" x14ac:dyDescent="0.25"/>
    <row r="86730" customFormat="1" x14ac:dyDescent="0.25"/>
    <row r="86731" customFormat="1" x14ac:dyDescent="0.25"/>
    <row r="86732" customFormat="1" x14ac:dyDescent="0.25"/>
    <row r="86733" customFormat="1" x14ac:dyDescent="0.25"/>
    <row r="86734" customFormat="1" x14ac:dyDescent="0.25"/>
    <row r="86735" customFormat="1" x14ac:dyDescent="0.25"/>
    <row r="86736" customFormat="1" x14ac:dyDescent="0.25"/>
    <row r="86737" customFormat="1" x14ac:dyDescent="0.25"/>
    <row r="86738" customFormat="1" x14ac:dyDescent="0.25"/>
    <row r="86739" customFormat="1" x14ac:dyDescent="0.25"/>
    <row r="86740" customFormat="1" x14ac:dyDescent="0.25"/>
    <row r="86741" customFormat="1" x14ac:dyDescent="0.25"/>
    <row r="86742" customFormat="1" x14ac:dyDescent="0.25"/>
    <row r="86743" customFormat="1" x14ac:dyDescent="0.25"/>
    <row r="86744" customFormat="1" x14ac:dyDescent="0.25"/>
    <row r="86745" customFormat="1" x14ac:dyDescent="0.25"/>
    <row r="86746" customFormat="1" x14ac:dyDescent="0.25"/>
    <row r="86747" customFormat="1" x14ac:dyDescent="0.25"/>
    <row r="86748" customFormat="1" x14ac:dyDescent="0.25"/>
    <row r="86749" customFormat="1" x14ac:dyDescent="0.25"/>
    <row r="86750" customFormat="1" x14ac:dyDescent="0.25"/>
    <row r="86751" customFormat="1" x14ac:dyDescent="0.25"/>
    <row r="86752" customFormat="1" x14ac:dyDescent="0.25"/>
    <row r="86753" customFormat="1" x14ac:dyDescent="0.25"/>
    <row r="86754" customFormat="1" x14ac:dyDescent="0.25"/>
    <row r="86755" customFormat="1" x14ac:dyDescent="0.25"/>
    <row r="86756" customFormat="1" x14ac:dyDescent="0.25"/>
    <row r="86757" customFormat="1" x14ac:dyDescent="0.25"/>
    <row r="86758" customFormat="1" x14ac:dyDescent="0.25"/>
    <row r="86759" customFormat="1" x14ac:dyDescent="0.25"/>
    <row r="86760" customFormat="1" x14ac:dyDescent="0.25"/>
    <row r="86761" customFormat="1" x14ac:dyDescent="0.25"/>
    <row r="86762" customFormat="1" x14ac:dyDescent="0.25"/>
    <row r="86763" customFormat="1" x14ac:dyDescent="0.25"/>
    <row r="86764" customFormat="1" x14ac:dyDescent="0.25"/>
    <row r="86765" customFormat="1" x14ac:dyDescent="0.25"/>
    <row r="86766" customFormat="1" x14ac:dyDescent="0.25"/>
    <row r="86767" customFormat="1" x14ac:dyDescent="0.25"/>
    <row r="86768" customFormat="1" x14ac:dyDescent="0.25"/>
    <row r="86769" customFormat="1" x14ac:dyDescent="0.25"/>
    <row r="86770" customFormat="1" x14ac:dyDescent="0.25"/>
    <row r="86771" customFormat="1" x14ac:dyDescent="0.25"/>
    <row r="86772" customFormat="1" x14ac:dyDescent="0.25"/>
    <row r="86773" customFormat="1" x14ac:dyDescent="0.25"/>
    <row r="86774" customFormat="1" x14ac:dyDescent="0.25"/>
    <row r="86775" customFormat="1" x14ac:dyDescent="0.25"/>
    <row r="86776" customFormat="1" x14ac:dyDescent="0.25"/>
    <row r="86777" customFormat="1" x14ac:dyDescent="0.25"/>
    <row r="86778" customFormat="1" x14ac:dyDescent="0.25"/>
    <row r="86779" customFormat="1" x14ac:dyDescent="0.25"/>
    <row r="86780" customFormat="1" x14ac:dyDescent="0.25"/>
    <row r="86781" customFormat="1" x14ac:dyDescent="0.25"/>
    <row r="86782" customFormat="1" x14ac:dyDescent="0.25"/>
    <row r="86783" customFormat="1" x14ac:dyDescent="0.25"/>
    <row r="86784" customFormat="1" x14ac:dyDescent="0.25"/>
    <row r="86785" customFormat="1" x14ac:dyDescent="0.25"/>
    <row r="86786" customFormat="1" x14ac:dyDescent="0.25"/>
    <row r="86787" customFormat="1" x14ac:dyDescent="0.25"/>
    <row r="86788" customFormat="1" x14ac:dyDescent="0.25"/>
    <row r="86789" customFormat="1" x14ac:dyDescent="0.25"/>
    <row r="86790" customFormat="1" x14ac:dyDescent="0.25"/>
    <row r="86791" customFormat="1" x14ac:dyDescent="0.25"/>
    <row r="86792" customFormat="1" x14ac:dyDescent="0.25"/>
    <row r="86793" customFormat="1" x14ac:dyDescent="0.25"/>
    <row r="86794" customFormat="1" x14ac:dyDescent="0.25"/>
    <row r="86795" customFormat="1" x14ac:dyDescent="0.25"/>
    <row r="86796" customFormat="1" x14ac:dyDescent="0.25"/>
    <row r="86797" customFormat="1" x14ac:dyDescent="0.25"/>
    <row r="86798" customFormat="1" x14ac:dyDescent="0.25"/>
    <row r="86799" customFormat="1" x14ac:dyDescent="0.25"/>
    <row r="86800" customFormat="1" x14ac:dyDescent="0.25"/>
    <row r="86801" customFormat="1" x14ac:dyDescent="0.25"/>
    <row r="86802" customFormat="1" x14ac:dyDescent="0.25"/>
    <row r="86803" customFormat="1" x14ac:dyDescent="0.25"/>
    <row r="86804" customFormat="1" x14ac:dyDescent="0.25"/>
    <row r="86805" customFormat="1" x14ac:dyDescent="0.25"/>
    <row r="86806" customFormat="1" x14ac:dyDescent="0.25"/>
    <row r="86807" customFormat="1" x14ac:dyDescent="0.25"/>
    <row r="86808" customFormat="1" x14ac:dyDescent="0.25"/>
    <row r="86809" customFormat="1" x14ac:dyDescent="0.25"/>
    <row r="86810" customFormat="1" x14ac:dyDescent="0.25"/>
    <row r="86811" customFormat="1" x14ac:dyDescent="0.25"/>
    <row r="86812" customFormat="1" x14ac:dyDescent="0.25"/>
    <row r="86813" customFormat="1" x14ac:dyDescent="0.25"/>
    <row r="86814" customFormat="1" x14ac:dyDescent="0.25"/>
    <row r="86815" customFormat="1" x14ac:dyDescent="0.25"/>
    <row r="86816" customFormat="1" x14ac:dyDescent="0.25"/>
    <row r="86817" customFormat="1" x14ac:dyDescent="0.25"/>
    <row r="86818" customFormat="1" x14ac:dyDescent="0.25"/>
    <row r="86819" customFormat="1" x14ac:dyDescent="0.25"/>
    <row r="86820" customFormat="1" x14ac:dyDescent="0.25"/>
    <row r="86821" customFormat="1" x14ac:dyDescent="0.25"/>
    <row r="86822" customFormat="1" x14ac:dyDescent="0.25"/>
    <row r="86823" customFormat="1" x14ac:dyDescent="0.25"/>
    <row r="86824" customFormat="1" x14ac:dyDescent="0.25"/>
    <row r="86825" customFormat="1" x14ac:dyDescent="0.25"/>
    <row r="86826" customFormat="1" x14ac:dyDescent="0.25"/>
    <row r="86827" customFormat="1" x14ac:dyDescent="0.25"/>
    <row r="86828" customFormat="1" x14ac:dyDescent="0.25"/>
    <row r="86829" customFormat="1" x14ac:dyDescent="0.25"/>
    <row r="86830" customFormat="1" x14ac:dyDescent="0.25"/>
    <row r="86831" customFormat="1" x14ac:dyDescent="0.25"/>
    <row r="86832" customFormat="1" x14ac:dyDescent="0.25"/>
    <row r="86833" customFormat="1" x14ac:dyDescent="0.25"/>
    <row r="86834" customFormat="1" x14ac:dyDescent="0.25"/>
    <row r="86835" customFormat="1" x14ac:dyDescent="0.25"/>
    <row r="86836" customFormat="1" x14ac:dyDescent="0.25"/>
    <row r="86837" customFormat="1" x14ac:dyDescent="0.25"/>
    <row r="86838" customFormat="1" x14ac:dyDescent="0.25"/>
    <row r="86839" customFormat="1" x14ac:dyDescent="0.25"/>
    <row r="86840" customFormat="1" x14ac:dyDescent="0.25"/>
    <row r="86841" customFormat="1" x14ac:dyDescent="0.25"/>
    <row r="86842" customFormat="1" x14ac:dyDescent="0.25"/>
    <row r="86843" customFormat="1" x14ac:dyDescent="0.25"/>
    <row r="86844" customFormat="1" x14ac:dyDescent="0.25"/>
    <row r="86845" customFormat="1" x14ac:dyDescent="0.25"/>
    <row r="86846" customFormat="1" x14ac:dyDescent="0.25"/>
    <row r="86847" customFormat="1" x14ac:dyDescent="0.25"/>
    <row r="86848" customFormat="1" x14ac:dyDescent="0.25"/>
    <row r="86849" customFormat="1" x14ac:dyDescent="0.25"/>
    <row r="86850" customFormat="1" x14ac:dyDescent="0.25"/>
    <row r="86851" customFormat="1" x14ac:dyDescent="0.25"/>
    <row r="86852" customFormat="1" x14ac:dyDescent="0.25"/>
    <row r="86853" customFormat="1" x14ac:dyDescent="0.25"/>
    <row r="86854" customFormat="1" x14ac:dyDescent="0.25"/>
    <row r="86855" customFormat="1" x14ac:dyDescent="0.25"/>
    <row r="86856" customFormat="1" x14ac:dyDescent="0.25"/>
    <row r="86857" customFormat="1" x14ac:dyDescent="0.25"/>
    <row r="86858" customFormat="1" x14ac:dyDescent="0.25"/>
    <row r="86859" customFormat="1" x14ac:dyDescent="0.25"/>
    <row r="86860" customFormat="1" x14ac:dyDescent="0.25"/>
    <row r="86861" customFormat="1" x14ac:dyDescent="0.25"/>
    <row r="86862" customFormat="1" x14ac:dyDescent="0.25"/>
    <row r="86863" customFormat="1" x14ac:dyDescent="0.25"/>
    <row r="86864" customFormat="1" x14ac:dyDescent="0.25"/>
    <row r="86865" customFormat="1" x14ac:dyDescent="0.25"/>
    <row r="86866" customFormat="1" x14ac:dyDescent="0.25"/>
    <row r="86867" customFormat="1" x14ac:dyDescent="0.25"/>
    <row r="86868" customFormat="1" x14ac:dyDescent="0.25"/>
    <row r="86869" customFormat="1" x14ac:dyDescent="0.25"/>
    <row r="86870" customFormat="1" x14ac:dyDescent="0.25"/>
    <row r="86871" customFormat="1" x14ac:dyDescent="0.25"/>
    <row r="86872" customFormat="1" x14ac:dyDescent="0.25"/>
    <row r="86873" customFormat="1" x14ac:dyDescent="0.25"/>
    <row r="86874" customFormat="1" x14ac:dyDescent="0.25"/>
    <row r="86875" customFormat="1" x14ac:dyDescent="0.25"/>
    <row r="86876" customFormat="1" x14ac:dyDescent="0.25"/>
    <row r="86877" customFormat="1" x14ac:dyDescent="0.25"/>
    <row r="86878" customFormat="1" x14ac:dyDescent="0.25"/>
    <row r="86879" customFormat="1" x14ac:dyDescent="0.25"/>
    <row r="86880" customFormat="1" x14ac:dyDescent="0.25"/>
    <row r="86881" customFormat="1" x14ac:dyDescent="0.25"/>
    <row r="86882" customFormat="1" x14ac:dyDescent="0.25"/>
    <row r="86883" customFormat="1" x14ac:dyDescent="0.25"/>
    <row r="86884" customFormat="1" x14ac:dyDescent="0.25"/>
    <row r="86885" customFormat="1" x14ac:dyDescent="0.25"/>
    <row r="86886" customFormat="1" x14ac:dyDescent="0.25"/>
    <row r="86887" customFormat="1" x14ac:dyDescent="0.25"/>
    <row r="86888" customFormat="1" x14ac:dyDescent="0.25"/>
    <row r="86889" customFormat="1" x14ac:dyDescent="0.25"/>
    <row r="86890" customFormat="1" x14ac:dyDescent="0.25"/>
    <row r="86891" customFormat="1" x14ac:dyDescent="0.25"/>
    <row r="86892" customFormat="1" x14ac:dyDescent="0.25"/>
    <row r="86893" customFormat="1" x14ac:dyDescent="0.25"/>
    <row r="86894" customFormat="1" x14ac:dyDescent="0.25"/>
    <row r="86895" customFormat="1" x14ac:dyDescent="0.25"/>
    <row r="86896" customFormat="1" x14ac:dyDescent="0.25"/>
    <row r="86897" customFormat="1" x14ac:dyDescent="0.25"/>
    <row r="86898" customFormat="1" x14ac:dyDescent="0.25"/>
    <row r="86899" customFormat="1" x14ac:dyDescent="0.25"/>
    <row r="86900" customFormat="1" x14ac:dyDescent="0.25"/>
    <row r="86901" customFormat="1" x14ac:dyDescent="0.25"/>
    <row r="86902" customFormat="1" x14ac:dyDescent="0.25"/>
    <row r="86903" customFormat="1" x14ac:dyDescent="0.25"/>
    <row r="86904" customFormat="1" x14ac:dyDescent="0.25"/>
    <row r="86905" customFormat="1" x14ac:dyDescent="0.25"/>
    <row r="86906" customFormat="1" x14ac:dyDescent="0.25"/>
    <row r="86907" customFormat="1" x14ac:dyDescent="0.25"/>
    <row r="86908" customFormat="1" x14ac:dyDescent="0.25"/>
    <row r="86909" customFormat="1" x14ac:dyDescent="0.25"/>
    <row r="86910" customFormat="1" x14ac:dyDescent="0.25"/>
    <row r="86911" customFormat="1" x14ac:dyDescent="0.25"/>
    <row r="86912" customFormat="1" x14ac:dyDescent="0.25"/>
    <row r="86913" customFormat="1" x14ac:dyDescent="0.25"/>
    <row r="86914" customFormat="1" x14ac:dyDescent="0.25"/>
    <row r="86915" customFormat="1" x14ac:dyDescent="0.25"/>
    <row r="86916" customFormat="1" x14ac:dyDescent="0.25"/>
    <row r="86917" customFormat="1" x14ac:dyDescent="0.25"/>
    <row r="86918" customFormat="1" x14ac:dyDescent="0.25"/>
    <row r="86919" customFormat="1" x14ac:dyDescent="0.25"/>
    <row r="86920" customFormat="1" x14ac:dyDescent="0.25"/>
    <row r="86921" customFormat="1" x14ac:dyDescent="0.25"/>
    <row r="86922" customFormat="1" x14ac:dyDescent="0.25"/>
    <row r="86923" customFormat="1" x14ac:dyDescent="0.25"/>
    <row r="86924" customFormat="1" x14ac:dyDescent="0.25"/>
    <row r="86925" customFormat="1" x14ac:dyDescent="0.25"/>
    <row r="86926" customFormat="1" x14ac:dyDescent="0.25"/>
    <row r="86927" customFormat="1" x14ac:dyDescent="0.25"/>
    <row r="86928" customFormat="1" x14ac:dyDescent="0.25"/>
    <row r="86929" customFormat="1" x14ac:dyDescent="0.25"/>
    <row r="86930" customFormat="1" x14ac:dyDescent="0.25"/>
    <row r="86931" customFormat="1" x14ac:dyDescent="0.25"/>
    <row r="86932" customFormat="1" x14ac:dyDescent="0.25"/>
    <row r="86933" customFormat="1" x14ac:dyDescent="0.25"/>
    <row r="86934" customFormat="1" x14ac:dyDescent="0.25"/>
    <row r="86935" customFormat="1" x14ac:dyDescent="0.25"/>
    <row r="86936" customFormat="1" x14ac:dyDescent="0.25"/>
    <row r="86937" customFormat="1" x14ac:dyDescent="0.25"/>
    <row r="86938" customFormat="1" x14ac:dyDescent="0.25"/>
    <row r="86939" customFormat="1" x14ac:dyDescent="0.25"/>
    <row r="86940" customFormat="1" x14ac:dyDescent="0.25"/>
    <row r="86941" customFormat="1" x14ac:dyDescent="0.25"/>
    <row r="86942" customFormat="1" x14ac:dyDescent="0.25"/>
    <row r="86943" customFormat="1" x14ac:dyDescent="0.25"/>
    <row r="86944" customFormat="1" x14ac:dyDescent="0.25"/>
    <row r="86945" customFormat="1" x14ac:dyDescent="0.25"/>
    <row r="86946" customFormat="1" x14ac:dyDescent="0.25"/>
    <row r="86947" customFormat="1" x14ac:dyDescent="0.25"/>
    <row r="86948" customFormat="1" x14ac:dyDescent="0.25"/>
    <row r="86949" customFormat="1" x14ac:dyDescent="0.25"/>
    <row r="86950" customFormat="1" x14ac:dyDescent="0.25"/>
    <row r="86951" customFormat="1" x14ac:dyDescent="0.25"/>
    <row r="86952" customFormat="1" x14ac:dyDescent="0.25"/>
    <row r="86953" customFormat="1" x14ac:dyDescent="0.25"/>
    <row r="86954" customFormat="1" x14ac:dyDescent="0.25"/>
    <row r="86955" customFormat="1" x14ac:dyDescent="0.25"/>
    <row r="86956" customFormat="1" x14ac:dyDescent="0.25"/>
    <row r="86957" customFormat="1" x14ac:dyDescent="0.25"/>
    <row r="86958" customFormat="1" x14ac:dyDescent="0.25"/>
    <row r="86959" customFormat="1" x14ac:dyDescent="0.25"/>
    <row r="86960" customFormat="1" x14ac:dyDescent="0.25"/>
    <row r="86961" customFormat="1" x14ac:dyDescent="0.25"/>
    <row r="86962" customFormat="1" x14ac:dyDescent="0.25"/>
    <row r="86963" customFormat="1" x14ac:dyDescent="0.25"/>
    <row r="86964" customFormat="1" x14ac:dyDescent="0.25"/>
    <row r="86965" customFormat="1" x14ac:dyDescent="0.25"/>
    <row r="86966" customFormat="1" x14ac:dyDescent="0.25"/>
    <row r="86967" customFormat="1" x14ac:dyDescent="0.25"/>
    <row r="86968" customFormat="1" x14ac:dyDescent="0.25"/>
    <row r="86969" customFormat="1" x14ac:dyDescent="0.25"/>
    <row r="86970" customFormat="1" x14ac:dyDescent="0.25"/>
    <row r="86971" customFormat="1" x14ac:dyDescent="0.25"/>
    <row r="86972" customFormat="1" x14ac:dyDescent="0.25"/>
    <row r="86973" customFormat="1" x14ac:dyDescent="0.25"/>
    <row r="86974" customFormat="1" x14ac:dyDescent="0.25"/>
    <row r="86975" customFormat="1" x14ac:dyDescent="0.25"/>
    <row r="86976" customFormat="1" x14ac:dyDescent="0.25"/>
    <row r="86977" customFormat="1" x14ac:dyDescent="0.25"/>
    <row r="86978" customFormat="1" x14ac:dyDescent="0.25"/>
    <row r="86979" customFormat="1" x14ac:dyDescent="0.25"/>
    <row r="86980" customFormat="1" x14ac:dyDescent="0.25"/>
    <row r="86981" customFormat="1" x14ac:dyDescent="0.25"/>
    <row r="86982" customFormat="1" x14ac:dyDescent="0.25"/>
    <row r="86983" customFormat="1" x14ac:dyDescent="0.25"/>
    <row r="86984" customFormat="1" x14ac:dyDescent="0.25"/>
    <row r="86985" customFormat="1" x14ac:dyDescent="0.25"/>
    <row r="86986" customFormat="1" x14ac:dyDescent="0.25"/>
    <row r="86987" customFormat="1" x14ac:dyDescent="0.25"/>
    <row r="86988" customFormat="1" x14ac:dyDescent="0.25"/>
    <row r="86989" customFormat="1" x14ac:dyDescent="0.25"/>
    <row r="86990" customFormat="1" x14ac:dyDescent="0.25"/>
    <row r="86991" customFormat="1" x14ac:dyDescent="0.25"/>
    <row r="86992" customFormat="1" x14ac:dyDescent="0.25"/>
    <row r="86993" customFormat="1" x14ac:dyDescent="0.25"/>
    <row r="86994" customFormat="1" x14ac:dyDescent="0.25"/>
    <row r="86995" customFormat="1" x14ac:dyDescent="0.25"/>
    <row r="86996" customFormat="1" x14ac:dyDescent="0.25"/>
    <row r="86997" customFormat="1" x14ac:dyDescent="0.25"/>
    <row r="86998" customFormat="1" x14ac:dyDescent="0.25"/>
    <row r="86999" customFormat="1" x14ac:dyDescent="0.25"/>
    <row r="87000" customFormat="1" x14ac:dyDescent="0.25"/>
    <row r="87001" customFormat="1" x14ac:dyDescent="0.25"/>
    <row r="87002" customFormat="1" x14ac:dyDescent="0.25"/>
    <row r="87003" customFormat="1" x14ac:dyDescent="0.25"/>
    <row r="87004" customFormat="1" x14ac:dyDescent="0.25"/>
    <row r="87005" customFormat="1" x14ac:dyDescent="0.25"/>
    <row r="87006" customFormat="1" x14ac:dyDescent="0.25"/>
    <row r="87007" customFormat="1" x14ac:dyDescent="0.25"/>
    <row r="87008" customFormat="1" x14ac:dyDescent="0.25"/>
    <row r="87009" customFormat="1" x14ac:dyDescent="0.25"/>
    <row r="87010" customFormat="1" x14ac:dyDescent="0.25"/>
    <row r="87011" customFormat="1" x14ac:dyDescent="0.25"/>
    <row r="87012" customFormat="1" x14ac:dyDescent="0.25"/>
    <row r="87013" customFormat="1" x14ac:dyDescent="0.25"/>
    <row r="87014" customFormat="1" x14ac:dyDescent="0.25"/>
    <row r="87015" customFormat="1" x14ac:dyDescent="0.25"/>
    <row r="87016" customFormat="1" x14ac:dyDescent="0.25"/>
    <row r="87017" customFormat="1" x14ac:dyDescent="0.25"/>
    <row r="87018" customFormat="1" x14ac:dyDescent="0.25"/>
    <row r="87019" customFormat="1" x14ac:dyDescent="0.25"/>
    <row r="87020" customFormat="1" x14ac:dyDescent="0.25"/>
    <row r="87021" customFormat="1" x14ac:dyDescent="0.25"/>
    <row r="87022" customFormat="1" x14ac:dyDescent="0.25"/>
    <row r="87023" customFormat="1" x14ac:dyDescent="0.25"/>
    <row r="87024" customFormat="1" x14ac:dyDescent="0.25"/>
    <row r="87025" customFormat="1" x14ac:dyDescent="0.25"/>
    <row r="87026" customFormat="1" x14ac:dyDescent="0.25"/>
    <row r="87027" customFormat="1" x14ac:dyDescent="0.25"/>
    <row r="87028" customFormat="1" x14ac:dyDescent="0.25"/>
    <row r="87029" customFormat="1" x14ac:dyDescent="0.25"/>
    <row r="87030" customFormat="1" x14ac:dyDescent="0.25"/>
    <row r="87031" customFormat="1" x14ac:dyDescent="0.25"/>
    <row r="87032" customFormat="1" x14ac:dyDescent="0.25"/>
    <row r="87033" customFormat="1" x14ac:dyDescent="0.25"/>
    <row r="87034" customFormat="1" x14ac:dyDescent="0.25"/>
    <row r="87035" customFormat="1" x14ac:dyDescent="0.25"/>
    <row r="87036" customFormat="1" x14ac:dyDescent="0.25"/>
    <row r="87037" customFormat="1" x14ac:dyDescent="0.25"/>
    <row r="87038" customFormat="1" x14ac:dyDescent="0.25"/>
    <row r="87039" customFormat="1" x14ac:dyDescent="0.25"/>
    <row r="87040" customFormat="1" x14ac:dyDescent="0.25"/>
    <row r="87041" customFormat="1" x14ac:dyDescent="0.25"/>
    <row r="87042" customFormat="1" x14ac:dyDescent="0.25"/>
    <row r="87043" customFormat="1" x14ac:dyDescent="0.25"/>
    <row r="87044" customFormat="1" x14ac:dyDescent="0.25"/>
    <row r="87045" customFormat="1" x14ac:dyDescent="0.25"/>
    <row r="87046" customFormat="1" x14ac:dyDescent="0.25"/>
    <row r="87047" customFormat="1" x14ac:dyDescent="0.25"/>
    <row r="87048" customFormat="1" x14ac:dyDescent="0.25"/>
    <row r="87049" customFormat="1" x14ac:dyDescent="0.25"/>
    <row r="87050" customFormat="1" x14ac:dyDescent="0.25"/>
    <row r="87051" customFormat="1" x14ac:dyDescent="0.25"/>
    <row r="87052" customFormat="1" x14ac:dyDescent="0.25"/>
    <row r="87053" customFormat="1" x14ac:dyDescent="0.25"/>
    <row r="87054" customFormat="1" x14ac:dyDescent="0.25"/>
    <row r="87055" customFormat="1" x14ac:dyDescent="0.25"/>
    <row r="87056" customFormat="1" x14ac:dyDescent="0.25"/>
    <row r="87057" customFormat="1" x14ac:dyDescent="0.25"/>
    <row r="87058" customFormat="1" x14ac:dyDescent="0.25"/>
    <row r="87059" customFormat="1" x14ac:dyDescent="0.25"/>
    <row r="87060" customFormat="1" x14ac:dyDescent="0.25"/>
    <row r="87061" customFormat="1" x14ac:dyDescent="0.25"/>
    <row r="87062" customFormat="1" x14ac:dyDescent="0.25"/>
    <row r="87063" customFormat="1" x14ac:dyDescent="0.25"/>
    <row r="87064" customFormat="1" x14ac:dyDescent="0.25"/>
    <row r="87065" customFormat="1" x14ac:dyDescent="0.25"/>
    <row r="87066" customFormat="1" x14ac:dyDescent="0.25"/>
    <row r="87067" customFormat="1" x14ac:dyDescent="0.25"/>
    <row r="87068" customFormat="1" x14ac:dyDescent="0.25"/>
    <row r="87069" customFormat="1" x14ac:dyDescent="0.25"/>
    <row r="87070" customFormat="1" x14ac:dyDescent="0.25"/>
    <row r="87071" customFormat="1" x14ac:dyDescent="0.25"/>
    <row r="87072" customFormat="1" x14ac:dyDescent="0.25"/>
    <row r="87073" customFormat="1" x14ac:dyDescent="0.25"/>
    <row r="87074" customFormat="1" x14ac:dyDescent="0.25"/>
    <row r="87075" customFormat="1" x14ac:dyDescent="0.25"/>
    <row r="87076" customFormat="1" x14ac:dyDescent="0.25"/>
    <row r="87077" customFormat="1" x14ac:dyDescent="0.25"/>
    <row r="87078" customFormat="1" x14ac:dyDescent="0.25"/>
    <row r="87079" customFormat="1" x14ac:dyDescent="0.25"/>
    <row r="87080" customFormat="1" x14ac:dyDescent="0.25"/>
    <row r="87081" customFormat="1" x14ac:dyDescent="0.25"/>
    <row r="87082" customFormat="1" x14ac:dyDescent="0.25"/>
    <row r="87083" customFormat="1" x14ac:dyDescent="0.25"/>
    <row r="87084" customFormat="1" x14ac:dyDescent="0.25"/>
    <row r="87085" customFormat="1" x14ac:dyDescent="0.25"/>
    <row r="87086" customFormat="1" x14ac:dyDescent="0.25"/>
    <row r="87087" customFormat="1" x14ac:dyDescent="0.25"/>
    <row r="87088" customFormat="1" x14ac:dyDescent="0.25"/>
    <row r="87089" customFormat="1" x14ac:dyDescent="0.25"/>
    <row r="87090" customFormat="1" x14ac:dyDescent="0.25"/>
    <row r="87091" customFormat="1" x14ac:dyDescent="0.25"/>
    <row r="87092" customFormat="1" x14ac:dyDescent="0.25"/>
    <row r="87093" customFormat="1" x14ac:dyDescent="0.25"/>
    <row r="87094" customFormat="1" x14ac:dyDescent="0.25"/>
    <row r="87095" customFormat="1" x14ac:dyDescent="0.25"/>
    <row r="87096" customFormat="1" x14ac:dyDescent="0.25"/>
    <row r="87097" customFormat="1" x14ac:dyDescent="0.25"/>
    <row r="87098" customFormat="1" x14ac:dyDescent="0.25"/>
    <row r="87099" customFormat="1" x14ac:dyDescent="0.25"/>
    <row r="87100" customFormat="1" x14ac:dyDescent="0.25"/>
    <row r="87101" customFormat="1" x14ac:dyDescent="0.25"/>
    <row r="87102" customFormat="1" x14ac:dyDescent="0.25"/>
    <row r="87103" customFormat="1" x14ac:dyDescent="0.25"/>
    <row r="87104" customFormat="1" x14ac:dyDescent="0.25"/>
    <row r="87105" customFormat="1" x14ac:dyDescent="0.25"/>
    <row r="87106" customFormat="1" x14ac:dyDescent="0.25"/>
    <row r="87107" customFormat="1" x14ac:dyDescent="0.25"/>
    <row r="87108" customFormat="1" x14ac:dyDescent="0.25"/>
    <row r="87109" customFormat="1" x14ac:dyDescent="0.25"/>
    <row r="87110" customFormat="1" x14ac:dyDescent="0.25"/>
    <row r="87111" customFormat="1" x14ac:dyDescent="0.25"/>
    <row r="87112" customFormat="1" x14ac:dyDescent="0.25"/>
    <row r="87113" customFormat="1" x14ac:dyDescent="0.25"/>
    <row r="87114" customFormat="1" x14ac:dyDescent="0.25"/>
    <row r="87115" customFormat="1" x14ac:dyDescent="0.25"/>
    <row r="87116" customFormat="1" x14ac:dyDescent="0.25"/>
    <row r="87117" customFormat="1" x14ac:dyDescent="0.25"/>
    <row r="87118" customFormat="1" x14ac:dyDescent="0.25"/>
    <row r="87119" customFormat="1" x14ac:dyDescent="0.25"/>
    <row r="87120" customFormat="1" x14ac:dyDescent="0.25"/>
    <row r="87121" customFormat="1" x14ac:dyDescent="0.25"/>
    <row r="87122" customFormat="1" x14ac:dyDescent="0.25"/>
    <row r="87123" customFormat="1" x14ac:dyDescent="0.25"/>
    <row r="87124" customFormat="1" x14ac:dyDescent="0.25"/>
    <row r="87125" customFormat="1" x14ac:dyDescent="0.25"/>
    <row r="87126" customFormat="1" x14ac:dyDescent="0.25"/>
    <row r="87127" customFormat="1" x14ac:dyDescent="0.25"/>
    <row r="87128" customFormat="1" x14ac:dyDescent="0.25"/>
    <row r="87129" customFormat="1" x14ac:dyDescent="0.25"/>
    <row r="87130" customFormat="1" x14ac:dyDescent="0.25"/>
    <row r="87131" customFormat="1" x14ac:dyDescent="0.25"/>
    <row r="87132" customFormat="1" x14ac:dyDescent="0.25"/>
    <row r="87133" customFormat="1" x14ac:dyDescent="0.25"/>
    <row r="87134" customFormat="1" x14ac:dyDescent="0.25"/>
    <row r="87135" customFormat="1" x14ac:dyDescent="0.25"/>
    <row r="87136" customFormat="1" x14ac:dyDescent="0.25"/>
    <row r="87137" customFormat="1" x14ac:dyDescent="0.25"/>
    <row r="87138" customFormat="1" x14ac:dyDescent="0.25"/>
    <row r="87139" customFormat="1" x14ac:dyDescent="0.25"/>
    <row r="87140" customFormat="1" x14ac:dyDescent="0.25"/>
    <row r="87141" customFormat="1" x14ac:dyDescent="0.25"/>
    <row r="87142" customFormat="1" x14ac:dyDescent="0.25"/>
    <row r="87143" customFormat="1" x14ac:dyDescent="0.25"/>
    <row r="87144" customFormat="1" x14ac:dyDescent="0.25"/>
    <row r="87145" customFormat="1" x14ac:dyDescent="0.25"/>
    <row r="87146" customFormat="1" x14ac:dyDescent="0.25"/>
    <row r="87147" customFormat="1" x14ac:dyDescent="0.25"/>
    <row r="87148" customFormat="1" x14ac:dyDescent="0.25"/>
    <row r="87149" customFormat="1" x14ac:dyDescent="0.25"/>
    <row r="87150" customFormat="1" x14ac:dyDescent="0.25"/>
    <row r="87151" customFormat="1" x14ac:dyDescent="0.25"/>
    <row r="87152" customFormat="1" x14ac:dyDescent="0.25"/>
    <row r="87153" customFormat="1" x14ac:dyDescent="0.25"/>
    <row r="87154" customFormat="1" x14ac:dyDescent="0.25"/>
    <row r="87155" customFormat="1" x14ac:dyDescent="0.25"/>
    <row r="87156" customFormat="1" x14ac:dyDescent="0.25"/>
    <row r="87157" customFormat="1" x14ac:dyDescent="0.25"/>
    <row r="87158" customFormat="1" x14ac:dyDescent="0.25"/>
    <row r="87159" customFormat="1" x14ac:dyDescent="0.25"/>
    <row r="87160" customFormat="1" x14ac:dyDescent="0.25"/>
    <row r="87161" customFormat="1" x14ac:dyDescent="0.25"/>
    <row r="87162" customFormat="1" x14ac:dyDescent="0.25"/>
    <row r="87163" customFormat="1" x14ac:dyDescent="0.25"/>
    <row r="87164" customFormat="1" x14ac:dyDescent="0.25"/>
    <row r="87165" customFormat="1" x14ac:dyDescent="0.25"/>
    <row r="87166" customFormat="1" x14ac:dyDescent="0.25"/>
    <row r="87167" customFormat="1" x14ac:dyDescent="0.25"/>
    <row r="87168" customFormat="1" x14ac:dyDescent="0.25"/>
    <row r="87169" customFormat="1" x14ac:dyDescent="0.25"/>
    <row r="87170" customFormat="1" x14ac:dyDescent="0.25"/>
    <row r="87171" customFormat="1" x14ac:dyDescent="0.25"/>
    <row r="87172" customFormat="1" x14ac:dyDescent="0.25"/>
    <row r="87173" customFormat="1" x14ac:dyDescent="0.25"/>
    <row r="87174" customFormat="1" x14ac:dyDescent="0.25"/>
    <row r="87175" customFormat="1" x14ac:dyDescent="0.25"/>
    <row r="87176" customFormat="1" x14ac:dyDescent="0.25"/>
    <row r="87177" customFormat="1" x14ac:dyDescent="0.25"/>
    <row r="87178" customFormat="1" x14ac:dyDescent="0.25"/>
    <row r="87179" customFormat="1" x14ac:dyDescent="0.25"/>
    <row r="87180" customFormat="1" x14ac:dyDescent="0.25"/>
    <row r="87181" customFormat="1" x14ac:dyDescent="0.25"/>
    <row r="87182" customFormat="1" x14ac:dyDescent="0.25"/>
    <row r="87183" customFormat="1" x14ac:dyDescent="0.25"/>
    <row r="87184" customFormat="1" x14ac:dyDescent="0.25"/>
    <row r="87185" customFormat="1" x14ac:dyDescent="0.25"/>
    <row r="87186" customFormat="1" x14ac:dyDescent="0.25"/>
    <row r="87187" customFormat="1" x14ac:dyDescent="0.25"/>
    <row r="87188" customFormat="1" x14ac:dyDescent="0.25"/>
    <row r="87189" customFormat="1" x14ac:dyDescent="0.25"/>
    <row r="87190" customFormat="1" x14ac:dyDescent="0.25"/>
    <row r="87191" customFormat="1" x14ac:dyDescent="0.25"/>
    <row r="87192" customFormat="1" x14ac:dyDescent="0.25"/>
    <row r="87193" customFormat="1" x14ac:dyDescent="0.25"/>
    <row r="87194" customFormat="1" x14ac:dyDescent="0.25"/>
    <row r="87195" customFormat="1" x14ac:dyDescent="0.25"/>
    <row r="87196" customFormat="1" x14ac:dyDescent="0.25"/>
    <row r="87197" customFormat="1" x14ac:dyDescent="0.25"/>
    <row r="87198" customFormat="1" x14ac:dyDescent="0.25"/>
    <row r="87199" customFormat="1" x14ac:dyDescent="0.25"/>
    <row r="87200" customFormat="1" x14ac:dyDescent="0.25"/>
    <row r="87201" customFormat="1" x14ac:dyDescent="0.25"/>
    <row r="87202" customFormat="1" x14ac:dyDescent="0.25"/>
    <row r="87203" customFormat="1" x14ac:dyDescent="0.25"/>
    <row r="87204" customFormat="1" x14ac:dyDescent="0.25"/>
    <row r="87205" customFormat="1" x14ac:dyDescent="0.25"/>
    <row r="87206" customFormat="1" x14ac:dyDescent="0.25"/>
    <row r="87207" customFormat="1" x14ac:dyDescent="0.25"/>
    <row r="87208" customFormat="1" x14ac:dyDescent="0.25"/>
    <row r="87209" customFormat="1" x14ac:dyDescent="0.25"/>
    <row r="87210" customFormat="1" x14ac:dyDescent="0.25"/>
    <row r="87211" customFormat="1" x14ac:dyDescent="0.25"/>
    <row r="87212" customFormat="1" x14ac:dyDescent="0.25"/>
    <row r="87213" customFormat="1" x14ac:dyDescent="0.25"/>
    <row r="87214" customFormat="1" x14ac:dyDescent="0.25"/>
    <row r="87215" customFormat="1" x14ac:dyDescent="0.25"/>
    <row r="87216" customFormat="1" x14ac:dyDescent="0.25"/>
    <row r="87217" customFormat="1" x14ac:dyDescent="0.25"/>
    <row r="87218" customFormat="1" x14ac:dyDescent="0.25"/>
    <row r="87219" customFormat="1" x14ac:dyDescent="0.25"/>
    <row r="87220" customFormat="1" x14ac:dyDescent="0.25"/>
    <row r="87221" customFormat="1" x14ac:dyDescent="0.25"/>
    <row r="87222" customFormat="1" x14ac:dyDescent="0.25"/>
    <row r="87223" customFormat="1" x14ac:dyDescent="0.25"/>
    <row r="87224" customFormat="1" x14ac:dyDescent="0.25"/>
    <row r="87225" customFormat="1" x14ac:dyDescent="0.25"/>
    <row r="87226" customFormat="1" x14ac:dyDescent="0.25"/>
    <row r="87227" customFormat="1" x14ac:dyDescent="0.25"/>
    <row r="87228" customFormat="1" x14ac:dyDescent="0.25"/>
    <row r="87229" customFormat="1" x14ac:dyDescent="0.25"/>
    <row r="87230" customFormat="1" x14ac:dyDescent="0.25"/>
    <row r="87231" customFormat="1" x14ac:dyDescent="0.25"/>
    <row r="87232" customFormat="1" x14ac:dyDescent="0.25"/>
    <row r="87233" customFormat="1" x14ac:dyDescent="0.25"/>
    <row r="87234" customFormat="1" x14ac:dyDescent="0.25"/>
    <row r="87235" customFormat="1" x14ac:dyDescent="0.25"/>
    <row r="87236" customFormat="1" x14ac:dyDescent="0.25"/>
    <row r="87237" customFormat="1" x14ac:dyDescent="0.25"/>
    <row r="87238" customFormat="1" x14ac:dyDescent="0.25"/>
    <row r="87239" customFormat="1" x14ac:dyDescent="0.25"/>
    <row r="87240" customFormat="1" x14ac:dyDescent="0.25"/>
    <row r="87241" customFormat="1" x14ac:dyDescent="0.25"/>
    <row r="87242" customFormat="1" x14ac:dyDescent="0.25"/>
    <row r="87243" customFormat="1" x14ac:dyDescent="0.25"/>
    <row r="87244" customFormat="1" x14ac:dyDescent="0.25"/>
    <row r="87245" customFormat="1" x14ac:dyDescent="0.25"/>
    <row r="87246" customFormat="1" x14ac:dyDescent="0.25"/>
    <row r="87247" customFormat="1" x14ac:dyDescent="0.25"/>
    <row r="87248" customFormat="1" x14ac:dyDescent="0.25"/>
    <row r="87249" customFormat="1" x14ac:dyDescent="0.25"/>
    <row r="87250" customFormat="1" x14ac:dyDescent="0.25"/>
    <row r="87251" customFormat="1" x14ac:dyDescent="0.25"/>
    <row r="87252" customFormat="1" x14ac:dyDescent="0.25"/>
    <row r="87253" customFormat="1" x14ac:dyDescent="0.25"/>
    <row r="87254" customFormat="1" x14ac:dyDescent="0.25"/>
    <row r="87255" customFormat="1" x14ac:dyDescent="0.25"/>
    <row r="87256" customFormat="1" x14ac:dyDescent="0.25"/>
    <row r="87257" customFormat="1" x14ac:dyDescent="0.25"/>
    <row r="87258" customFormat="1" x14ac:dyDescent="0.25"/>
    <row r="87259" customFormat="1" x14ac:dyDescent="0.25"/>
    <row r="87260" customFormat="1" x14ac:dyDescent="0.25"/>
    <row r="87261" customFormat="1" x14ac:dyDescent="0.25"/>
    <row r="87262" customFormat="1" x14ac:dyDescent="0.25"/>
    <row r="87263" customFormat="1" x14ac:dyDescent="0.25"/>
    <row r="87264" customFormat="1" x14ac:dyDescent="0.25"/>
    <row r="87265" customFormat="1" x14ac:dyDescent="0.25"/>
    <row r="87266" customFormat="1" x14ac:dyDescent="0.25"/>
    <row r="87267" customFormat="1" x14ac:dyDescent="0.25"/>
    <row r="87268" customFormat="1" x14ac:dyDescent="0.25"/>
    <row r="87269" customFormat="1" x14ac:dyDescent="0.25"/>
    <row r="87270" customFormat="1" x14ac:dyDescent="0.25"/>
    <row r="87271" customFormat="1" x14ac:dyDescent="0.25"/>
    <row r="87272" customFormat="1" x14ac:dyDescent="0.25"/>
    <row r="87273" customFormat="1" x14ac:dyDescent="0.25"/>
    <row r="87274" customFormat="1" x14ac:dyDescent="0.25"/>
    <row r="87275" customFormat="1" x14ac:dyDescent="0.25"/>
    <row r="87276" customFormat="1" x14ac:dyDescent="0.25"/>
    <row r="87277" customFormat="1" x14ac:dyDescent="0.25"/>
    <row r="87278" customFormat="1" x14ac:dyDescent="0.25"/>
    <row r="87279" customFormat="1" x14ac:dyDescent="0.25"/>
    <row r="87280" customFormat="1" x14ac:dyDescent="0.25"/>
    <row r="87281" customFormat="1" x14ac:dyDescent="0.25"/>
    <row r="87282" customFormat="1" x14ac:dyDescent="0.25"/>
    <row r="87283" customFormat="1" x14ac:dyDescent="0.25"/>
    <row r="87284" customFormat="1" x14ac:dyDescent="0.25"/>
    <row r="87285" customFormat="1" x14ac:dyDescent="0.25"/>
    <row r="87286" customFormat="1" x14ac:dyDescent="0.25"/>
    <row r="87287" customFormat="1" x14ac:dyDescent="0.25"/>
    <row r="87288" customFormat="1" x14ac:dyDescent="0.25"/>
    <row r="87289" customFormat="1" x14ac:dyDescent="0.25"/>
    <row r="87290" customFormat="1" x14ac:dyDescent="0.25"/>
    <row r="87291" customFormat="1" x14ac:dyDescent="0.25"/>
    <row r="87292" customFormat="1" x14ac:dyDescent="0.25"/>
    <row r="87293" customFormat="1" x14ac:dyDescent="0.25"/>
    <row r="87294" customFormat="1" x14ac:dyDescent="0.25"/>
    <row r="87295" customFormat="1" x14ac:dyDescent="0.25"/>
    <row r="87296" customFormat="1" x14ac:dyDescent="0.25"/>
    <row r="87297" customFormat="1" x14ac:dyDescent="0.25"/>
    <row r="87298" customFormat="1" x14ac:dyDescent="0.25"/>
    <row r="87299" customFormat="1" x14ac:dyDescent="0.25"/>
    <row r="87300" customFormat="1" x14ac:dyDescent="0.25"/>
    <row r="87301" customFormat="1" x14ac:dyDescent="0.25"/>
    <row r="87302" customFormat="1" x14ac:dyDescent="0.25"/>
    <row r="87303" customFormat="1" x14ac:dyDescent="0.25"/>
    <row r="87304" customFormat="1" x14ac:dyDescent="0.25"/>
    <row r="87305" customFormat="1" x14ac:dyDescent="0.25"/>
    <row r="87306" customFormat="1" x14ac:dyDescent="0.25"/>
    <row r="87307" customFormat="1" x14ac:dyDescent="0.25"/>
    <row r="87308" customFormat="1" x14ac:dyDescent="0.25"/>
    <row r="87309" customFormat="1" x14ac:dyDescent="0.25"/>
    <row r="87310" customFormat="1" x14ac:dyDescent="0.25"/>
    <row r="87311" customFormat="1" x14ac:dyDescent="0.25"/>
    <row r="87312" customFormat="1" x14ac:dyDescent="0.25"/>
    <row r="87313" customFormat="1" x14ac:dyDescent="0.25"/>
    <row r="87314" customFormat="1" x14ac:dyDescent="0.25"/>
    <row r="87315" customFormat="1" x14ac:dyDescent="0.25"/>
    <row r="87316" customFormat="1" x14ac:dyDescent="0.25"/>
    <row r="87317" customFormat="1" x14ac:dyDescent="0.25"/>
    <row r="87318" customFormat="1" x14ac:dyDescent="0.25"/>
    <row r="87319" customFormat="1" x14ac:dyDescent="0.25"/>
    <row r="87320" customFormat="1" x14ac:dyDescent="0.25"/>
    <row r="87321" customFormat="1" x14ac:dyDescent="0.25"/>
    <row r="87322" customFormat="1" x14ac:dyDescent="0.25"/>
    <row r="87323" customFormat="1" x14ac:dyDescent="0.25"/>
    <row r="87324" customFormat="1" x14ac:dyDescent="0.25"/>
    <row r="87325" customFormat="1" x14ac:dyDescent="0.25"/>
    <row r="87326" customFormat="1" x14ac:dyDescent="0.25"/>
    <row r="87327" customFormat="1" x14ac:dyDescent="0.25"/>
    <row r="87328" customFormat="1" x14ac:dyDescent="0.25"/>
    <row r="87329" customFormat="1" x14ac:dyDescent="0.25"/>
    <row r="87330" customFormat="1" x14ac:dyDescent="0.25"/>
    <row r="87331" customFormat="1" x14ac:dyDescent="0.25"/>
    <row r="87332" customFormat="1" x14ac:dyDescent="0.25"/>
    <row r="87333" customFormat="1" x14ac:dyDescent="0.25"/>
    <row r="87334" customFormat="1" x14ac:dyDescent="0.25"/>
    <row r="87335" customFormat="1" x14ac:dyDescent="0.25"/>
    <row r="87336" customFormat="1" x14ac:dyDescent="0.25"/>
    <row r="87337" customFormat="1" x14ac:dyDescent="0.25"/>
    <row r="87338" customFormat="1" x14ac:dyDescent="0.25"/>
    <row r="87339" customFormat="1" x14ac:dyDescent="0.25"/>
    <row r="87340" customFormat="1" x14ac:dyDescent="0.25"/>
    <row r="87341" customFormat="1" x14ac:dyDescent="0.25"/>
    <row r="87342" customFormat="1" x14ac:dyDescent="0.25"/>
    <row r="87343" customFormat="1" x14ac:dyDescent="0.25"/>
    <row r="87344" customFormat="1" x14ac:dyDescent="0.25"/>
    <row r="87345" customFormat="1" x14ac:dyDescent="0.25"/>
    <row r="87346" customFormat="1" x14ac:dyDescent="0.25"/>
    <row r="87347" customFormat="1" x14ac:dyDescent="0.25"/>
    <row r="87348" customFormat="1" x14ac:dyDescent="0.25"/>
    <row r="87349" customFormat="1" x14ac:dyDescent="0.25"/>
    <row r="87350" customFormat="1" x14ac:dyDescent="0.25"/>
    <row r="87351" customFormat="1" x14ac:dyDescent="0.25"/>
    <row r="87352" customFormat="1" x14ac:dyDescent="0.25"/>
    <row r="87353" customFormat="1" x14ac:dyDescent="0.25"/>
    <row r="87354" customFormat="1" x14ac:dyDescent="0.25"/>
    <row r="87355" customFormat="1" x14ac:dyDescent="0.25"/>
    <row r="87356" customFormat="1" x14ac:dyDescent="0.25"/>
    <row r="87357" customFormat="1" x14ac:dyDescent="0.25"/>
    <row r="87358" customFormat="1" x14ac:dyDescent="0.25"/>
    <row r="87359" customFormat="1" x14ac:dyDescent="0.25"/>
    <row r="87360" customFormat="1" x14ac:dyDescent="0.25"/>
    <row r="87361" customFormat="1" x14ac:dyDescent="0.25"/>
    <row r="87362" customFormat="1" x14ac:dyDescent="0.25"/>
    <row r="87363" customFormat="1" x14ac:dyDescent="0.25"/>
    <row r="87364" customFormat="1" x14ac:dyDescent="0.25"/>
    <row r="87365" customFormat="1" x14ac:dyDescent="0.25"/>
    <row r="87366" customFormat="1" x14ac:dyDescent="0.25"/>
    <row r="87367" customFormat="1" x14ac:dyDescent="0.25"/>
    <row r="87368" customFormat="1" x14ac:dyDescent="0.25"/>
    <row r="87369" customFormat="1" x14ac:dyDescent="0.25"/>
    <row r="87370" customFormat="1" x14ac:dyDescent="0.25"/>
    <row r="87371" customFormat="1" x14ac:dyDescent="0.25"/>
    <row r="87372" customFormat="1" x14ac:dyDescent="0.25"/>
    <row r="87373" customFormat="1" x14ac:dyDescent="0.25"/>
    <row r="87374" customFormat="1" x14ac:dyDescent="0.25"/>
    <row r="87375" customFormat="1" x14ac:dyDescent="0.25"/>
    <row r="87376" customFormat="1" x14ac:dyDescent="0.25"/>
    <row r="87377" customFormat="1" x14ac:dyDescent="0.25"/>
    <row r="87378" customFormat="1" x14ac:dyDescent="0.25"/>
    <row r="87379" customFormat="1" x14ac:dyDescent="0.25"/>
    <row r="87380" customFormat="1" x14ac:dyDescent="0.25"/>
    <row r="87381" customFormat="1" x14ac:dyDescent="0.25"/>
    <row r="87382" customFormat="1" x14ac:dyDescent="0.25"/>
    <row r="87383" customFormat="1" x14ac:dyDescent="0.25"/>
    <row r="87384" customFormat="1" x14ac:dyDescent="0.25"/>
    <row r="87385" customFormat="1" x14ac:dyDescent="0.25"/>
    <row r="87386" customFormat="1" x14ac:dyDescent="0.25"/>
    <row r="87387" customFormat="1" x14ac:dyDescent="0.25"/>
    <row r="87388" customFormat="1" x14ac:dyDescent="0.25"/>
    <row r="87389" customFormat="1" x14ac:dyDescent="0.25"/>
    <row r="87390" customFormat="1" x14ac:dyDescent="0.25"/>
    <row r="87391" customFormat="1" x14ac:dyDescent="0.25"/>
    <row r="87392" customFormat="1" x14ac:dyDescent="0.25"/>
    <row r="87393" customFormat="1" x14ac:dyDescent="0.25"/>
    <row r="87394" customFormat="1" x14ac:dyDescent="0.25"/>
    <row r="87395" customFormat="1" x14ac:dyDescent="0.25"/>
    <row r="87396" customFormat="1" x14ac:dyDescent="0.25"/>
    <row r="87397" customFormat="1" x14ac:dyDescent="0.25"/>
    <row r="87398" customFormat="1" x14ac:dyDescent="0.25"/>
    <row r="87399" customFormat="1" x14ac:dyDescent="0.25"/>
    <row r="87400" customFormat="1" x14ac:dyDescent="0.25"/>
    <row r="87401" customFormat="1" x14ac:dyDescent="0.25"/>
    <row r="87402" customFormat="1" x14ac:dyDescent="0.25"/>
    <row r="87403" customFormat="1" x14ac:dyDescent="0.25"/>
    <row r="87404" customFormat="1" x14ac:dyDescent="0.25"/>
    <row r="87405" customFormat="1" x14ac:dyDescent="0.25"/>
    <row r="87406" customFormat="1" x14ac:dyDescent="0.25"/>
    <row r="87407" customFormat="1" x14ac:dyDescent="0.25"/>
    <row r="87408" customFormat="1" x14ac:dyDescent="0.25"/>
    <row r="87409" customFormat="1" x14ac:dyDescent="0.25"/>
    <row r="87410" customFormat="1" x14ac:dyDescent="0.25"/>
    <row r="87411" customFormat="1" x14ac:dyDescent="0.25"/>
    <row r="87412" customFormat="1" x14ac:dyDescent="0.25"/>
    <row r="87413" customFormat="1" x14ac:dyDescent="0.25"/>
    <row r="87414" customFormat="1" x14ac:dyDescent="0.25"/>
    <row r="87415" customFormat="1" x14ac:dyDescent="0.25"/>
    <row r="87416" customFormat="1" x14ac:dyDescent="0.25"/>
    <row r="87417" customFormat="1" x14ac:dyDescent="0.25"/>
    <row r="87418" customFormat="1" x14ac:dyDescent="0.25"/>
    <row r="87419" customFormat="1" x14ac:dyDescent="0.25"/>
    <row r="87420" customFormat="1" x14ac:dyDescent="0.25"/>
    <row r="87421" customFormat="1" x14ac:dyDescent="0.25"/>
    <row r="87422" customFormat="1" x14ac:dyDescent="0.25"/>
    <row r="87423" customFormat="1" x14ac:dyDescent="0.25"/>
    <row r="87424" customFormat="1" x14ac:dyDescent="0.25"/>
    <row r="87425" customFormat="1" x14ac:dyDescent="0.25"/>
    <row r="87426" customFormat="1" x14ac:dyDescent="0.25"/>
    <row r="87427" customFormat="1" x14ac:dyDescent="0.25"/>
    <row r="87428" customFormat="1" x14ac:dyDescent="0.25"/>
    <row r="87429" customFormat="1" x14ac:dyDescent="0.25"/>
    <row r="87430" customFormat="1" x14ac:dyDescent="0.25"/>
    <row r="87431" customFormat="1" x14ac:dyDescent="0.25"/>
    <row r="87432" customFormat="1" x14ac:dyDescent="0.25"/>
    <row r="87433" customFormat="1" x14ac:dyDescent="0.25"/>
    <row r="87434" customFormat="1" x14ac:dyDescent="0.25"/>
    <row r="87435" customFormat="1" x14ac:dyDescent="0.25"/>
    <row r="87436" customFormat="1" x14ac:dyDescent="0.25"/>
    <row r="87437" customFormat="1" x14ac:dyDescent="0.25"/>
    <row r="87438" customFormat="1" x14ac:dyDescent="0.25"/>
    <row r="87439" customFormat="1" x14ac:dyDescent="0.25"/>
    <row r="87440" customFormat="1" x14ac:dyDescent="0.25"/>
    <row r="87441" customFormat="1" x14ac:dyDescent="0.25"/>
    <row r="87442" customFormat="1" x14ac:dyDescent="0.25"/>
    <row r="87443" customFormat="1" x14ac:dyDescent="0.25"/>
    <row r="87444" customFormat="1" x14ac:dyDescent="0.25"/>
    <row r="87445" customFormat="1" x14ac:dyDescent="0.25"/>
    <row r="87446" customFormat="1" x14ac:dyDescent="0.25"/>
    <row r="87447" customFormat="1" x14ac:dyDescent="0.25"/>
    <row r="87448" customFormat="1" x14ac:dyDescent="0.25"/>
    <row r="87449" customFormat="1" x14ac:dyDescent="0.25"/>
    <row r="87450" customFormat="1" x14ac:dyDescent="0.25"/>
    <row r="87451" customFormat="1" x14ac:dyDescent="0.25"/>
    <row r="87452" customFormat="1" x14ac:dyDescent="0.25"/>
    <row r="87453" customFormat="1" x14ac:dyDescent="0.25"/>
    <row r="87454" customFormat="1" x14ac:dyDescent="0.25"/>
    <row r="87455" customFormat="1" x14ac:dyDescent="0.25"/>
    <row r="87456" customFormat="1" x14ac:dyDescent="0.25"/>
    <row r="87457" customFormat="1" x14ac:dyDescent="0.25"/>
    <row r="87458" customFormat="1" x14ac:dyDescent="0.25"/>
    <row r="87459" customFormat="1" x14ac:dyDescent="0.25"/>
    <row r="87460" customFormat="1" x14ac:dyDescent="0.25"/>
    <row r="87461" customFormat="1" x14ac:dyDescent="0.25"/>
    <row r="87462" customFormat="1" x14ac:dyDescent="0.25"/>
    <row r="87463" customFormat="1" x14ac:dyDescent="0.25"/>
    <row r="87464" customFormat="1" x14ac:dyDescent="0.25"/>
    <row r="87465" customFormat="1" x14ac:dyDescent="0.25"/>
    <row r="87466" customFormat="1" x14ac:dyDescent="0.25"/>
    <row r="87467" customFormat="1" x14ac:dyDescent="0.25"/>
    <row r="87468" customFormat="1" x14ac:dyDescent="0.25"/>
    <row r="87469" customFormat="1" x14ac:dyDescent="0.25"/>
    <row r="87470" customFormat="1" x14ac:dyDescent="0.25"/>
    <row r="87471" customFormat="1" x14ac:dyDescent="0.25"/>
    <row r="87472" customFormat="1" x14ac:dyDescent="0.25"/>
    <row r="87473" customFormat="1" x14ac:dyDescent="0.25"/>
    <row r="87474" customFormat="1" x14ac:dyDescent="0.25"/>
    <row r="87475" customFormat="1" x14ac:dyDescent="0.25"/>
    <row r="87476" customFormat="1" x14ac:dyDescent="0.25"/>
    <row r="87477" customFormat="1" x14ac:dyDescent="0.25"/>
    <row r="87478" customFormat="1" x14ac:dyDescent="0.25"/>
    <row r="87479" customFormat="1" x14ac:dyDescent="0.25"/>
    <row r="87480" customFormat="1" x14ac:dyDescent="0.25"/>
    <row r="87481" customFormat="1" x14ac:dyDescent="0.25"/>
    <row r="87482" customFormat="1" x14ac:dyDescent="0.25"/>
    <row r="87483" customFormat="1" x14ac:dyDescent="0.25"/>
    <row r="87484" customFormat="1" x14ac:dyDescent="0.25"/>
    <row r="87485" customFormat="1" x14ac:dyDescent="0.25"/>
    <row r="87486" customFormat="1" x14ac:dyDescent="0.25"/>
    <row r="87487" customFormat="1" x14ac:dyDescent="0.25"/>
    <row r="87488" customFormat="1" x14ac:dyDescent="0.25"/>
    <row r="87489" customFormat="1" x14ac:dyDescent="0.25"/>
    <row r="87490" customFormat="1" x14ac:dyDescent="0.25"/>
    <row r="87491" customFormat="1" x14ac:dyDescent="0.25"/>
    <row r="87492" customFormat="1" x14ac:dyDescent="0.25"/>
    <row r="87493" customFormat="1" x14ac:dyDescent="0.25"/>
    <row r="87494" customFormat="1" x14ac:dyDescent="0.25"/>
    <row r="87495" customFormat="1" x14ac:dyDescent="0.25"/>
    <row r="87496" customFormat="1" x14ac:dyDescent="0.25"/>
    <row r="87497" customFormat="1" x14ac:dyDescent="0.25"/>
    <row r="87498" customFormat="1" x14ac:dyDescent="0.25"/>
    <row r="87499" customFormat="1" x14ac:dyDescent="0.25"/>
    <row r="87500" customFormat="1" x14ac:dyDescent="0.25"/>
    <row r="87501" customFormat="1" x14ac:dyDescent="0.25"/>
    <row r="87502" customFormat="1" x14ac:dyDescent="0.25"/>
    <row r="87503" customFormat="1" x14ac:dyDescent="0.25"/>
    <row r="87504" customFormat="1" x14ac:dyDescent="0.25"/>
    <row r="87505" customFormat="1" x14ac:dyDescent="0.25"/>
    <row r="87506" customFormat="1" x14ac:dyDescent="0.25"/>
    <row r="87507" customFormat="1" x14ac:dyDescent="0.25"/>
    <row r="87508" customFormat="1" x14ac:dyDescent="0.25"/>
    <row r="87509" customFormat="1" x14ac:dyDescent="0.25"/>
    <row r="87510" customFormat="1" x14ac:dyDescent="0.25"/>
    <row r="87511" customFormat="1" x14ac:dyDescent="0.25"/>
    <row r="87512" customFormat="1" x14ac:dyDescent="0.25"/>
    <row r="87513" customFormat="1" x14ac:dyDescent="0.25"/>
    <row r="87514" customFormat="1" x14ac:dyDescent="0.25"/>
    <row r="87515" customFormat="1" x14ac:dyDescent="0.25"/>
    <row r="87516" customFormat="1" x14ac:dyDescent="0.25"/>
    <row r="87517" customFormat="1" x14ac:dyDescent="0.25"/>
    <row r="87518" customFormat="1" x14ac:dyDescent="0.25"/>
    <row r="87519" customFormat="1" x14ac:dyDescent="0.25"/>
    <row r="87520" customFormat="1" x14ac:dyDescent="0.25"/>
    <row r="87521" customFormat="1" x14ac:dyDescent="0.25"/>
    <row r="87522" customFormat="1" x14ac:dyDescent="0.25"/>
    <row r="87523" customFormat="1" x14ac:dyDescent="0.25"/>
    <row r="87524" customFormat="1" x14ac:dyDescent="0.25"/>
    <row r="87525" customFormat="1" x14ac:dyDescent="0.25"/>
    <row r="87526" customFormat="1" x14ac:dyDescent="0.25"/>
    <row r="87527" customFormat="1" x14ac:dyDescent="0.25"/>
    <row r="87528" customFormat="1" x14ac:dyDescent="0.25"/>
    <row r="87529" customFormat="1" x14ac:dyDescent="0.25"/>
    <row r="87530" customFormat="1" x14ac:dyDescent="0.25"/>
    <row r="87531" customFormat="1" x14ac:dyDescent="0.25"/>
    <row r="87532" customFormat="1" x14ac:dyDescent="0.25"/>
    <row r="87533" customFormat="1" x14ac:dyDescent="0.25"/>
    <row r="87534" customFormat="1" x14ac:dyDescent="0.25"/>
    <row r="87535" customFormat="1" x14ac:dyDescent="0.25"/>
    <row r="87536" customFormat="1" x14ac:dyDescent="0.25"/>
    <row r="87537" customFormat="1" x14ac:dyDescent="0.25"/>
    <row r="87538" customFormat="1" x14ac:dyDescent="0.25"/>
    <row r="87539" customFormat="1" x14ac:dyDescent="0.25"/>
    <row r="87540" customFormat="1" x14ac:dyDescent="0.25"/>
    <row r="87541" customFormat="1" x14ac:dyDescent="0.25"/>
    <row r="87542" customFormat="1" x14ac:dyDescent="0.25"/>
    <row r="87543" customFormat="1" x14ac:dyDescent="0.25"/>
    <row r="87544" customFormat="1" x14ac:dyDescent="0.25"/>
    <row r="87545" customFormat="1" x14ac:dyDescent="0.25"/>
    <row r="87546" customFormat="1" x14ac:dyDescent="0.25"/>
    <row r="87547" customFormat="1" x14ac:dyDescent="0.25"/>
    <row r="87548" customFormat="1" x14ac:dyDescent="0.25"/>
    <row r="87549" customFormat="1" x14ac:dyDescent="0.25"/>
    <row r="87550" customFormat="1" x14ac:dyDescent="0.25"/>
    <row r="87551" customFormat="1" x14ac:dyDescent="0.25"/>
    <row r="87552" customFormat="1" x14ac:dyDescent="0.25"/>
    <row r="87553" customFormat="1" x14ac:dyDescent="0.25"/>
    <row r="87554" customFormat="1" x14ac:dyDescent="0.25"/>
    <row r="87555" customFormat="1" x14ac:dyDescent="0.25"/>
    <row r="87556" customFormat="1" x14ac:dyDescent="0.25"/>
    <row r="87557" customFormat="1" x14ac:dyDescent="0.25"/>
    <row r="87558" customFormat="1" x14ac:dyDescent="0.25"/>
    <row r="87559" customFormat="1" x14ac:dyDescent="0.25"/>
    <row r="87560" customFormat="1" x14ac:dyDescent="0.25"/>
    <row r="87561" customFormat="1" x14ac:dyDescent="0.25"/>
    <row r="87562" customFormat="1" x14ac:dyDescent="0.25"/>
    <row r="87563" customFormat="1" x14ac:dyDescent="0.25"/>
    <row r="87564" customFormat="1" x14ac:dyDescent="0.25"/>
    <row r="87565" customFormat="1" x14ac:dyDescent="0.25"/>
    <row r="87566" customFormat="1" x14ac:dyDescent="0.25"/>
    <row r="87567" customFormat="1" x14ac:dyDescent="0.25"/>
    <row r="87568" customFormat="1" x14ac:dyDescent="0.25"/>
    <row r="87569" customFormat="1" x14ac:dyDescent="0.25"/>
    <row r="87570" customFormat="1" x14ac:dyDescent="0.25"/>
    <row r="87571" customFormat="1" x14ac:dyDescent="0.25"/>
    <row r="87572" customFormat="1" x14ac:dyDescent="0.25"/>
    <row r="87573" customFormat="1" x14ac:dyDescent="0.25"/>
    <row r="87574" customFormat="1" x14ac:dyDescent="0.25"/>
    <row r="87575" customFormat="1" x14ac:dyDescent="0.25"/>
    <row r="87576" customFormat="1" x14ac:dyDescent="0.25"/>
    <row r="87577" customFormat="1" x14ac:dyDescent="0.25"/>
    <row r="87578" customFormat="1" x14ac:dyDescent="0.25"/>
    <row r="87579" customFormat="1" x14ac:dyDescent="0.25"/>
    <row r="87580" customFormat="1" x14ac:dyDescent="0.25"/>
    <row r="87581" customFormat="1" x14ac:dyDescent="0.25"/>
    <row r="87582" customFormat="1" x14ac:dyDescent="0.25"/>
    <row r="87583" customFormat="1" x14ac:dyDescent="0.25"/>
    <row r="87584" customFormat="1" x14ac:dyDescent="0.25"/>
    <row r="87585" customFormat="1" x14ac:dyDescent="0.25"/>
    <row r="87586" customFormat="1" x14ac:dyDescent="0.25"/>
    <row r="87587" customFormat="1" x14ac:dyDescent="0.25"/>
    <row r="87588" customFormat="1" x14ac:dyDescent="0.25"/>
    <row r="87589" customFormat="1" x14ac:dyDescent="0.25"/>
    <row r="87590" customFormat="1" x14ac:dyDescent="0.25"/>
    <row r="87591" customFormat="1" x14ac:dyDescent="0.25"/>
    <row r="87592" customFormat="1" x14ac:dyDescent="0.25"/>
    <row r="87593" customFormat="1" x14ac:dyDescent="0.25"/>
    <row r="87594" customFormat="1" x14ac:dyDescent="0.25"/>
    <row r="87595" customFormat="1" x14ac:dyDescent="0.25"/>
    <row r="87596" customFormat="1" x14ac:dyDescent="0.25"/>
    <row r="87597" customFormat="1" x14ac:dyDescent="0.25"/>
    <row r="87598" customFormat="1" x14ac:dyDescent="0.25"/>
    <row r="87599" customFormat="1" x14ac:dyDescent="0.25"/>
    <row r="87600" customFormat="1" x14ac:dyDescent="0.25"/>
    <row r="87601" customFormat="1" x14ac:dyDescent="0.25"/>
    <row r="87602" customFormat="1" x14ac:dyDescent="0.25"/>
    <row r="87603" customFormat="1" x14ac:dyDescent="0.25"/>
    <row r="87604" customFormat="1" x14ac:dyDescent="0.25"/>
    <row r="87605" customFormat="1" x14ac:dyDescent="0.25"/>
    <row r="87606" customFormat="1" x14ac:dyDescent="0.25"/>
    <row r="87607" customFormat="1" x14ac:dyDescent="0.25"/>
    <row r="87608" customFormat="1" x14ac:dyDescent="0.25"/>
    <row r="87609" customFormat="1" x14ac:dyDescent="0.25"/>
    <row r="87610" customFormat="1" x14ac:dyDescent="0.25"/>
    <row r="87611" customFormat="1" x14ac:dyDescent="0.25"/>
    <row r="87612" customFormat="1" x14ac:dyDescent="0.25"/>
    <row r="87613" customFormat="1" x14ac:dyDescent="0.25"/>
    <row r="87614" customFormat="1" x14ac:dyDescent="0.25"/>
    <row r="87615" customFormat="1" x14ac:dyDescent="0.25"/>
    <row r="87616" customFormat="1" x14ac:dyDescent="0.25"/>
    <row r="87617" customFormat="1" x14ac:dyDescent="0.25"/>
    <row r="87618" customFormat="1" x14ac:dyDescent="0.25"/>
    <row r="87619" customFormat="1" x14ac:dyDescent="0.25"/>
    <row r="87620" customFormat="1" x14ac:dyDescent="0.25"/>
    <row r="87621" customFormat="1" x14ac:dyDescent="0.25"/>
    <row r="87622" customFormat="1" x14ac:dyDescent="0.25"/>
    <row r="87623" customFormat="1" x14ac:dyDescent="0.25"/>
    <row r="87624" customFormat="1" x14ac:dyDescent="0.25"/>
    <row r="87625" customFormat="1" x14ac:dyDescent="0.25"/>
    <row r="87626" customFormat="1" x14ac:dyDescent="0.25"/>
    <row r="87627" customFormat="1" x14ac:dyDescent="0.25"/>
    <row r="87628" customFormat="1" x14ac:dyDescent="0.25"/>
    <row r="87629" customFormat="1" x14ac:dyDescent="0.25"/>
    <row r="87630" customFormat="1" x14ac:dyDescent="0.25"/>
    <row r="87631" customFormat="1" x14ac:dyDescent="0.25"/>
    <row r="87632" customFormat="1" x14ac:dyDescent="0.25"/>
    <row r="87633" customFormat="1" x14ac:dyDescent="0.25"/>
    <row r="87634" customFormat="1" x14ac:dyDescent="0.25"/>
    <row r="87635" customFormat="1" x14ac:dyDescent="0.25"/>
    <row r="87636" customFormat="1" x14ac:dyDescent="0.25"/>
    <row r="87637" customFormat="1" x14ac:dyDescent="0.25"/>
    <row r="87638" customFormat="1" x14ac:dyDescent="0.25"/>
    <row r="87639" customFormat="1" x14ac:dyDescent="0.25"/>
    <row r="87640" customFormat="1" x14ac:dyDescent="0.25"/>
    <row r="87641" customFormat="1" x14ac:dyDescent="0.25"/>
    <row r="87642" customFormat="1" x14ac:dyDescent="0.25"/>
    <row r="87643" customFormat="1" x14ac:dyDescent="0.25"/>
    <row r="87644" customFormat="1" x14ac:dyDescent="0.25"/>
    <row r="87645" customFormat="1" x14ac:dyDescent="0.25"/>
    <row r="87646" customFormat="1" x14ac:dyDescent="0.25"/>
    <row r="87647" customFormat="1" x14ac:dyDescent="0.25"/>
    <row r="87648" customFormat="1" x14ac:dyDescent="0.25"/>
    <row r="87649" customFormat="1" x14ac:dyDescent="0.25"/>
    <row r="87650" customFormat="1" x14ac:dyDescent="0.25"/>
    <row r="87651" customFormat="1" x14ac:dyDescent="0.25"/>
    <row r="87652" customFormat="1" x14ac:dyDescent="0.25"/>
    <row r="87653" customFormat="1" x14ac:dyDescent="0.25"/>
    <row r="87654" customFormat="1" x14ac:dyDescent="0.25"/>
    <row r="87655" customFormat="1" x14ac:dyDescent="0.25"/>
    <row r="87656" customFormat="1" x14ac:dyDescent="0.25"/>
    <row r="87657" customFormat="1" x14ac:dyDescent="0.25"/>
    <row r="87658" customFormat="1" x14ac:dyDescent="0.25"/>
    <row r="87659" customFormat="1" x14ac:dyDescent="0.25"/>
    <row r="87660" customFormat="1" x14ac:dyDescent="0.25"/>
    <row r="87661" customFormat="1" x14ac:dyDescent="0.25"/>
    <row r="87662" customFormat="1" x14ac:dyDescent="0.25"/>
    <row r="87663" customFormat="1" x14ac:dyDescent="0.25"/>
    <row r="87664" customFormat="1" x14ac:dyDescent="0.25"/>
    <row r="87665" customFormat="1" x14ac:dyDescent="0.25"/>
    <row r="87666" customFormat="1" x14ac:dyDescent="0.25"/>
    <row r="87667" customFormat="1" x14ac:dyDescent="0.25"/>
    <row r="87668" customFormat="1" x14ac:dyDescent="0.25"/>
    <row r="87669" customFormat="1" x14ac:dyDescent="0.25"/>
    <row r="87670" customFormat="1" x14ac:dyDescent="0.25"/>
    <row r="87671" customFormat="1" x14ac:dyDescent="0.25"/>
    <row r="87672" customFormat="1" x14ac:dyDescent="0.25"/>
    <row r="87673" customFormat="1" x14ac:dyDescent="0.25"/>
    <row r="87674" customFormat="1" x14ac:dyDescent="0.25"/>
    <row r="87675" customFormat="1" x14ac:dyDescent="0.25"/>
    <row r="87676" customFormat="1" x14ac:dyDescent="0.25"/>
    <row r="87677" customFormat="1" x14ac:dyDescent="0.25"/>
    <row r="87678" customFormat="1" x14ac:dyDescent="0.25"/>
    <row r="87679" customFormat="1" x14ac:dyDescent="0.25"/>
    <row r="87680" customFormat="1" x14ac:dyDescent="0.25"/>
    <row r="87681" customFormat="1" x14ac:dyDescent="0.25"/>
    <row r="87682" customFormat="1" x14ac:dyDescent="0.25"/>
    <row r="87683" customFormat="1" x14ac:dyDescent="0.25"/>
    <row r="87684" customFormat="1" x14ac:dyDescent="0.25"/>
    <row r="87685" customFormat="1" x14ac:dyDescent="0.25"/>
    <row r="87686" customFormat="1" x14ac:dyDescent="0.25"/>
    <row r="87687" customFormat="1" x14ac:dyDescent="0.25"/>
    <row r="87688" customFormat="1" x14ac:dyDescent="0.25"/>
    <row r="87689" customFormat="1" x14ac:dyDescent="0.25"/>
    <row r="87690" customFormat="1" x14ac:dyDescent="0.25"/>
    <row r="87691" customFormat="1" x14ac:dyDescent="0.25"/>
    <row r="87692" customFormat="1" x14ac:dyDescent="0.25"/>
    <row r="87693" customFormat="1" x14ac:dyDescent="0.25"/>
    <row r="87694" customFormat="1" x14ac:dyDescent="0.25"/>
    <row r="87695" customFormat="1" x14ac:dyDescent="0.25"/>
    <row r="87696" customFormat="1" x14ac:dyDescent="0.25"/>
    <row r="87697" customFormat="1" x14ac:dyDescent="0.25"/>
    <row r="87698" customFormat="1" x14ac:dyDescent="0.25"/>
    <row r="87699" customFormat="1" x14ac:dyDescent="0.25"/>
    <row r="87700" customFormat="1" x14ac:dyDescent="0.25"/>
    <row r="87701" customFormat="1" x14ac:dyDescent="0.25"/>
    <row r="87702" customFormat="1" x14ac:dyDescent="0.25"/>
    <row r="87703" customFormat="1" x14ac:dyDescent="0.25"/>
    <row r="87704" customFormat="1" x14ac:dyDescent="0.25"/>
    <row r="87705" customFormat="1" x14ac:dyDescent="0.25"/>
    <row r="87706" customFormat="1" x14ac:dyDescent="0.25"/>
    <row r="87707" customFormat="1" x14ac:dyDescent="0.25"/>
    <row r="87708" customFormat="1" x14ac:dyDescent="0.25"/>
    <row r="87709" customFormat="1" x14ac:dyDescent="0.25"/>
    <row r="87710" customFormat="1" x14ac:dyDescent="0.25"/>
    <row r="87711" customFormat="1" x14ac:dyDescent="0.25"/>
    <row r="87712" customFormat="1" x14ac:dyDescent="0.25"/>
    <row r="87713" customFormat="1" x14ac:dyDescent="0.25"/>
    <row r="87714" customFormat="1" x14ac:dyDescent="0.25"/>
    <row r="87715" customFormat="1" x14ac:dyDescent="0.25"/>
    <row r="87716" customFormat="1" x14ac:dyDescent="0.25"/>
    <row r="87717" customFormat="1" x14ac:dyDescent="0.25"/>
    <row r="87718" customFormat="1" x14ac:dyDescent="0.25"/>
    <row r="87719" customFormat="1" x14ac:dyDescent="0.25"/>
    <row r="87720" customFormat="1" x14ac:dyDescent="0.25"/>
    <row r="87721" customFormat="1" x14ac:dyDescent="0.25"/>
    <row r="87722" customFormat="1" x14ac:dyDescent="0.25"/>
    <row r="87723" customFormat="1" x14ac:dyDescent="0.25"/>
    <row r="87724" customFormat="1" x14ac:dyDescent="0.25"/>
    <row r="87725" customFormat="1" x14ac:dyDescent="0.25"/>
    <row r="87726" customFormat="1" x14ac:dyDescent="0.25"/>
    <row r="87727" customFormat="1" x14ac:dyDescent="0.25"/>
    <row r="87728" customFormat="1" x14ac:dyDescent="0.25"/>
    <row r="87729" customFormat="1" x14ac:dyDescent="0.25"/>
    <row r="87730" customFormat="1" x14ac:dyDescent="0.25"/>
    <row r="87731" customFormat="1" x14ac:dyDescent="0.25"/>
    <row r="87732" customFormat="1" x14ac:dyDescent="0.25"/>
    <row r="87733" customFormat="1" x14ac:dyDescent="0.25"/>
    <row r="87734" customFormat="1" x14ac:dyDescent="0.25"/>
    <row r="87735" customFormat="1" x14ac:dyDescent="0.25"/>
    <row r="87736" customFormat="1" x14ac:dyDescent="0.25"/>
    <row r="87737" customFormat="1" x14ac:dyDescent="0.25"/>
    <row r="87738" customFormat="1" x14ac:dyDescent="0.25"/>
    <row r="87739" customFormat="1" x14ac:dyDescent="0.25"/>
    <row r="87740" customFormat="1" x14ac:dyDescent="0.25"/>
    <row r="87741" customFormat="1" x14ac:dyDescent="0.25"/>
    <row r="87742" customFormat="1" x14ac:dyDescent="0.25"/>
    <row r="87743" customFormat="1" x14ac:dyDescent="0.25"/>
    <row r="87744" customFormat="1" x14ac:dyDescent="0.25"/>
    <row r="87745" customFormat="1" x14ac:dyDescent="0.25"/>
    <row r="87746" customFormat="1" x14ac:dyDescent="0.25"/>
    <row r="87747" customFormat="1" x14ac:dyDescent="0.25"/>
    <row r="87748" customFormat="1" x14ac:dyDescent="0.25"/>
    <row r="87749" customFormat="1" x14ac:dyDescent="0.25"/>
    <row r="87750" customFormat="1" x14ac:dyDescent="0.25"/>
    <row r="87751" customFormat="1" x14ac:dyDescent="0.25"/>
    <row r="87752" customFormat="1" x14ac:dyDescent="0.25"/>
    <row r="87753" customFormat="1" x14ac:dyDescent="0.25"/>
    <row r="87754" customFormat="1" x14ac:dyDescent="0.25"/>
    <row r="87755" customFormat="1" x14ac:dyDescent="0.25"/>
    <row r="87756" customFormat="1" x14ac:dyDescent="0.25"/>
    <row r="87757" customFormat="1" x14ac:dyDescent="0.25"/>
    <row r="87758" customFormat="1" x14ac:dyDescent="0.25"/>
    <row r="87759" customFormat="1" x14ac:dyDescent="0.25"/>
    <row r="87760" customFormat="1" x14ac:dyDescent="0.25"/>
    <row r="87761" customFormat="1" x14ac:dyDescent="0.25"/>
    <row r="87762" customFormat="1" x14ac:dyDescent="0.25"/>
    <row r="87763" customFormat="1" x14ac:dyDescent="0.25"/>
    <row r="87764" customFormat="1" x14ac:dyDescent="0.25"/>
    <row r="87765" customFormat="1" x14ac:dyDescent="0.25"/>
    <row r="87766" customFormat="1" x14ac:dyDescent="0.25"/>
    <row r="87767" customFormat="1" x14ac:dyDescent="0.25"/>
    <row r="87768" customFormat="1" x14ac:dyDescent="0.25"/>
    <row r="87769" customFormat="1" x14ac:dyDescent="0.25"/>
    <row r="87770" customFormat="1" x14ac:dyDescent="0.25"/>
    <row r="87771" customFormat="1" x14ac:dyDescent="0.25"/>
    <row r="87772" customFormat="1" x14ac:dyDescent="0.25"/>
    <row r="87773" customFormat="1" x14ac:dyDescent="0.25"/>
    <row r="87774" customFormat="1" x14ac:dyDescent="0.25"/>
    <row r="87775" customFormat="1" x14ac:dyDescent="0.25"/>
    <row r="87776" customFormat="1" x14ac:dyDescent="0.25"/>
    <row r="87777" customFormat="1" x14ac:dyDescent="0.25"/>
    <row r="87778" customFormat="1" x14ac:dyDescent="0.25"/>
    <row r="87779" customFormat="1" x14ac:dyDescent="0.25"/>
    <row r="87780" customFormat="1" x14ac:dyDescent="0.25"/>
    <row r="87781" customFormat="1" x14ac:dyDescent="0.25"/>
    <row r="87782" customFormat="1" x14ac:dyDescent="0.25"/>
    <row r="87783" customFormat="1" x14ac:dyDescent="0.25"/>
    <row r="87784" customFormat="1" x14ac:dyDescent="0.25"/>
    <row r="87785" customFormat="1" x14ac:dyDescent="0.25"/>
    <row r="87786" customFormat="1" x14ac:dyDescent="0.25"/>
    <row r="87787" customFormat="1" x14ac:dyDescent="0.25"/>
    <row r="87788" customFormat="1" x14ac:dyDescent="0.25"/>
    <row r="87789" customFormat="1" x14ac:dyDescent="0.25"/>
    <row r="87790" customFormat="1" x14ac:dyDescent="0.25"/>
    <row r="87791" customFormat="1" x14ac:dyDescent="0.25"/>
    <row r="87792" customFormat="1" x14ac:dyDescent="0.25"/>
    <row r="87793" customFormat="1" x14ac:dyDescent="0.25"/>
    <row r="87794" customFormat="1" x14ac:dyDescent="0.25"/>
    <row r="87795" customFormat="1" x14ac:dyDescent="0.25"/>
    <row r="87796" customFormat="1" x14ac:dyDescent="0.25"/>
    <row r="87797" customFormat="1" x14ac:dyDescent="0.25"/>
    <row r="87798" customFormat="1" x14ac:dyDescent="0.25"/>
    <row r="87799" customFormat="1" x14ac:dyDescent="0.25"/>
    <row r="87800" customFormat="1" x14ac:dyDescent="0.25"/>
    <row r="87801" customFormat="1" x14ac:dyDescent="0.25"/>
    <row r="87802" customFormat="1" x14ac:dyDescent="0.25"/>
    <row r="87803" customFormat="1" x14ac:dyDescent="0.25"/>
    <row r="87804" customFormat="1" x14ac:dyDescent="0.25"/>
    <row r="87805" customFormat="1" x14ac:dyDescent="0.25"/>
    <row r="87806" customFormat="1" x14ac:dyDescent="0.25"/>
    <row r="87807" customFormat="1" x14ac:dyDescent="0.25"/>
    <row r="87808" customFormat="1" x14ac:dyDescent="0.25"/>
    <row r="87809" customFormat="1" x14ac:dyDescent="0.25"/>
    <row r="87810" customFormat="1" x14ac:dyDescent="0.25"/>
    <row r="87811" customFormat="1" x14ac:dyDescent="0.25"/>
    <row r="87812" customFormat="1" x14ac:dyDescent="0.25"/>
    <row r="87813" customFormat="1" x14ac:dyDescent="0.25"/>
    <row r="87814" customFormat="1" x14ac:dyDescent="0.25"/>
    <row r="87815" customFormat="1" x14ac:dyDescent="0.25"/>
    <row r="87816" customFormat="1" x14ac:dyDescent="0.25"/>
    <row r="87817" customFormat="1" x14ac:dyDescent="0.25"/>
    <row r="87818" customFormat="1" x14ac:dyDescent="0.25"/>
    <row r="87819" customFormat="1" x14ac:dyDescent="0.25"/>
    <row r="87820" customFormat="1" x14ac:dyDescent="0.25"/>
    <row r="87821" customFormat="1" x14ac:dyDescent="0.25"/>
    <row r="87822" customFormat="1" x14ac:dyDescent="0.25"/>
    <row r="87823" customFormat="1" x14ac:dyDescent="0.25"/>
    <row r="87824" customFormat="1" x14ac:dyDescent="0.25"/>
    <row r="87825" customFormat="1" x14ac:dyDescent="0.25"/>
    <row r="87826" customFormat="1" x14ac:dyDescent="0.25"/>
    <row r="87827" customFormat="1" x14ac:dyDescent="0.25"/>
    <row r="87828" customFormat="1" x14ac:dyDescent="0.25"/>
    <row r="87829" customFormat="1" x14ac:dyDescent="0.25"/>
    <row r="87830" customFormat="1" x14ac:dyDescent="0.25"/>
    <row r="87831" customFormat="1" x14ac:dyDescent="0.25"/>
    <row r="87832" customFormat="1" x14ac:dyDescent="0.25"/>
    <row r="87833" customFormat="1" x14ac:dyDescent="0.25"/>
    <row r="87834" customFormat="1" x14ac:dyDescent="0.25"/>
    <row r="87835" customFormat="1" x14ac:dyDescent="0.25"/>
    <row r="87836" customFormat="1" x14ac:dyDescent="0.25"/>
    <row r="87837" customFormat="1" x14ac:dyDescent="0.25"/>
    <row r="87838" customFormat="1" x14ac:dyDescent="0.25"/>
    <row r="87839" customFormat="1" x14ac:dyDescent="0.25"/>
    <row r="87840" customFormat="1" x14ac:dyDescent="0.25"/>
    <row r="87841" customFormat="1" x14ac:dyDescent="0.25"/>
    <row r="87842" customFormat="1" x14ac:dyDescent="0.25"/>
    <row r="87843" customFormat="1" x14ac:dyDescent="0.25"/>
    <row r="87844" customFormat="1" x14ac:dyDescent="0.25"/>
    <row r="87845" customFormat="1" x14ac:dyDescent="0.25"/>
    <row r="87846" customFormat="1" x14ac:dyDescent="0.25"/>
    <row r="87847" customFormat="1" x14ac:dyDescent="0.25"/>
    <row r="87848" customFormat="1" x14ac:dyDescent="0.25"/>
    <row r="87849" customFormat="1" x14ac:dyDescent="0.25"/>
    <row r="87850" customFormat="1" x14ac:dyDescent="0.25"/>
    <row r="87851" customFormat="1" x14ac:dyDescent="0.25"/>
    <row r="87852" customFormat="1" x14ac:dyDescent="0.25"/>
    <row r="87853" customFormat="1" x14ac:dyDescent="0.25"/>
    <row r="87854" customFormat="1" x14ac:dyDescent="0.25"/>
    <row r="87855" customFormat="1" x14ac:dyDescent="0.25"/>
    <row r="87856" customFormat="1" x14ac:dyDescent="0.25"/>
    <row r="87857" customFormat="1" x14ac:dyDescent="0.25"/>
    <row r="87858" customFormat="1" x14ac:dyDescent="0.25"/>
    <row r="87859" customFormat="1" x14ac:dyDescent="0.25"/>
    <row r="87860" customFormat="1" x14ac:dyDescent="0.25"/>
    <row r="87861" customFormat="1" x14ac:dyDescent="0.25"/>
    <row r="87862" customFormat="1" x14ac:dyDescent="0.25"/>
    <row r="87863" customFormat="1" x14ac:dyDescent="0.25"/>
    <row r="87864" customFormat="1" x14ac:dyDescent="0.25"/>
    <row r="87865" customFormat="1" x14ac:dyDescent="0.25"/>
    <row r="87866" customFormat="1" x14ac:dyDescent="0.25"/>
    <row r="87867" customFormat="1" x14ac:dyDescent="0.25"/>
    <row r="87868" customFormat="1" x14ac:dyDescent="0.25"/>
    <row r="87869" customFormat="1" x14ac:dyDescent="0.25"/>
    <row r="87870" customFormat="1" x14ac:dyDescent="0.25"/>
    <row r="87871" customFormat="1" x14ac:dyDescent="0.25"/>
    <row r="87872" customFormat="1" x14ac:dyDescent="0.25"/>
    <row r="87873" customFormat="1" x14ac:dyDescent="0.25"/>
    <row r="87874" customFormat="1" x14ac:dyDescent="0.25"/>
    <row r="87875" customFormat="1" x14ac:dyDescent="0.25"/>
    <row r="87876" customFormat="1" x14ac:dyDescent="0.25"/>
    <row r="87877" customFormat="1" x14ac:dyDescent="0.25"/>
    <row r="87878" customFormat="1" x14ac:dyDescent="0.25"/>
    <row r="87879" customFormat="1" x14ac:dyDescent="0.25"/>
    <row r="87880" customFormat="1" x14ac:dyDescent="0.25"/>
    <row r="87881" customFormat="1" x14ac:dyDescent="0.25"/>
    <row r="87882" customFormat="1" x14ac:dyDescent="0.25"/>
    <row r="87883" customFormat="1" x14ac:dyDescent="0.25"/>
    <row r="87884" customFormat="1" x14ac:dyDescent="0.25"/>
    <row r="87885" customFormat="1" x14ac:dyDescent="0.25"/>
    <row r="87886" customFormat="1" x14ac:dyDescent="0.25"/>
    <row r="87887" customFormat="1" x14ac:dyDescent="0.25"/>
    <row r="87888" customFormat="1" x14ac:dyDescent="0.25"/>
    <row r="87889" customFormat="1" x14ac:dyDescent="0.25"/>
    <row r="87890" customFormat="1" x14ac:dyDescent="0.25"/>
    <row r="87891" customFormat="1" x14ac:dyDescent="0.25"/>
    <row r="87892" customFormat="1" x14ac:dyDescent="0.25"/>
    <row r="87893" customFormat="1" x14ac:dyDescent="0.25"/>
    <row r="87894" customFormat="1" x14ac:dyDescent="0.25"/>
    <row r="87895" customFormat="1" x14ac:dyDescent="0.25"/>
    <row r="87896" customFormat="1" x14ac:dyDescent="0.25"/>
    <row r="87897" customFormat="1" x14ac:dyDescent="0.25"/>
    <row r="87898" customFormat="1" x14ac:dyDescent="0.25"/>
    <row r="87899" customFormat="1" x14ac:dyDescent="0.25"/>
    <row r="87900" customFormat="1" x14ac:dyDescent="0.25"/>
    <row r="87901" customFormat="1" x14ac:dyDescent="0.25"/>
    <row r="87902" customFormat="1" x14ac:dyDescent="0.25"/>
    <row r="87903" customFormat="1" x14ac:dyDescent="0.25"/>
    <row r="87904" customFormat="1" x14ac:dyDescent="0.25"/>
    <row r="87905" customFormat="1" x14ac:dyDescent="0.25"/>
    <row r="87906" customFormat="1" x14ac:dyDescent="0.25"/>
    <row r="87907" customFormat="1" x14ac:dyDescent="0.25"/>
    <row r="87908" customFormat="1" x14ac:dyDescent="0.25"/>
    <row r="87909" customFormat="1" x14ac:dyDescent="0.25"/>
    <row r="87910" customFormat="1" x14ac:dyDescent="0.25"/>
    <row r="87911" customFormat="1" x14ac:dyDescent="0.25"/>
    <row r="87912" customFormat="1" x14ac:dyDescent="0.25"/>
    <row r="87913" customFormat="1" x14ac:dyDescent="0.25"/>
    <row r="87914" customFormat="1" x14ac:dyDescent="0.25"/>
    <row r="87915" customFormat="1" x14ac:dyDescent="0.25"/>
    <row r="87916" customFormat="1" x14ac:dyDescent="0.25"/>
    <row r="87917" customFormat="1" x14ac:dyDescent="0.25"/>
    <row r="87918" customFormat="1" x14ac:dyDescent="0.25"/>
    <row r="87919" customFormat="1" x14ac:dyDescent="0.25"/>
    <row r="87920" customFormat="1" x14ac:dyDescent="0.25"/>
    <row r="87921" customFormat="1" x14ac:dyDescent="0.25"/>
    <row r="87922" customFormat="1" x14ac:dyDescent="0.25"/>
    <row r="87923" customFormat="1" x14ac:dyDescent="0.25"/>
    <row r="87924" customFormat="1" x14ac:dyDescent="0.25"/>
    <row r="87925" customFormat="1" x14ac:dyDescent="0.25"/>
    <row r="87926" customFormat="1" x14ac:dyDescent="0.25"/>
    <row r="87927" customFormat="1" x14ac:dyDescent="0.25"/>
    <row r="87928" customFormat="1" x14ac:dyDescent="0.25"/>
    <row r="87929" customFormat="1" x14ac:dyDescent="0.25"/>
    <row r="87930" customFormat="1" x14ac:dyDescent="0.25"/>
    <row r="87931" customFormat="1" x14ac:dyDescent="0.25"/>
    <row r="87932" customFormat="1" x14ac:dyDescent="0.25"/>
    <row r="87933" customFormat="1" x14ac:dyDescent="0.25"/>
    <row r="87934" customFormat="1" x14ac:dyDescent="0.25"/>
    <row r="87935" customFormat="1" x14ac:dyDescent="0.25"/>
    <row r="87936" customFormat="1" x14ac:dyDescent="0.25"/>
    <row r="87937" customFormat="1" x14ac:dyDescent="0.25"/>
    <row r="87938" customFormat="1" x14ac:dyDescent="0.25"/>
    <row r="87939" customFormat="1" x14ac:dyDescent="0.25"/>
    <row r="87940" customFormat="1" x14ac:dyDescent="0.25"/>
    <row r="87941" customFormat="1" x14ac:dyDescent="0.25"/>
    <row r="87942" customFormat="1" x14ac:dyDescent="0.25"/>
    <row r="87943" customFormat="1" x14ac:dyDescent="0.25"/>
    <row r="87944" customFormat="1" x14ac:dyDescent="0.25"/>
    <row r="87945" customFormat="1" x14ac:dyDescent="0.25"/>
    <row r="87946" customFormat="1" x14ac:dyDescent="0.25"/>
    <row r="87947" customFormat="1" x14ac:dyDescent="0.25"/>
    <row r="87948" customFormat="1" x14ac:dyDescent="0.25"/>
    <row r="87949" customFormat="1" x14ac:dyDescent="0.25"/>
    <row r="87950" customFormat="1" x14ac:dyDescent="0.25"/>
    <row r="87951" customFormat="1" x14ac:dyDescent="0.25"/>
    <row r="87952" customFormat="1" x14ac:dyDescent="0.25"/>
    <row r="87953" customFormat="1" x14ac:dyDescent="0.25"/>
    <row r="87954" customFormat="1" x14ac:dyDescent="0.25"/>
    <row r="87955" customFormat="1" x14ac:dyDescent="0.25"/>
    <row r="87956" customFormat="1" x14ac:dyDescent="0.25"/>
    <row r="87957" customFormat="1" x14ac:dyDescent="0.25"/>
    <row r="87958" customFormat="1" x14ac:dyDescent="0.25"/>
    <row r="87959" customFormat="1" x14ac:dyDescent="0.25"/>
    <row r="87960" customFormat="1" x14ac:dyDescent="0.25"/>
    <row r="87961" customFormat="1" x14ac:dyDescent="0.25"/>
    <row r="87962" customFormat="1" x14ac:dyDescent="0.25"/>
    <row r="87963" customFormat="1" x14ac:dyDescent="0.25"/>
    <row r="87964" customFormat="1" x14ac:dyDescent="0.25"/>
    <row r="87965" customFormat="1" x14ac:dyDescent="0.25"/>
    <row r="87966" customFormat="1" x14ac:dyDescent="0.25"/>
    <row r="87967" customFormat="1" x14ac:dyDescent="0.25"/>
    <row r="87968" customFormat="1" x14ac:dyDescent="0.25"/>
    <row r="87969" customFormat="1" x14ac:dyDescent="0.25"/>
    <row r="87970" customFormat="1" x14ac:dyDescent="0.25"/>
    <row r="87971" customFormat="1" x14ac:dyDescent="0.25"/>
    <row r="87972" customFormat="1" x14ac:dyDescent="0.25"/>
    <row r="87973" customFormat="1" x14ac:dyDescent="0.25"/>
    <row r="87974" customFormat="1" x14ac:dyDescent="0.25"/>
    <row r="87975" customFormat="1" x14ac:dyDescent="0.25"/>
    <row r="87976" customFormat="1" x14ac:dyDescent="0.25"/>
    <row r="87977" customFormat="1" x14ac:dyDescent="0.25"/>
    <row r="87978" customFormat="1" x14ac:dyDescent="0.25"/>
    <row r="87979" customFormat="1" x14ac:dyDescent="0.25"/>
    <row r="87980" customFormat="1" x14ac:dyDescent="0.25"/>
    <row r="87981" customFormat="1" x14ac:dyDescent="0.25"/>
    <row r="87982" customFormat="1" x14ac:dyDescent="0.25"/>
    <row r="87983" customFormat="1" x14ac:dyDescent="0.25"/>
    <row r="87984" customFormat="1" x14ac:dyDescent="0.25"/>
    <row r="87985" customFormat="1" x14ac:dyDescent="0.25"/>
    <row r="87986" customFormat="1" x14ac:dyDescent="0.25"/>
    <row r="87987" customFormat="1" x14ac:dyDescent="0.25"/>
    <row r="87988" customFormat="1" x14ac:dyDescent="0.25"/>
    <row r="87989" customFormat="1" x14ac:dyDescent="0.25"/>
    <row r="87990" customFormat="1" x14ac:dyDescent="0.25"/>
    <row r="87991" customFormat="1" x14ac:dyDescent="0.25"/>
    <row r="87992" customFormat="1" x14ac:dyDescent="0.25"/>
    <row r="87993" customFormat="1" x14ac:dyDescent="0.25"/>
    <row r="87994" customFormat="1" x14ac:dyDescent="0.25"/>
    <row r="87995" customFormat="1" x14ac:dyDescent="0.25"/>
    <row r="87996" customFormat="1" x14ac:dyDescent="0.25"/>
    <row r="87997" customFormat="1" x14ac:dyDescent="0.25"/>
    <row r="87998" customFormat="1" x14ac:dyDescent="0.25"/>
    <row r="87999" customFormat="1" x14ac:dyDescent="0.25"/>
    <row r="88000" customFormat="1" x14ac:dyDescent="0.25"/>
    <row r="88001" customFormat="1" x14ac:dyDescent="0.25"/>
    <row r="88002" customFormat="1" x14ac:dyDescent="0.25"/>
    <row r="88003" customFormat="1" x14ac:dyDescent="0.25"/>
    <row r="88004" customFormat="1" x14ac:dyDescent="0.25"/>
    <row r="88005" customFormat="1" x14ac:dyDescent="0.25"/>
    <row r="88006" customFormat="1" x14ac:dyDescent="0.25"/>
    <row r="88007" customFormat="1" x14ac:dyDescent="0.25"/>
    <row r="88008" customFormat="1" x14ac:dyDescent="0.25"/>
    <row r="88009" customFormat="1" x14ac:dyDescent="0.25"/>
    <row r="88010" customFormat="1" x14ac:dyDescent="0.25"/>
    <row r="88011" customFormat="1" x14ac:dyDescent="0.25"/>
    <row r="88012" customFormat="1" x14ac:dyDescent="0.25"/>
    <row r="88013" customFormat="1" x14ac:dyDescent="0.25"/>
    <row r="88014" customFormat="1" x14ac:dyDescent="0.25"/>
    <row r="88015" customFormat="1" x14ac:dyDescent="0.25"/>
    <row r="88016" customFormat="1" x14ac:dyDescent="0.25"/>
    <row r="88017" customFormat="1" x14ac:dyDescent="0.25"/>
    <row r="88018" customFormat="1" x14ac:dyDescent="0.25"/>
    <row r="88019" customFormat="1" x14ac:dyDescent="0.25"/>
    <row r="88020" customFormat="1" x14ac:dyDescent="0.25"/>
    <row r="88021" customFormat="1" x14ac:dyDescent="0.25"/>
    <row r="88022" customFormat="1" x14ac:dyDescent="0.25"/>
    <row r="88023" customFormat="1" x14ac:dyDescent="0.25"/>
    <row r="88024" customFormat="1" x14ac:dyDescent="0.25"/>
    <row r="88025" customFormat="1" x14ac:dyDescent="0.25"/>
    <row r="88026" customFormat="1" x14ac:dyDescent="0.25"/>
    <row r="88027" customFormat="1" x14ac:dyDescent="0.25"/>
    <row r="88028" customFormat="1" x14ac:dyDescent="0.25"/>
    <row r="88029" customFormat="1" x14ac:dyDescent="0.25"/>
    <row r="88030" customFormat="1" x14ac:dyDescent="0.25"/>
    <row r="88031" customFormat="1" x14ac:dyDescent="0.25"/>
    <row r="88032" customFormat="1" x14ac:dyDescent="0.25"/>
    <row r="88033" customFormat="1" x14ac:dyDescent="0.25"/>
    <row r="88034" customFormat="1" x14ac:dyDescent="0.25"/>
    <row r="88035" customFormat="1" x14ac:dyDescent="0.25"/>
    <row r="88036" customFormat="1" x14ac:dyDescent="0.25"/>
    <row r="88037" customFormat="1" x14ac:dyDescent="0.25"/>
    <row r="88038" customFormat="1" x14ac:dyDescent="0.25"/>
    <row r="88039" customFormat="1" x14ac:dyDescent="0.25"/>
    <row r="88040" customFormat="1" x14ac:dyDescent="0.25"/>
    <row r="88041" customFormat="1" x14ac:dyDescent="0.25"/>
    <row r="88042" customFormat="1" x14ac:dyDescent="0.25"/>
    <row r="88043" customFormat="1" x14ac:dyDescent="0.25"/>
    <row r="88044" customFormat="1" x14ac:dyDescent="0.25"/>
    <row r="88045" customFormat="1" x14ac:dyDescent="0.25"/>
    <row r="88046" customFormat="1" x14ac:dyDescent="0.25"/>
    <row r="88047" customFormat="1" x14ac:dyDescent="0.25"/>
    <row r="88048" customFormat="1" x14ac:dyDescent="0.25"/>
    <row r="88049" customFormat="1" x14ac:dyDescent="0.25"/>
    <row r="88050" customFormat="1" x14ac:dyDescent="0.25"/>
    <row r="88051" customFormat="1" x14ac:dyDescent="0.25"/>
    <row r="88052" customFormat="1" x14ac:dyDescent="0.25"/>
    <row r="88053" customFormat="1" x14ac:dyDescent="0.25"/>
    <row r="88054" customFormat="1" x14ac:dyDescent="0.25"/>
    <row r="88055" customFormat="1" x14ac:dyDescent="0.25"/>
    <row r="88056" customFormat="1" x14ac:dyDescent="0.25"/>
    <row r="88057" customFormat="1" x14ac:dyDescent="0.25"/>
    <row r="88058" customFormat="1" x14ac:dyDescent="0.25"/>
    <row r="88059" customFormat="1" x14ac:dyDescent="0.25"/>
    <row r="88060" customFormat="1" x14ac:dyDescent="0.25"/>
    <row r="88061" customFormat="1" x14ac:dyDescent="0.25"/>
    <row r="88062" customFormat="1" x14ac:dyDescent="0.25"/>
    <row r="88063" customFormat="1" x14ac:dyDescent="0.25"/>
    <row r="88064" customFormat="1" x14ac:dyDescent="0.25"/>
    <row r="88065" customFormat="1" x14ac:dyDescent="0.25"/>
    <row r="88066" customFormat="1" x14ac:dyDescent="0.25"/>
    <row r="88067" customFormat="1" x14ac:dyDescent="0.25"/>
    <row r="88068" customFormat="1" x14ac:dyDescent="0.25"/>
    <row r="88069" customFormat="1" x14ac:dyDescent="0.25"/>
    <row r="88070" customFormat="1" x14ac:dyDescent="0.25"/>
    <row r="88071" customFormat="1" x14ac:dyDescent="0.25"/>
    <row r="88072" customFormat="1" x14ac:dyDescent="0.25"/>
    <row r="88073" customFormat="1" x14ac:dyDescent="0.25"/>
    <row r="88074" customFormat="1" x14ac:dyDescent="0.25"/>
    <row r="88075" customFormat="1" x14ac:dyDescent="0.25"/>
    <row r="88076" customFormat="1" x14ac:dyDescent="0.25"/>
    <row r="88077" customFormat="1" x14ac:dyDescent="0.25"/>
    <row r="88078" customFormat="1" x14ac:dyDescent="0.25"/>
    <row r="88079" customFormat="1" x14ac:dyDescent="0.25"/>
    <row r="88080" customFormat="1" x14ac:dyDescent="0.25"/>
    <row r="88081" customFormat="1" x14ac:dyDescent="0.25"/>
    <row r="88082" customFormat="1" x14ac:dyDescent="0.25"/>
    <row r="88083" customFormat="1" x14ac:dyDescent="0.25"/>
    <row r="88084" customFormat="1" x14ac:dyDescent="0.25"/>
    <row r="88085" customFormat="1" x14ac:dyDescent="0.25"/>
    <row r="88086" customFormat="1" x14ac:dyDescent="0.25"/>
    <row r="88087" customFormat="1" x14ac:dyDescent="0.25"/>
    <row r="88088" customFormat="1" x14ac:dyDescent="0.25"/>
    <row r="88089" customFormat="1" x14ac:dyDescent="0.25"/>
    <row r="88090" customFormat="1" x14ac:dyDescent="0.25"/>
    <row r="88091" customFormat="1" x14ac:dyDescent="0.25"/>
    <row r="88092" customFormat="1" x14ac:dyDescent="0.25"/>
    <row r="88093" customFormat="1" x14ac:dyDescent="0.25"/>
    <row r="88094" customFormat="1" x14ac:dyDescent="0.25"/>
    <row r="88095" customFormat="1" x14ac:dyDescent="0.25"/>
    <row r="88096" customFormat="1" x14ac:dyDescent="0.25"/>
    <row r="88097" customFormat="1" x14ac:dyDescent="0.25"/>
    <row r="88098" customFormat="1" x14ac:dyDescent="0.25"/>
    <row r="88099" customFormat="1" x14ac:dyDescent="0.25"/>
    <row r="88100" customFormat="1" x14ac:dyDescent="0.25"/>
    <row r="88101" customFormat="1" x14ac:dyDescent="0.25"/>
    <row r="88102" customFormat="1" x14ac:dyDescent="0.25"/>
    <row r="88103" customFormat="1" x14ac:dyDescent="0.25"/>
    <row r="88104" customFormat="1" x14ac:dyDescent="0.25"/>
    <row r="88105" customFormat="1" x14ac:dyDescent="0.25"/>
    <row r="88106" customFormat="1" x14ac:dyDescent="0.25"/>
    <row r="88107" customFormat="1" x14ac:dyDescent="0.25"/>
    <row r="88108" customFormat="1" x14ac:dyDescent="0.25"/>
    <row r="88109" customFormat="1" x14ac:dyDescent="0.25"/>
    <row r="88110" customFormat="1" x14ac:dyDescent="0.25"/>
    <row r="88111" customFormat="1" x14ac:dyDescent="0.25"/>
    <row r="88112" customFormat="1" x14ac:dyDescent="0.25"/>
    <row r="88113" customFormat="1" x14ac:dyDescent="0.25"/>
    <row r="88114" customFormat="1" x14ac:dyDescent="0.25"/>
    <row r="88115" customFormat="1" x14ac:dyDescent="0.25"/>
    <row r="88116" customFormat="1" x14ac:dyDescent="0.25"/>
    <row r="88117" customFormat="1" x14ac:dyDescent="0.25"/>
    <row r="88118" customFormat="1" x14ac:dyDescent="0.25"/>
    <row r="88119" customFormat="1" x14ac:dyDescent="0.25"/>
    <row r="88120" customFormat="1" x14ac:dyDescent="0.25"/>
    <row r="88121" customFormat="1" x14ac:dyDescent="0.25"/>
    <row r="88122" customFormat="1" x14ac:dyDescent="0.25"/>
    <row r="88123" customFormat="1" x14ac:dyDescent="0.25"/>
    <row r="88124" customFormat="1" x14ac:dyDescent="0.25"/>
    <row r="88125" customFormat="1" x14ac:dyDescent="0.25"/>
    <row r="88126" customFormat="1" x14ac:dyDescent="0.25"/>
    <row r="88127" customFormat="1" x14ac:dyDescent="0.25"/>
    <row r="88128" customFormat="1" x14ac:dyDescent="0.25"/>
    <row r="88129" customFormat="1" x14ac:dyDescent="0.25"/>
    <row r="88130" customFormat="1" x14ac:dyDescent="0.25"/>
    <row r="88131" customFormat="1" x14ac:dyDescent="0.25"/>
    <row r="88132" customFormat="1" x14ac:dyDescent="0.25"/>
    <row r="88133" customFormat="1" x14ac:dyDescent="0.25"/>
    <row r="88134" customFormat="1" x14ac:dyDescent="0.25"/>
    <row r="88135" customFormat="1" x14ac:dyDescent="0.25"/>
    <row r="88136" customFormat="1" x14ac:dyDescent="0.25"/>
    <row r="88137" customFormat="1" x14ac:dyDescent="0.25"/>
    <row r="88138" customFormat="1" x14ac:dyDescent="0.25"/>
    <row r="88139" customFormat="1" x14ac:dyDescent="0.25"/>
    <row r="88140" customFormat="1" x14ac:dyDescent="0.25"/>
    <row r="88141" customFormat="1" x14ac:dyDescent="0.25"/>
    <row r="88142" customFormat="1" x14ac:dyDescent="0.25"/>
    <row r="88143" customFormat="1" x14ac:dyDescent="0.25"/>
    <row r="88144" customFormat="1" x14ac:dyDescent="0.25"/>
    <row r="88145" customFormat="1" x14ac:dyDescent="0.25"/>
    <row r="88146" customFormat="1" x14ac:dyDescent="0.25"/>
    <row r="88147" customFormat="1" x14ac:dyDescent="0.25"/>
    <row r="88148" customFormat="1" x14ac:dyDescent="0.25"/>
    <row r="88149" customFormat="1" x14ac:dyDescent="0.25"/>
    <row r="88150" customFormat="1" x14ac:dyDescent="0.25"/>
    <row r="88151" customFormat="1" x14ac:dyDescent="0.25"/>
    <row r="88152" customFormat="1" x14ac:dyDescent="0.25"/>
    <row r="88153" customFormat="1" x14ac:dyDescent="0.25"/>
    <row r="88154" customFormat="1" x14ac:dyDescent="0.25"/>
    <row r="88155" customFormat="1" x14ac:dyDescent="0.25"/>
    <row r="88156" customFormat="1" x14ac:dyDescent="0.25"/>
    <row r="88157" customFormat="1" x14ac:dyDescent="0.25"/>
    <row r="88158" customFormat="1" x14ac:dyDescent="0.25"/>
    <row r="88159" customFormat="1" x14ac:dyDescent="0.25"/>
    <row r="88160" customFormat="1" x14ac:dyDescent="0.25"/>
    <row r="88161" customFormat="1" x14ac:dyDescent="0.25"/>
    <row r="88162" customFormat="1" x14ac:dyDescent="0.25"/>
    <row r="88163" customFormat="1" x14ac:dyDescent="0.25"/>
    <row r="88164" customFormat="1" x14ac:dyDescent="0.25"/>
    <row r="88165" customFormat="1" x14ac:dyDescent="0.25"/>
    <row r="88166" customFormat="1" x14ac:dyDescent="0.25"/>
    <row r="88167" customFormat="1" x14ac:dyDescent="0.25"/>
    <row r="88168" customFormat="1" x14ac:dyDescent="0.25"/>
    <row r="88169" customFormat="1" x14ac:dyDescent="0.25"/>
    <row r="88170" customFormat="1" x14ac:dyDescent="0.25"/>
    <row r="88171" customFormat="1" x14ac:dyDescent="0.25"/>
    <row r="88172" customFormat="1" x14ac:dyDescent="0.25"/>
    <row r="88173" customFormat="1" x14ac:dyDescent="0.25"/>
    <row r="88174" customFormat="1" x14ac:dyDescent="0.25"/>
    <row r="88175" customFormat="1" x14ac:dyDescent="0.25"/>
    <row r="88176" customFormat="1" x14ac:dyDescent="0.25"/>
    <row r="88177" customFormat="1" x14ac:dyDescent="0.25"/>
    <row r="88178" customFormat="1" x14ac:dyDescent="0.25"/>
    <row r="88179" customFormat="1" x14ac:dyDescent="0.25"/>
    <row r="88180" customFormat="1" x14ac:dyDescent="0.25"/>
    <row r="88181" customFormat="1" x14ac:dyDescent="0.25"/>
    <row r="88182" customFormat="1" x14ac:dyDescent="0.25"/>
    <row r="88183" customFormat="1" x14ac:dyDescent="0.25"/>
    <row r="88184" customFormat="1" x14ac:dyDescent="0.25"/>
    <row r="88185" customFormat="1" x14ac:dyDescent="0.25"/>
    <row r="88186" customFormat="1" x14ac:dyDescent="0.25"/>
    <row r="88187" customFormat="1" x14ac:dyDescent="0.25"/>
    <row r="88188" customFormat="1" x14ac:dyDescent="0.25"/>
    <row r="88189" customFormat="1" x14ac:dyDescent="0.25"/>
    <row r="88190" customFormat="1" x14ac:dyDescent="0.25"/>
    <row r="88191" customFormat="1" x14ac:dyDescent="0.25"/>
    <row r="88192" customFormat="1" x14ac:dyDescent="0.25"/>
    <row r="88193" customFormat="1" x14ac:dyDescent="0.25"/>
    <row r="88194" customFormat="1" x14ac:dyDescent="0.25"/>
    <row r="88195" customFormat="1" x14ac:dyDescent="0.25"/>
    <row r="88196" customFormat="1" x14ac:dyDescent="0.25"/>
    <row r="88197" customFormat="1" x14ac:dyDescent="0.25"/>
    <row r="88198" customFormat="1" x14ac:dyDescent="0.25"/>
    <row r="88199" customFormat="1" x14ac:dyDescent="0.25"/>
    <row r="88200" customFormat="1" x14ac:dyDescent="0.25"/>
    <row r="88201" customFormat="1" x14ac:dyDescent="0.25"/>
    <row r="88202" customFormat="1" x14ac:dyDescent="0.25"/>
    <row r="88203" customFormat="1" x14ac:dyDescent="0.25"/>
    <row r="88204" customFormat="1" x14ac:dyDescent="0.25"/>
    <row r="88205" customFormat="1" x14ac:dyDescent="0.25"/>
    <row r="88206" customFormat="1" x14ac:dyDescent="0.25"/>
    <row r="88207" customFormat="1" x14ac:dyDescent="0.25"/>
    <row r="88208" customFormat="1" x14ac:dyDescent="0.25"/>
    <row r="88209" customFormat="1" x14ac:dyDescent="0.25"/>
    <row r="88210" customFormat="1" x14ac:dyDescent="0.25"/>
    <row r="88211" customFormat="1" x14ac:dyDescent="0.25"/>
    <row r="88212" customFormat="1" x14ac:dyDescent="0.25"/>
    <row r="88213" customFormat="1" x14ac:dyDescent="0.25"/>
    <row r="88214" customFormat="1" x14ac:dyDescent="0.25"/>
    <row r="88215" customFormat="1" x14ac:dyDescent="0.25"/>
    <row r="88216" customFormat="1" x14ac:dyDescent="0.25"/>
    <row r="88217" customFormat="1" x14ac:dyDescent="0.25"/>
    <row r="88218" customFormat="1" x14ac:dyDescent="0.25"/>
    <row r="88219" customFormat="1" x14ac:dyDescent="0.25"/>
    <row r="88220" customFormat="1" x14ac:dyDescent="0.25"/>
    <row r="88221" customFormat="1" x14ac:dyDescent="0.25"/>
    <row r="88222" customFormat="1" x14ac:dyDescent="0.25"/>
    <row r="88223" customFormat="1" x14ac:dyDescent="0.25"/>
    <row r="88224" customFormat="1" x14ac:dyDescent="0.25"/>
    <row r="88225" customFormat="1" x14ac:dyDescent="0.25"/>
    <row r="88226" customFormat="1" x14ac:dyDescent="0.25"/>
    <row r="88227" customFormat="1" x14ac:dyDescent="0.25"/>
    <row r="88228" customFormat="1" x14ac:dyDescent="0.25"/>
    <row r="88229" customFormat="1" x14ac:dyDescent="0.25"/>
    <row r="88230" customFormat="1" x14ac:dyDescent="0.25"/>
    <row r="88231" customFormat="1" x14ac:dyDescent="0.25"/>
    <row r="88232" customFormat="1" x14ac:dyDescent="0.25"/>
    <row r="88233" customFormat="1" x14ac:dyDescent="0.25"/>
    <row r="88234" customFormat="1" x14ac:dyDescent="0.25"/>
    <row r="88235" customFormat="1" x14ac:dyDescent="0.25"/>
    <row r="88236" customFormat="1" x14ac:dyDescent="0.25"/>
    <row r="88237" customFormat="1" x14ac:dyDescent="0.25"/>
    <row r="88238" customFormat="1" x14ac:dyDescent="0.25"/>
    <row r="88239" customFormat="1" x14ac:dyDescent="0.25"/>
    <row r="88240" customFormat="1" x14ac:dyDescent="0.25"/>
    <row r="88241" customFormat="1" x14ac:dyDescent="0.25"/>
    <row r="88242" customFormat="1" x14ac:dyDescent="0.25"/>
    <row r="88243" customFormat="1" x14ac:dyDescent="0.25"/>
    <row r="88244" customFormat="1" x14ac:dyDescent="0.25"/>
    <row r="88245" customFormat="1" x14ac:dyDescent="0.25"/>
    <row r="88246" customFormat="1" x14ac:dyDescent="0.25"/>
    <row r="88247" customFormat="1" x14ac:dyDescent="0.25"/>
    <row r="88248" customFormat="1" x14ac:dyDescent="0.25"/>
    <row r="88249" customFormat="1" x14ac:dyDescent="0.25"/>
    <row r="88250" customFormat="1" x14ac:dyDescent="0.25"/>
    <row r="88251" customFormat="1" x14ac:dyDescent="0.25"/>
    <row r="88252" customFormat="1" x14ac:dyDescent="0.25"/>
    <row r="88253" customFormat="1" x14ac:dyDescent="0.25"/>
    <row r="88254" customFormat="1" x14ac:dyDescent="0.25"/>
    <row r="88255" customFormat="1" x14ac:dyDescent="0.25"/>
    <row r="88256" customFormat="1" x14ac:dyDescent="0.25"/>
    <row r="88257" customFormat="1" x14ac:dyDescent="0.25"/>
    <row r="88258" customFormat="1" x14ac:dyDescent="0.25"/>
    <row r="88259" customFormat="1" x14ac:dyDescent="0.25"/>
    <row r="88260" customFormat="1" x14ac:dyDescent="0.25"/>
    <row r="88261" customFormat="1" x14ac:dyDescent="0.25"/>
    <row r="88262" customFormat="1" x14ac:dyDescent="0.25"/>
    <row r="88263" customFormat="1" x14ac:dyDescent="0.25"/>
    <row r="88264" customFormat="1" x14ac:dyDescent="0.25"/>
    <row r="88265" customFormat="1" x14ac:dyDescent="0.25"/>
    <row r="88266" customFormat="1" x14ac:dyDescent="0.25"/>
    <row r="88267" customFormat="1" x14ac:dyDescent="0.25"/>
    <row r="88268" customFormat="1" x14ac:dyDescent="0.25"/>
    <row r="88269" customFormat="1" x14ac:dyDescent="0.25"/>
    <row r="88270" customFormat="1" x14ac:dyDescent="0.25"/>
    <row r="88271" customFormat="1" x14ac:dyDescent="0.25"/>
    <row r="88272" customFormat="1" x14ac:dyDescent="0.25"/>
    <row r="88273" customFormat="1" x14ac:dyDescent="0.25"/>
    <row r="88274" customFormat="1" x14ac:dyDescent="0.25"/>
    <row r="88275" customFormat="1" x14ac:dyDescent="0.25"/>
    <row r="88276" customFormat="1" x14ac:dyDescent="0.25"/>
    <row r="88277" customFormat="1" x14ac:dyDescent="0.25"/>
    <row r="88278" customFormat="1" x14ac:dyDescent="0.25"/>
    <row r="88279" customFormat="1" x14ac:dyDescent="0.25"/>
    <row r="88280" customFormat="1" x14ac:dyDescent="0.25"/>
    <row r="88281" customFormat="1" x14ac:dyDescent="0.25"/>
    <row r="88282" customFormat="1" x14ac:dyDescent="0.25"/>
    <row r="88283" customFormat="1" x14ac:dyDescent="0.25"/>
    <row r="88284" customFormat="1" x14ac:dyDescent="0.25"/>
    <row r="88285" customFormat="1" x14ac:dyDescent="0.25"/>
    <row r="88286" customFormat="1" x14ac:dyDescent="0.25"/>
    <row r="88287" customFormat="1" x14ac:dyDescent="0.25"/>
    <row r="88288" customFormat="1" x14ac:dyDescent="0.25"/>
    <row r="88289" customFormat="1" x14ac:dyDescent="0.25"/>
    <row r="88290" customFormat="1" x14ac:dyDescent="0.25"/>
    <row r="88291" customFormat="1" x14ac:dyDescent="0.25"/>
    <row r="88292" customFormat="1" x14ac:dyDescent="0.25"/>
    <row r="88293" customFormat="1" x14ac:dyDescent="0.25"/>
    <row r="88294" customFormat="1" x14ac:dyDescent="0.25"/>
    <row r="88295" customFormat="1" x14ac:dyDescent="0.25"/>
    <row r="88296" customFormat="1" x14ac:dyDescent="0.25"/>
    <row r="88297" customFormat="1" x14ac:dyDescent="0.25"/>
    <row r="88298" customFormat="1" x14ac:dyDescent="0.25"/>
    <row r="88299" customFormat="1" x14ac:dyDescent="0.25"/>
    <row r="88300" customFormat="1" x14ac:dyDescent="0.25"/>
    <row r="88301" customFormat="1" x14ac:dyDescent="0.25"/>
    <row r="88302" customFormat="1" x14ac:dyDescent="0.25"/>
    <row r="88303" customFormat="1" x14ac:dyDescent="0.25"/>
    <row r="88304" customFormat="1" x14ac:dyDescent="0.25"/>
    <row r="88305" customFormat="1" x14ac:dyDescent="0.25"/>
    <row r="88306" customFormat="1" x14ac:dyDescent="0.25"/>
    <row r="88307" customFormat="1" x14ac:dyDescent="0.25"/>
    <row r="88308" customFormat="1" x14ac:dyDescent="0.25"/>
    <row r="88309" customFormat="1" x14ac:dyDescent="0.25"/>
    <row r="88310" customFormat="1" x14ac:dyDescent="0.25"/>
    <row r="88311" customFormat="1" x14ac:dyDescent="0.25"/>
    <row r="88312" customFormat="1" x14ac:dyDescent="0.25"/>
    <row r="88313" customFormat="1" x14ac:dyDescent="0.25"/>
    <row r="88314" customFormat="1" x14ac:dyDescent="0.25"/>
    <row r="88315" customFormat="1" x14ac:dyDescent="0.25"/>
    <row r="88316" customFormat="1" x14ac:dyDescent="0.25"/>
    <row r="88317" customFormat="1" x14ac:dyDescent="0.25"/>
    <row r="88318" customFormat="1" x14ac:dyDescent="0.25"/>
    <row r="88319" customFormat="1" x14ac:dyDescent="0.25"/>
    <row r="88320" customFormat="1" x14ac:dyDescent="0.25"/>
    <row r="88321" customFormat="1" x14ac:dyDescent="0.25"/>
    <row r="88322" customFormat="1" x14ac:dyDescent="0.25"/>
    <row r="88323" customFormat="1" x14ac:dyDescent="0.25"/>
    <row r="88324" customFormat="1" x14ac:dyDescent="0.25"/>
    <row r="88325" customFormat="1" x14ac:dyDescent="0.25"/>
    <row r="88326" customFormat="1" x14ac:dyDescent="0.25"/>
    <row r="88327" customFormat="1" x14ac:dyDescent="0.25"/>
    <row r="88328" customFormat="1" x14ac:dyDescent="0.25"/>
    <row r="88329" customFormat="1" x14ac:dyDescent="0.25"/>
    <row r="88330" customFormat="1" x14ac:dyDescent="0.25"/>
    <row r="88331" customFormat="1" x14ac:dyDescent="0.25"/>
    <row r="88332" customFormat="1" x14ac:dyDescent="0.25"/>
    <row r="88333" customFormat="1" x14ac:dyDescent="0.25"/>
    <row r="88334" customFormat="1" x14ac:dyDescent="0.25"/>
    <row r="88335" customFormat="1" x14ac:dyDescent="0.25"/>
    <row r="88336" customFormat="1" x14ac:dyDescent="0.25"/>
    <row r="88337" customFormat="1" x14ac:dyDescent="0.25"/>
    <row r="88338" customFormat="1" x14ac:dyDescent="0.25"/>
    <row r="88339" customFormat="1" x14ac:dyDescent="0.25"/>
    <row r="88340" customFormat="1" x14ac:dyDescent="0.25"/>
    <row r="88341" customFormat="1" x14ac:dyDescent="0.25"/>
    <row r="88342" customFormat="1" x14ac:dyDescent="0.25"/>
    <row r="88343" customFormat="1" x14ac:dyDescent="0.25"/>
    <row r="88344" customFormat="1" x14ac:dyDescent="0.25"/>
    <row r="88345" customFormat="1" x14ac:dyDescent="0.25"/>
    <row r="88346" customFormat="1" x14ac:dyDescent="0.25"/>
    <row r="88347" customFormat="1" x14ac:dyDescent="0.25"/>
    <row r="88348" customFormat="1" x14ac:dyDescent="0.25"/>
    <row r="88349" customFormat="1" x14ac:dyDescent="0.25"/>
    <row r="88350" customFormat="1" x14ac:dyDescent="0.25"/>
    <row r="88351" customFormat="1" x14ac:dyDescent="0.25"/>
    <row r="88352" customFormat="1" x14ac:dyDescent="0.25"/>
    <row r="88353" customFormat="1" x14ac:dyDescent="0.25"/>
    <row r="88354" customFormat="1" x14ac:dyDescent="0.25"/>
    <row r="88355" customFormat="1" x14ac:dyDescent="0.25"/>
    <row r="88356" customFormat="1" x14ac:dyDescent="0.25"/>
    <row r="88357" customFormat="1" x14ac:dyDescent="0.25"/>
    <row r="88358" customFormat="1" x14ac:dyDescent="0.25"/>
    <row r="88359" customFormat="1" x14ac:dyDescent="0.25"/>
    <row r="88360" customFormat="1" x14ac:dyDescent="0.25"/>
    <row r="88361" customFormat="1" x14ac:dyDescent="0.25"/>
    <row r="88362" customFormat="1" x14ac:dyDescent="0.25"/>
    <row r="88363" customFormat="1" x14ac:dyDescent="0.25"/>
    <row r="88364" customFormat="1" x14ac:dyDescent="0.25"/>
    <row r="88365" customFormat="1" x14ac:dyDescent="0.25"/>
    <row r="88366" customFormat="1" x14ac:dyDescent="0.25"/>
    <row r="88367" customFormat="1" x14ac:dyDescent="0.25"/>
    <row r="88368" customFormat="1" x14ac:dyDescent="0.25"/>
    <row r="88369" customFormat="1" x14ac:dyDescent="0.25"/>
    <row r="88370" customFormat="1" x14ac:dyDescent="0.25"/>
    <row r="88371" customFormat="1" x14ac:dyDescent="0.25"/>
    <row r="88372" customFormat="1" x14ac:dyDescent="0.25"/>
    <row r="88373" customFormat="1" x14ac:dyDescent="0.25"/>
    <row r="88374" customFormat="1" x14ac:dyDescent="0.25"/>
    <row r="88375" customFormat="1" x14ac:dyDescent="0.25"/>
    <row r="88376" customFormat="1" x14ac:dyDescent="0.25"/>
    <row r="88377" customFormat="1" x14ac:dyDescent="0.25"/>
    <row r="88378" customFormat="1" x14ac:dyDescent="0.25"/>
    <row r="88379" customFormat="1" x14ac:dyDescent="0.25"/>
    <row r="88380" customFormat="1" x14ac:dyDescent="0.25"/>
    <row r="88381" customFormat="1" x14ac:dyDescent="0.25"/>
    <row r="88382" customFormat="1" x14ac:dyDescent="0.25"/>
    <row r="88383" customFormat="1" x14ac:dyDescent="0.25"/>
    <row r="88384" customFormat="1" x14ac:dyDescent="0.25"/>
    <row r="88385" customFormat="1" x14ac:dyDescent="0.25"/>
    <row r="88386" customFormat="1" x14ac:dyDescent="0.25"/>
    <row r="88387" customFormat="1" x14ac:dyDescent="0.25"/>
    <row r="88388" customFormat="1" x14ac:dyDescent="0.25"/>
    <row r="88389" customFormat="1" x14ac:dyDescent="0.25"/>
    <row r="88390" customFormat="1" x14ac:dyDescent="0.25"/>
    <row r="88391" customFormat="1" x14ac:dyDescent="0.25"/>
    <row r="88392" customFormat="1" x14ac:dyDescent="0.25"/>
    <row r="88393" customFormat="1" x14ac:dyDescent="0.25"/>
    <row r="88394" customFormat="1" x14ac:dyDescent="0.25"/>
    <row r="88395" customFormat="1" x14ac:dyDescent="0.25"/>
    <row r="88396" customFormat="1" x14ac:dyDescent="0.25"/>
    <row r="88397" customFormat="1" x14ac:dyDescent="0.25"/>
    <row r="88398" customFormat="1" x14ac:dyDescent="0.25"/>
    <row r="88399" customFormat="1" x14ac:dyDescent="0.25"/>
    <row r="88400" customFormat="1" x14ac:dyDescent="0.25"/>
    <row r="88401" customFormat="1" x14ac:dyDescent="0.25"/>
    <row r="88402" customFormat="1" x14ac:dyDescent="0.25"/>
    <row r="88403" customFormat="1" x14ac:dyDescent="0.25"/>
    <row r="88404" customFormat="1" x14ac:dyDescent="0.25"/>
    <row r="88405" customFormat="1" x14ac:dyDescent="0.25"/>
    <row r="88406" customFormat="1" x14ac:dyDescent="0.25"/>
    <row r="88407" customFormat="1" x14ac:dyDescent="0.25"/>
    <row r="88408" customFormat="1" x14ac:dyDescent="0.25"/>
    <row r="88409" customFormat="1" x14ac:dyDescent="0.25"/>
    <row r="88410" customFormat="1" x14ac:dyDescent="0.25"/>
    <row r="88411" customFormat="1" x14ac:dyDescent="0.25"/>
    <row r="88412" customFormat="1" x14ac:dyDescent="0.25"/>
    <row r="88413" customFormat="1" x14ac:dyDescent="0.25"/>
    <row r="88414" customFormat="1" x14ac:dyDescent="0.25"/>
    <row r="88415" customFormat="1" x14ac:dyDescent="0.25"/>
    <row r="88416" customFormat="1" x14ac:dyDescent="0.25"/>
    <row r="88417" customFormat="1" x14ac:dyDescent="0.25"/>
    <row r="88418" customFormat="1" x14ac:dyDescent="0.25"/>
    <row r="88419" customFormat="1" x14ac:dyDescent="0.25"/>
    <row r="88420" customFormat="1" x14ac:dyDescent="0.25"/>
    <row r="88421" customFormat="1" x14ac:dyDescent="0.25"/>
    <row r="88422" customFormat="1" x14ac:dyDescent="0.25"/>
    <row r="88423" customFormat="1" x14ac:dyDescent="0.25"/>
    <row r="88424" customFormat="1" x14ac:dyDescent="0.25"/>
    <row r="88425" customFormat="1" x14ac:dyDescent="0.25"/>
    <row r="88426" customFormat="1" x14ac:dyDescent="0.25"/>
    <row r="88427" customFormat="1" x14ac:dyDescent="0.25"/>
    <row r="88428" customFormat="1" x14ac:dyDescent="0.25"/>
    <row r="88429" customFormat="1" x14ac:dyDescent="0.25"/>
    <row r="88430" customFormat="1" x14ac:dyDescent="0.25"/>
    <row r="88431" customFormat="1" x14ac:dyDescent="0.25"/>
    <row r="88432" customFormat="1" x14ac:dyDescent="0.25"/>
    <row r="88433" customFormat="1" x14ac:dyDescent="0.25"/>
    <row r="88434" customFormat="1" x14ac:dyDescent="0.25"/>
    <row r="88435" customFormat="1" x14ac:dyDescent="0.25"/>
    <row r="88436" customFormat="1" x14ac:dyDescent="0.25"/>
    <row r="88437" customFormat="1" x14ac:dyDescent="0.25"/>
    <row r="88438" customFormat="1" x14ac:dyDescent="0.25"/>
    <row r="88439" customFormat="1" x14ac:dyDescent="0.25"/>
    <row r="88440" customFormat="1" x14ac:dyDescent="0.25"/>
    <row r="88441" customFormat="1" x14ac:dyDescent="0.25"/>
    <row r="88442" customFormat="1" x14ac:dyDescent="0.25"/>
    <row r="88443" customFormat="1" x14ac:dyDescent="0.25"/>
    <row r="88444" customFormat="1" x14ac:dyDescent="0.25"/>
    <row r="88445" customFormat="1" x14ac:dyDescent="0.25"/>
    <row r="88446" customFormat="1" x14ac:dyDescent="0.25"/>
    <row r="88447" customFormat="1" x14ac:dyDescent="0.25"/>
    <row r="88448" customFormat="1" x14ac:dyDescent="0.25"/>
    <row r="88449" customFormat="1" x14ac:dyDescent="0.25"/>
    <row r="88450" customFormat="1" x14ac:dyDescent="0.25"/>
    <row r="88451" customFormat="1" x14ac:dyDescent="0.25"/>
    <row r="88452" customFormat="1" x14ac:dyDescent="0.25"/>
    <row r="88453" customFormat="1" x14ac:dyDescent="0.25"/>
    <row r="88454" customFormat="1" x14ac:dyDescent="0.25"/>
    <row r="88455" customFormat="1" x14ac:dyDescent="0.25"/>
    <row r="88456" customFormat="1" x14ac:dyDescent="0.25"/>
    <row r="88457" customFormat="1" x14ac:dyDescent="0.25"/>
    <row r="88458" customFormat="1" x14ac:dyDescent="0.25"/>
    <row r="88459" customFormat="1" x14ac:dyDescent="0.25"/>
    <row r="88460" customFormat="1" x14ac:dyDescent="0.25"/>
    <row r="88461" customFormat="1" x14ac:dyDescent="0.25"/>
    <row r="88462" customFormat="1" x14ac:dyDescent="0.25"/>
    <row r="88463" customFormat="1" x14ac:dyDescent="0.25"/>
    <row r="88464" customFormat="1" x14ac:dyDescent="0.25"/>
    <row r="88465" customFormat="1" x14ac:dyDescent="0.25"/>
    <row r="88466" customFormat="1" x14ac:dyDescent="0.25"/>
    <row r="88467" customFormat="1" x14ac:dyDescent="0.25"/>
    <row r="88468" customFormat="1" x14ac:dyDescent="0.25"/>
    <row r="88469" customFormat="1" x14ac:dyDescent="0.25"/>
    <row r="88470" customFormat="1" x14ac:dyDescent="0.25"/>
    <row r="88471" customFormat="1" x14ac:dyDescent="0.25"/>
    <row r="88472" customFormat="1" x14ac:dyDescent="0.25"/>
    <row r="88473" customFormat="1" x14ac:dyDescent="0.25"/>
    <row r="88474" customFormat="1" x14ac:dyDescent="0.25"/>
    <row r="88475" customFormat="1" x14ac:dyDescent="0.25"/>
    <row r="88476" customFormat="1" x14ac:dyDescent="0.25"/>
    <row r="88477" customFormat="1" x14ac:dyDescent="0.25"/>
    <row r="88478" customFormat="1" x14ac:dyDescent="0.25"/>
    <row r="88479" customFormat="1" x14ac:dyDescent="0.25"/>
    <row r="88480" customFormat="1" x14ac:dyDescent="0.25"/>
    <row r="88481" customFormat="1" x14ac:dyDescent="0.25"/>
    <row r="88482" customFormat="1" x14ac:dyDescent="0.25"/>
    <row r="88483" customFormat="1" x14ac:dyDescent="0.25"/>
    <row r="88484" customFormat="1" x14ac:dyDescent="0.25"/>
    <row r="88485" customFormat="1" x14ac:dyDescent="0.25"/>
    <row r="88486" customFormat="1" x14ac:dyDescent="0.25"/>
    <row r="88487" customFormat="1" x14ac:dyDescent="0.25"/>
    <row r="88488" customFormat="1" x14ac:dyDescent="0.25"/>
    <row r="88489" customFormat="1" x14ac:dyDescent="0.25"/>
    <row r="88490" customFormat="1" x14ac:dyDescent="0.25"/>
    <row r="88491" customFormat="1" x14ac:dyDescent="0.25"/>
    <row r="88492" customFormat="1" x14ac:dyDescent="0.25"/>
    <row r="88493" customFormat="1" x14ac:dyDescent="0.25"/>
    <row r="88494" customFormat="1" x14ac:dyDescent="0.25"/>
    <row r="88495" customFormat="1" x14ac:dyDescent="0.25"/>
    <row r="88496" customFormat="1" x14ac:dyDescent="0.25"/>
    <row r="88497" customFormat="1" x14ac:dyDescent="0.25"/>
    <row r="88498" customFormat="1" x14ac:dyDescent="0.25"/>
    <row r="88499" customFormat="1" x14ac:dyDescent="0.25"/>
    <row r="88500" customFormat="1" x14ac:dyDescent="0.25"/>
    <row r="88501" customFormat="1" x14ac:dyDescent="0.25"/>
    <row r="88502" customFormat="1" x14ac:dyDescent="0.25"/>
    <row r="88503" customFormat="1" x14ac:dyDescent="0.25"/>
    <row r="88504" customFormat="1" x14ac:dyDescent="0.25"/>
    <row r="88505" customFormat="1" x14ac:dyDescent="0.25"/>
    <row r="88506" customFormat="1" x14ac:dyDescent="0.25"/>
    <row r="88507" customFormat="1" x14ac:dyDescent="0.25"/>
    <row r="88508" customFormat="1" x14ac:dyDescent="0.25"/>
    <row r="88509" customFormat="1" x14ac:dyDescent="0.25"/>
    <row r="88510" customFormat="1" x14ac:dyDescent="0.25"/>
    <row r="88511" customFormat="1" x14ac:dyDescent="0.25"/>
    <row r="88512" customFormat="1" x14ac:dyDescent="0.25"/>
    <row r="88513" customFormat="1" x14ac:dyDescent="0.25"/>
    <row r="88514" customFormat="1" x14ac:dyDescent="0.25"/>
    <row r="88515" customFormat="1" x14ac:dyDescent="0.25"/>
    <row r="88516" customFormat="1" x14ac:dyDescent="0.25"/>
    <row r="88517" customFormat="1" x14ac:dyDescent="0.25"/>
    <row r="88518" customFormat="1" x14ac:dyDescent="0.25"/>
    <row r="88519" customFormat="1" x14ac:dyDescent="0.25"/>
    <row r="88520" customFormat="1" x14ac:dyDescent="0.25"/>
    <row r="88521" customFormat="1" x14ac:dyDescent="0.25"/>
    <row r="88522" customFormat="1" x14ac:dyDescent="0.25"/>
    <row r="88523" customFormat="1" x14ac:dyDescent="0.25"/>
    <row r="88524" customFormat="1" x14ac:dyDescent="0.25"/>
    <row r="88525" customFormat="1" x14ac:dyDescent="0.25"/>
    <row r="88526" customFormat="1" x14ac:dyDescent="0.25"/>
    <row r="88527" customFormat="1" x14ac:dyDescent="0.25"/>
    <row r="88528" customFormat="1" x14ac:dyDescent="0.25"/>
    <row r="88529" customFormat="1" x14ac:dyDescent="0.25"/>
    <row r="88530" customFormat="1" x14ac:dyDescent="0.25"/>
    <row r="88531" customFormat="1" x14ac:dyDescent="0.25"/>
    <row r="88532" customFormat="1" x14ac:dyDescent="0.25"/>
    <row r="88533" customFormat="1" x14ac:dyDescent="0.25"/>
    <row r="88534" customFormat="1" x14ac:dyDescent="0.25"/>
    <row r="88535" customFormat="1" x14ac:dyDescent="0.25"/>
    <row r="88536" customFormat="1" x14ac:dyDescent="0.25"/>
    <row r="88537" customFormat="1" x14ac:dyDescent="0.25"/>
    <row r="88538" customFormat="1" x14ac:dyDescent="0.25"/>
    <row r="88539" customFormat="1" x14ac:dyDescent="0.25"/>
    <row r="88540" customFormat="1" x14ac:dyDescent="0.25"/>
    <row r="88541" customFormat="1" x14ac:dyDescent="0.25"/>
    <row r="88542" customFormat="1" x14ac:dyDescent="0.25"/>
    <row r="88543" customFormat="1" x14ac:dyDescent="0.25"/>
    <row r="88544" customFormat="1" x14ac:dyDescent="0.25"/>
    <row r="88545" customFormat="1" x14ac:dyDescent="0.25"/>
    <row r="88546" customFormat="1" x14ac:dyDescent="0.25"/>
    <row r="88547" customFormat="1" x14ac:dyDescent="0.25"/>
    <row r="88548" customFormat="1" x14ac:dyDescent="0.25"/>
    <row r="88549" customFormat="1" x14ac:dyDescent="0.25"/>
    <row r="88550" customFormat="1" x14ac:dyDescent="0.25"/>
    <row r="88551" customFormat="1" x14ac:dyDescent="0.25"/>
    <row r="88552" customFormat="1" x14ac:dyDescent="0.25"/>
    <row r="88553" customFormat="1" x14ac:dyDescent="0.25"/>
    <row r="88554" customFormat="1" x14ac:dyDescent="0.25"/>
    <row r="88555" customFormat="1" x14ac:dyDescent="0.25"/>
    <row r="88556" customFormat="1" x14ac:dyDescent="0.25"/>
    <row r="88557" customFormat="1" x14ac:dyDescent="0.25"/>
    <row r="88558" customFormat="1" x14ac:dyDescent="0.25"/>
    <row r="88559" customFormat="1" x14ac:dyDescent="0.25"/>
    <row r="88560" customFormat="1" x14ac:dyDescent="0.25"/>
    <row r="88561" customFormat="1" x14ac:dyDescent="0.25"/>
    <row r="88562" customFormat="1" x14ac:dyDescent="0.25"/>
    <row r="88563" customFormat="1" x14ac:dyDescent="0.25"/>
    <row r="88564" customFormat="1" x14ac:dyDescent="0.25"/>
    <row r="88565" customFormat="1" x14ac:dyDescent="0.25"/>
    <row r="88566" customFormat="1" x14ac:dyDescent="0.25"/>
    <row r="88567" customFormat="1" x14ac:dyDescent="0.25"/>
    <row r="88568" customFormat="1" x14ac:dyDescent="0.25"/>
    <row r="88569" customFormat="1" x14ac:dyDescent="0.25"/>
    <row r="88570" customFormat="1" x14ac:dyDescent="0.25"/>
    <row r="88571" customFormat="1" x14ac:dyDescent="0.25"/>
    <row r="88572" customFormat="1" x14ac:dyDescent="0.25"/>
    <row r="88573" customFormat="1" x14ac:dyDescent="0.25"/>
    <row r="88574" customFormat="1" x14ac:dyDescent="0.25"/>
    <row r="88575" customFormat="1" x14ac:dyDescent="0.25"/>
    <row r="88576" customFormat="1" x14ac:dyDescent="0.25"/>
    <row r="88577" customFormat="1" x14ac:dyDescent="0.25"/>
    <row r="88578" customFormat="1" x14ac:dyDescent="0.25"/>
    <row r="88579" customFormat="1" x14ac:dyDescent="0.25"/>
    <row r="88580" customFormat="1" x14ac:dyDescent="0.25"/>
    <row r="88581" customFormat="1" x14ac:dyDescent="0.25"/>
    <row r="88582" customFormat="1" x14ac:dyDescent="0.25"/>
    <row r="88583" customFormat="1" x14ac:dyDescent="0.25"/>
    <row r="88584" customFormat="1" x14ac:dyDescent="0.25"/>
    <row r="88585" customFormat="1" x14ac:dyDescent="0.25"/>
    <row r="88586" customFormat="1" x14ac:dyDescent="0.25"/>
    <row r="88587" customFormat="1" x14ac:dyDescent="0.25"/>
    <row r="88588" customFormat="1" x14ac:dyDescent="0.25"/>
    <row r="88589" customFormat="1" x14ac:dyDescent="0.25"/>
    <row r="88590" customFormat="1" x14ac:dyDescent="0.25"/>
    <row r="88591" customFormat="1" x14ac:dyDescent="0.25"/>
    <row r="88592" customFormat="1" x14ac:dyDescent="0.25"/>
    <row r="88593" customFormat="1" x14ac:dyDescent="0.25"/>
    <row r="88594" customFormat="1" x14ac:dyDescent="0.25"/>
    <row r="88595" customFormat="1" x14ac:dyDescent="0.25"/>
    <row r="88596" customFormat="1" x14ac:dyDescent="0.25"/>
    <row r="88597" customFormat="1" x14ac:dyDescent="0.25"/>
    <row r="88598" customFormat="1" x14ac:dyDescent="0.25"/>
    <row r="88599" customFormat="1" x14ac:dyDescent="0.25"/>
    <row r="88600" customFormat="1" x14ac:dyDescent="0.25"/>
    <row r="88601" customFormat="1" x14ac:dyDescent="0.25"/>
    <row r="88602" customFormat="1" x14ac:dyDescent="0.25"/>
    <row r="88603" customFormat="1" x14ac:dyDescent="0.25"/>
    <row r="88604" customFormat="1" x14ac:dyDescent="0.25"/>
    <row r="88605" customFormat="1" x14ac:dyDescent="0.25"/>
    <row r="88606" customFormat="1" x14ac:dyDescent="0.25"/>
    <row r="88607" customFormat="1" x14ac:dyDescent="0.25"/>
    <row r="88608" customFormat="1" x14ac:dyDescent="0.25"/>
    <row r="88609" customFormat="1" x14ac:dyDescent="0.25"/>
    <row r="88610" customFormat="1" x14ac:dyDescent="0.25"/>
    <row r="88611" customFormat="1" x14ac:dyDescent="0.25"/>
    <row r="88612" customFormat="1" x14ac:dyDescent="0.25"/>
    <row r="88613" customFormat="1" x14ac:dyDescent="0.25"/>
    <row r="88614" customFormat="1" x14ac:dyDescent="0.25"/>
    <row r="88615" customFormat="1" x14ac:dyDescent="0.25"/>
    <row r="88616" customFormat="1" x14ac:dyDescent="0.25"/>
    <row r="88617" customFormat="1" x14ac:dyDescent="0.25"/>
    <row r="88618" customFormat="1" x14ac:dyDescent="0.25"/>
    <row r="88619" customFormat="1" x14ac:dyDescent="0.25"/>
    <row r="88620" customFormat="1" x14ac:dyDescent="0.25"/>
    <row r="88621" customFormat="1" x14ac:dyDescent="0.25"/>
    <row r="88622" customFormat="1" x14ac:dyDescent="0.25"/>
    <row r="88623" customFormat="1" x14ac:dyDescent="0.25"/>
    <row r="88624" customFormat="1" x14ac:dyDescent="0.25"/>
    <row r="88625" customFormat="1" x14ac:dyDescent="0.25"/>
    <row r="88626" customFormat="1" x14ac:dyDescent="0.25"/>
    <row r="88627" customFormat="1" x14ac:dyDescent="0.25"/>
    <row r="88628" customFormat="1" x14ac:dyDescent="0.25"/>
    <row r="88629" customFormat="1" x14ac:dyDescent="0.25"/>
    <row r="88630" customFormat="1" x14ac:dyDescent="0.25"/>
    <row r="88631" customFormat="1" x14ac:dyDescent="0.25"/>
    <row r="88632" customFormat="1" x14ac:dyDescent="0.25"/>
    <row r="88633" customFormat="1" x14ac:dyDescent="0.25"/>
    <row r="88634" customFormat="1" x14ac:dyDescent="0.25"/>
    <row r="88635" customFormat="1" x14ac:dyDescent="0.25"/>
    <row r="88636" customFormat="1" x14ac:dyDescent="0.25"/>
    <row r="88637" customFormat="1" x14ac:dyDescent="0.25"/>
    <row r="88638" customFormat="1" x14ac:dyDescent="0.25"/>
    <row r="88639" customFormat="1" x14ac:dyDescent="0.25"/>
    <row r="88640" customFormat="1" x14ac:dyDescent="0.25"/>
    <row r="88641" customFormat="1" x14ac:dyDescent="0.25"/>
    <row r="88642" customFormat="1" x14ac:dyDescent="0.25"/>
    <row r="88643" customFormat="1" x14ac:dyDescent="0.25"/>
    <row r="88644" customFormat="1" x14ac:dyDescent="0.25"/>
    <row r="88645" customFormat="1" x14ac:dyDescent="0.25"/>
    <row r="88646" customFormat="1" x14ac:dyDescent="0.25"/>
    <row r="88647" customFormat="1" x14ac:dyDescent="0.25"/>
    <row r="88648" customFormat="1" x14ac:dyDescent="0.25"/>
    <row r="88649" customFormat="1" x14ac:dyDescent="0.25"/>
    <row r="88650" customFormat="1" x14ac:dyDescent="0.25"/>
    <row r="88651" customFormat="1" x14ac:dyDescent="0.25"/>
    <row r="88652" customFormat="1" x14ac:dyDescent="0.25"/>
    <row r="88653" customFormat="1" x14ac:dyDescent="0.25"/>
    <row r="88654" customFormat="1" x14ac:dyDescent="0.25"/>
    <row r="88655" customFormat="1" x14ac:dyDescent="0.25"/>
    <row r="88656" customFormat="1" x14ac:dyDescent="0.25"/>
    <row r="88657" customFormat="1" x14ac:dyDescent="0.25"/>
    <row r="88658" customFormat="1" x14ac:dyDescent="0.25"/>
    <row r="88659" customFormat="1" x14ac:dyDescent="0.25"/>
    <row r="88660" customFormat="1" x14ac:dyDescent="0.25"/>
    <row r="88661" customFormat="1" x14ac:dyDescent="0.25"/>
    <row r="88662" customFormat="1" x14ac:dyDescent="0.25"/>
    <row r="88663" customFormat="1" x14ac:dyDescent="0.25"/>
    <row r="88664" customFormat="1" x14ac:dyDescent="0.25"/>
    <row r="88665" customFormat="1" x14ac:dyDescent="0.25"/>
    <row r="88666" customFormat="1" x14ac:dyDescent="0.25"/>
    <row r="88667" customFormat="1" x14ac:dyDescent="0.25"/>
    <row r="88668" customFormat="1" x14ac:dyDescent="0.25"/>
    <row r="88669" customFormat="1" x14ac:dyDescent="0.25"/>
    <row r="88670" customFormat="1" x14ac:dyDescent="0.25"/>
    <row r="88671" customFormat="1" x14ac:dyDescent="0.25"/>
    <row r="88672" customFormat="1" x14ac:dyDescent="0.25"/>
    <row r="88673" customFormat="1" x14ac:dyDescent="0.25"/>
    <row r="88674" customFormat="1" x14ac:dyDescent="0.25"/>
    <row r="88675" customFormat="1" x14ac:dyDescent="0.25"/>
    <row r="88676" customFormat="1" x14ac:dyDescent="0.25"/>
    <row r="88677" customFormat="1" x14ac:dyDescent="0.25"/>
    <row r="88678" customFormat="1" x14ac:dyDescent="0.25"/>
    <row r="88679" customFormat="1" x14ac:dyDescent="0.25"/>
    <row r="88680" customFormat="1" x14ac:dyDescent="0.25"/>
    <row r="88681" customFormat="1" x14ac:dyDescent="0.25"/>
    <row r="88682" customFormat="1" x14ac:dyDescent="0.25"/>
    <row r="88683" customFormat="1" x14ac:dyDescent="0.25"/>
    <row r="88684" customFormat="1" x14ac:dyDescent="0.25"/>
    <row r="88685" customFormat="1" x14ac:dyDescent="0.25"/>
    <row r="88686" customFormat="1" x14ac:dyDescent="0.25"/>
    <row r="88687" customFormat="1" x14ac:dyDescent="0.25"/>
    <row r="88688" customFormat="1" x14ac:dyDescent="0.25"/>
    <row r="88689" customFormat="1" x14ac:dyDescent="0.25"/>
    <row r="88690" customFormat="1" x14ac:dyDescent="0.25"/>
    <row r="88691" customFormat="1" x14ac:dyDescent="0.25"/>
    <row r="88692" customFormat="1" x14ac:dyDescent="0.25"/>
    <row r="88693" customFormat="1" x14ac:dyDescent="0.25"/>
    <row r="88694" customFormat="1" x14ac:dyDescent="0.25"/>
    <row r="88695" customFormat="1" x14ac:dyDescent="0.25"/>
    <row r="88696" customFormat="1" x14ac:dyDescent="0.25"/>
    <row r="88697" customFormat="1" x14ac:dyDescent="0.25"/>
    <row r="88698" customFormat="1" x14ac:dyDescent="0.25"/>
    <row r="88699" customFormat="1" x14ac:dyDescent="0.25"/>
    <row r="88700" customFormat="1" x14ac:dyDescent="0.25"/>
    <row r="88701" customFormat="1" x14ac:dyDescent="0.25"/>
    <row r="88702" customFormat="1" x14ac:dyDescent="0.25"/>
    <row r="88703" customFormat="1" x14ac:dyDescent="0.25"/>
    <row r="88704" customFormat="1" x14ac:dyDescent="0.25"/>
    <row r="88705" customFormat="1" x14ac:dyDescent="0.25"/>
    <row r="88706" customFormat="1" x14ac:dyDescent="0.25"/>
    <row r="88707" customFormat="1" x14ac:dyDescent="0.25"/>
    <row r="88708" customFormat="1" x14ac:dyDescent="0.25"/>
    <row r="88709" customFormat="1" x14ac:dyDescent="0.25"/>
    <row r="88710" customFormat="1" x14ac:dyDescent="0.25"/>
    <row r="88711" customFormat="1" x14ac:dyDescent="0.25"/>
    <row r="88712" customFormat="1" x14ac:dyDescent="0.25"/>
    <row r="88713" customFormat="1" x14ac:dyDescent="0.25"/>
    <row r="88714" customFormat="1" x14ac:dyDescent="0.25"/>
    <row r="88715" customFormat="1" x14ac:dyDescent="0.25"/>
    <row r="88716" customFormat="1" x14ac:dyDescent="0.25"/>
    <row r="88717" customFormat="1" x14ac:dyDescent="0.25"/>
    <row r="88718" customFormat="1" x14ac:dyDescent="0.25"/>
    <row r="88719" customFormat="1" x14ac:dyDescent="0.25"/>
    <row r="88720" customFormat="1" x14ac:dyDescent="0.25"/>
    <row r="88721" customFormat="1" x14ac:dyDescent="0.25"/>
    <row r="88722" customFormat="1" x14ac:dyDescent="0.25"/>
    <row r="88723" customFormat="1" x14ac:dyDescent="0.25"/>
    <row r="88724" customFormat="1" x14ac:dyDescent="0.25"/>
    <row r="88725" customFormat="1" x14ac:dyDescent="0.25"/>
    <row r="88726" customFormat="1" x14ac:dyDescent="0.25"/>
    <row r="88727" customFormat="1" x14ac:dyDescent="0.25"/>
    <row r="88728" customFormat="1" x14ac:dyDescent="0.25"/>
    <row r="88729" customFormat="1" x14ac:dyDescent="0.25"/>
    <row r="88730" customFormat="1" x14ac:dyDescent="0.25"/>
    <row r="88731" customFormat="1" x14ac:dyDescent="0.25"/>
    <row r="88732" customFormat="1" x14ac:dyDescent="0.25"/>
    <row r="88733" customFormat="1" x14ac:dyDescent="0.25"/>
    <row r="88734" customFormat="1" x14ac:dyDescent="0.25"/>
    <row r="88735" customFormat="1" x14ac:dyDescent="0.25"/>
    <row r="88736" customFormat="1" x14ac:dyDescent="0.25"/>
    <row r="88737" customFormat="1" x14ac:dyDescent="0.25"/>
    <row r="88738" customFormat="1" x14ac:dyDescent="0.25"/>
    <row r="88739" customFormat="1" x14ac:dyDescent="0.25"/>
    <row r="88740" customFormat="1" x14ac:dyDescent="0.25"/>
    <row r="88741" customFormat="1" x14ac:dyDescent="0.25"/>
    <row r="88742" customFormat="1" x14ac:dyDescent="0.25"/>
    <row r="88743" customFormat="1" x14ac:dyDescent="0.25"/>
    <row r="88744" customFormat="1" x14ac:dyDescent="0.25"/>
    <row r="88745" customFormat="1" x14ac:dyDescent="0.25"/>
    <row r="88746" customFormat="1" x14ac:dyDescent="0.25"/>
    <row r="88747" customFormat="1" x14ac:dyDescent="0.25"/>
    <row r="88748" customFormat="1" x14ac:dyDescent="0.25"/>
    <row r="88749" customFormat="1" x14ac:dyDescent="0.25"/>
    <row r="88750" customFormat="1" x14ac:dyDescent="0.25"/>
    <row r="88751" customFormat="1" x14ac:dyDescent="0.25"/>
    <row r="88752" customFormat="1" x14ac:dyDescent="0.25"/>
    <row r="88753" customFormat="1" x14ac:dyDescent="0.25"/>
    <row r="88754" customFormat="1" x14ac:dyDescent="0.25"/>
    <row r="88755" customFormat="1" x14ac:dyDescent="0.25"/>
    <row r="88756" customFormat="1" x14ac:dyDescent="0.25"/>
    <row r="88757" customFormat="1" x14ac:dyDescent="0.25"/>
    <row r="88758" customFormat="1" x14ac:dyDescent="0.25"/>
    <row r="88759" customFormat="1" x14ac:dyDescent="0.25"/>
    <row r="88760" customFormat="1" x14ac:dyDescent="0.25"/>
    <row r="88761" customFormat="1" x14ac:dyDescent="0.25"/>
    <row r="88762" customFormat="1" x14ac:dyDescent="0.25"/>
    <row r="88763" customFormat="1" x14ac:dyDescent="0.25"/>
    <row r="88764" customFormat="1" x14ac:dyDescent="0.25"/>
    <row r="88765" customFormat="1" x14ac:dyDescent="0.25"/>
    <row r="88766" customFormat="1" x14ac:dyDescent="0.25"/>
    <row r="88767" customFormat="1" x14ac:dyDescent="0.25"/>
    <row r="88768" customFormat="1" x14ac:dyDescent="0.25"/>
    <row r="88769" customFormat="1" x14ac:dyDescent="0.25"/>
    <row r="88770" customFormat="1" x14ac:dyDescent="0.25"/>
    <row r="88771" customFormat="1" x14ac:dyDescent="0.25"/>
    <row r="88772" customFormat="1" x14ac:dyDescent="0.25"/>
    <row r="88773" customFormat="1" x14ac:dyDescent="0.25"/>
    <row r="88774" customFormat="1" x14ac:dyDescent="0.25"/>
    <row r="88775" customFormat="1" x14ac:dyDescent="0.25"/>
    <row r="88776" customFormat="1" x14ac:dyDescent="0.25"/>
    <row r="88777" customFormat="1" x14ac:dyDescent="0.25"/>
    <row r="88778" customFormat="1" x14ac:dyDescent="0.25"/>
    <row r="88779" customFormat="1" x14ac:dyDescent="0.25"/>
    <row r="88780" customFormat="1" x14ac:dyDescent="0.25"/>
    <row r="88781" customFormat="1" x14ac:dyDescent="0.25"/>
    <row r="88782" customFormat="1" x14ac:dyDescent="0.25"/>
    <row r="88783" customFormat="1" x14ac:dyDescent="0.25"/>
    <row r="88784" customFormat="1" x14ac:dyDescent="0.25"/>
    <row r="88785" customFormat="1" x14ac:dyDescent="0.25"/>
    <row r="88786" customFormat="1" x14ac:dyDescent="0.25"/>
    <row r="88787" customFormat="1" x14ac:dyDescent="0.25"/>
    <row r="88788" customFormat="1" x14ac:dyDescent="0.25"/>
    <row r="88789" customFormat="1" x14ac:dyDescent="0.25"/>
    <row r="88790" customFormat="1" x14ac:dyDescent="0.25"/>
    <row r="88791" customFormat="1" x14ac:dyDescent="0.25"/>
    <row r="88792" customFormat="1" x14ac:dyDescent="0.25"/>
    <row r="88793" customFormat="1" x14ac:dyDescent="0.25"/>
    <row r="88794" customFormat="1" x14ac:dyDescent="0.25"/>
    <row r="88795" customFormat="1" x14ac:dyDescent="0.25"/>
    <row r="88796" customFormat="1" x14ac:dyDescent="0.25"/>
    <row r="88797" customFormat="1" x14ac:dyDescent="0.25"/>
    <row r="88798" customFormat="1" x14ac:dyDescent="0.25"/>
    <row r="88799" customFormat="1" x14ac:dyDescent="0.25"/>
    <row r="88800" customFormat="1" x14ac:dyDescent="0.25"/>
    <row r="88801" customFormat="1" x14ac:dyDescent="0.25"/>
    <row r="88802" customFormat="1" x14ac:dyDescent="0.25"/>
    <row r="88803" customFormat="1" x14ac:dyDescent="0.25"/>
    <row r="88804" customFormat="1" x14ac:dyDescent="0.25"/>
    <row r="88805" customFormat="1" x14ac:dyDescent="0.25"/>
    <row r="88806" customFormat="1" x14ac:dyDescent="0.25"/>
    <row r="88807" customFormat="1" x14ac:dyDescent="0.25"/>
    <row r="88808" customFormat="1" x14ac:dyDescent="0.25"/>
    <row r="88809" customFormat="1" x14ac:dyDescent="0.25"/>
    <row r="88810" customFormat="1" x14ac:dyDescent="0.25"/>
    <row r="88811" customFormat="1" x14ac:dyDescent="0.25"/>
    <row r="88812" customFormat="1" x14ac:dyDescent="0.25"/>
    <row r="88813" customFormat="1" x14ac:dyDescent="0.25"/>
    <row r="88814" customFormat="1" x14ac:dyDescent="0.25"/>
    <row r="88815" customFormat="1" x14ac:dyDescent="0.25"/>
    <row r="88816" customFormat="1" x14ac:dyDescent="0.25"/>
    <row r="88817" customFormat="1" x14ac:dyDescent="0.25"/>
    <row r="88818" customFormat="1" x14ac:dyDescent="0.25"/>
    <row r="88819" customFormat="1" x14ac:dyDescent="0.25"/>
    <row r="88820" customFormat="1" x14ac:dyDescent="0.25"/>
    <row r="88821" customFormat="1" x14ac:dyDescent="0.25"/>
    <row r="88822" customFormat="1" x14ac:dyDescent="0.25"/>
    <row r="88823" customFormat="1" x14ac:dyDescent="0.25"/>
    <row r="88824" customFormat="1" x14ac:dyDescent="0.25"/>
    <row r="88825" customFormat="1" x14ac:dyDescent="0.25"/>
    <row r="88826" customFormat="1" x14ac:dyDescent="0.25"/>
    <row r="88827" customFormat="1" x14ac:dyDescent="0.25"/>
    <row r="88828" customFormat="1" x14ac:dyDescent="0.25"/>
    <row r="88829" customFormat="1" x14ac:dyDescent="0.25"/>
    <row r="88830" customFormat="1" x14ac:dyDescent="0.25"/>
    <row r="88831" customFormat="1" x14ac:dyDescent="0.25"/>
    <row r="88832" customFormat="1" x14ac:dyDescent="0.25"/>
    <row r="88833" customFormat="1" x14ac:dyDescent="0.25"/>
    <row r="88834" customFormat="1" x14ac:dyDescent="0.25"/>
    <row r="88835" customFormat="1" x14ac:dyDescent="0.25"/>
    <row r="88836" customFormat="1" x14ac:dyDescent="0.25"/>
    <row r="88837" customFormat="1" x14ac:dyDescent="0.25"/>
    <row r="88838" customFormat="1" x14ac:dyDescent="0.25"/>
    <row r="88839" customFormat="1" x14ac:dyDescent="0.25"/>
    <row r="88840" customFormat="1" x14ac:dyDescent="0.25"/>
    <row r="88841" customFormat="1" x14ac:dyDescent="0.25"/>
    <row r="88842" customFormat="1" x14ac:dyDescent="0.25"/>
    <row r="88843" customFormat="1" x14ac:dyDescent="0.25"/>
    <row r="88844" customFormat="1" x14ac:dyDescent="0.25"/>
    <row r="88845" customFormat="1" x14ac:dyDescent="0.25"/>
    <row r="88846" customFormat="1" x14ac:dyDescent="0.25"/>
    <row r="88847" customFormat="1" x14ac:dyDescent="0.25"/>
    <row r="88848" customFormat="1" x14ac:dyDescent="0.25"/>
    <row r="88849" customFormat="1" x14ac:dyDescent="0.25"/>
    <row r="88850" customFormat="1" x14ac:dyDescent="0.25"/>
    <row r="88851" customFormat="1" x14ac:dyDescent="0.25"/>
    <row r="88852" customFormat="1" x14ac:dyDescent="0.25"/>
    <row r="88853" customFormat="1" x14ac:dyDescent="0.25"/>
    <row r="88854" customFormat="1" x14ac:dyDescent="0.25"/>
    <row r="88855" customFormat="1" x14ac:dyDescent="0.25"/>
    <row r="88856" customFormat="1" x14ac:dyDescent="0.25"/>
    <row r="88857" customFormat="1" x14ac:dyDescent="0.25"/>
    <row r="88858" customFormat="1" x14ac:dyDescent="0.25"/>
    <row r="88859" customFormat="1" x14ac:dyDescent="0.25"/>
    <row r="88860" customFormat="1" x14ac:dyDescent="0.25"/>
    <row r="88861" customFormat="1" x14ac:dyDescent="0.25"/>
    <row r="88862" customFormat="1" x14ac:dyDescent="0.25"/>
    <row r="88863" customFormat="1" x14ac:dyDescent="0.25"/>
    <row r="88864" customFormat="1" x14ac:dyDescent="0.25"/>
    <row r="88865" customFormat="1" x14ac:dyDescent="0.25"/>
    <row r="88866" customFormat="1" x14ac:dyDescent="0.25"/>
    <row r="88867" customFormat="1" x14ac:dyDescent="0.25"/>
    <row r="88868" customFormat="1" x14ac:dyDescent="0.25"/>
    <row r="88869" customFormat="1" x14ac:dyDescent="0.25"/>
    <row r="88870" customFormat="1" x14ac:dyDescent="0.25"/>
    <row r="88871" customFormat="1" x14ac:dyDescent="0.25"/>
    <row r="88872" customFormat="1" x14ac:dyDescent="0.25"/>
    <row r="88873" customFormat="1" x14ac:dyDescent="0.25"/>
    <row r="88874" customFormat="1" x14ac:dyDescent="0.25"/>
    <row r="88875" customFormat="1" x14ac:dyDescent="0.25"/>
    <row r="88876" customFormat="1" x14ac:dyDescent="0.25"/>
    <row r="88877" customFormat="1" x14ac:dyDescent="0.25"/>
    <row r="88878" customFormat="1" x14ac:dyDescent="0.25"/>
    <row r="88879" customFormat="1" x14ac:dyDescent="0.25"/>
    <row r="88880" customFormat="1" x14ac:dyDescent="0.25"/>
    <row r="88881" customFormat="1" x14ac:dyDescent="0.25"/>
    <row r="88882" customFormat="1" x14ac:dyDescent="0.25"/>
    <row r="88883" customFormat="1" x14ac:dyDescent="0.25"/>
    <row r="88884" customFormat="1" x14ac:dyDescent="0.25"/>
    <row r="88885" customFormat="1" x14ac:dyDescent="0.25"/>
    <row r="88886" customFormat="1" x14ac:dyDescent="0.25"/>
    <row r="88887" customFormat="1" x14ac:dyDescent="0.25"/>
    <row r="88888" customFormat="1" x14ac:dyDescent="0.25"/>
    <row r="88889" customFormat="1" x14ac:dyDescent="0.25"/>
    <row r="88890" customFormat="1" x14ac:dyDescent="0.25"/>
    <row r="88891" customFormat="1" x14ac:dyDescent="0.25"/>
    <row r="88892" customFormat="1" x14ac:dyDescent="0.25"/>
    <row r="88893" customFormat="1" x14ac:dyDescent="0.25"/>
    <row r="88894" customFormat="1" x14ac:dyDescent="0.25"/>
    <row r="88895" customFormat="1" x14ac:dyDescent="0.25"/>
    <row r="88896" customFormat="1" x14ac:dyDescent="0.25"/>
    <row r="88897" customFormat="1" x14ac:dyDescent="0.25"/>
    <row r="88898" customFormat="1" x14ac:dyDescent="0.25"/>
    <row r="88899" customFormat="1" x14ac:dyDescent="0.25"/>
    <row r="88900" customFormat="1" x14ac:dyDescent="0.25"/>
    <row r="88901" customFormat="1" x14ac:dyDescent="0.25"/>
    <row r="88902" customFormat="1" x14ac:dyDescent="0.25"/>
    <row r="88903" customFormat="1" x14ac:dyDescent="0.25"/>
    <row r="88904" customFormat="1" x14ac:dyDescent="0.25"/>
    <row r="88905" customFormat="1" x14ac:dyDescent="0.25"/>
    <row r="88906" customFormat="1" x14ac:dyDescent="0.25"/>
    <row r="88907" customFormat="1" x14ac:dyDescent="0.25"/>
    <row r="88908" customFormat="1" x14ac:dyDescent="0.25"/>
    <row r="88909" customFormat="1" x14ac:dyDescent="0.25"/>
    <row r="88910" customFormat="1" x14ac:dyDescent="0.25"/>
    <row r="88911" customFormat="1" x14ac:dyDescent="0.25"/>
    <row r="88912" customFormat="1" x14ac:dyDescent="0.25"/>
    <row r="88913" customFormat="1" x14ac:dyDescent="0.25"/>
    <row r="88914" customFormat="1" x14ac:dyDescent="0.25"/>
    <row r="88915" customFormat="1" x14ac:dyDescent="0.25"/>
    <row r="88916" customFormat="1" x14ac:dyDescent="0.25"/>
    <row r="88917" customFormat="1" x14ac:dyDescent="0.25"/>
    <row r="88918" customFormat="1" x14ac:dyDescent="0.25"/>
    <row r="88919" customFormat="1" x14ac:dyDescent="0.25"/>
    <row r="88920" customFormat="1" x14ac:dyDescent="0.25"/>
    <row r="88921" customFormat="1" x14ac:dyDescent="0.25"/>
    <row r="88922" customFormat="1" x14ac:dyDescent="0.25"/>
    <row r="88923" customFormat="1" x14ac:dyDescent="0.25"/>
    <row r="88924" customFormat="1" x14ac:dyDescent="0.25"/>
    <row r="88925" customFormat="1" x14ac:dyDescent="0.25"/>
    <row r="88926" customFormat="1" x14ac:dyDescent="0.25"/>
    <row r="88927" customFormat="1" x14ac:dyDescent="0.25"/>
    <row r="88928" customFormat="1" x14ac:dyDescent="0.25"/>
    <row r="88929" customFormat="1" x14ac:dyDescent="0.25"/>
    <row r="88930" customFormat="1" x14ac:dyDescent="0.25"/>
    <row r="88931" customFormat="1" x14ac:dyDescent="0.25"/>
    <row r="88932" customFormat="1" x14ac:dyDescent="0.25"/>
    <row r="88933" customFormat="1" x14ac:dyDescent="0.25"/>
    <row r="88934" customFormat="1" x14ac:dyDescent="0.25"/>
    <row r="88935" customFormat="1" x14ac:dyDescent="0.25"/>
    <row r="88936" customFormat="1" x14ac:dyDescent="0.25"/>
    <row r="88937" customFormat="1" x14ac:dyDescent="0.25"/>
    <row r="88938" customFormat="1" x14ac:dyDescent="0.25"/>
    <row r="88939" customFormat="1" x14ac:dyDescent="0.25"/>
    <row r="88940" customFormat="1" x14ac:dyDescent="0.25"/>
    <row r="88941" customFormat="1" x14ac:dyDescent="0.25"/>
    <row r="88942" customFormat="1" x14ac:dyDescent="0.25"/>
    <row r="88943" customFormat="1" x14ac:dyDescent="0.25"/>
    <row r="88944" customFormat="1" x14ac:dyDescent="0.25"/>
    <row r="88945" customFormat="1" x14ac:dyDescent="0.25"/>
    <row r="88946" customFormat="1" x14ac:dyDescent="0.25"/>
    <row r="88947" customFormat="1" x14ac:dyDescent="0.25"/>
    <row r="88948" customFormat="1" x14ac:dyDescent="0.25"/>
    <row r="88949" customFormat="1" x14ac:dyDescent="0.25"/>
    <row r="88950" customFormat="1" x14ac:dyDescent="0.25"/>
    <row r="88951" customFormat="1" x14ac:dyDescent="0.25"/>
    <row r="88952" customFormat="1" x14ac:dyDescent="0.25"/>
    <row r="88953" customFormat="1" x14ac:dyDescent="0.25"/>
    <row r="88954" customFormat="1" x14ac:dyDescent="0.25"/>
    <row r="88955" customFormat="1" x14ac:dyDescent="0.25"/>
    <row r="88956" customFormat="1" x14ac:dyDescent="0.25"/>
    <row r="88957" customFormat="1" x14ac:dyDescent="0.25"/>
    <row r="88958" customFormat="1" x14ac:dyDescent="0.25"/>
    <row r="88959" customFormat="1" x14ac:dyDescent="0.25"/>
    <row r="88960" customFormat="1" x14ac:dyDescent="0.25"/>
    <row r="88961" customFormat="1" x14ac:dyDescent="0.25"/>
    <row r="88962" customFormat="1" x14ac:dyDescent="0.25"/>
    <row r="88963" customFormat="1" x14ac:dyDescent="0.25"/>
    <row r="88964" customFormat="1" x14ac:dyDescent="0.25"/>
    <row r="88965" customFormat="1" x14ac:dyDescent="0.25"/>
    <row r="88966" customFormat="1" x14ac:dyDescent="0.25"/>
    <row r="88967" customFormat="1" x14ac:dyDescent="0.25"/>
    <row r="88968" customFormat="1" x14ac:dyDescent="0.25"/>
    <row r="88969" customFormat="1" x14ac:dyDescent="0.25"/>
    <row r="88970" customFormat="1" x14ac:dyDescent="0.25"/>
    <row r="88971" customFormat="1" x14ac:dyDescent="0.25"/>
    <row r="88972" customFormat="1" x14ac:dyDescent="0.25"/>
    <row r="88973" customFormat="1" x14ac:dyDescent="0.25"/>
    <row r="88974" customFormat="1" x14ac:dyDescent="0.25"/>
    <row r="88975" customFormat="1" x14ac:dyDescent="0.25"/>
    <row r="88976" customFormat="1" x14ac:dyDescent="0.25"/>
    <row r="88977" customFormat="1" x14ac:dyDescent="0.25"/>
    <row r="88978" customFormat="1" x14ac:dyDescent="0.25"/>
    <row r="88979" customFormat="1" x14ac:dyDescent="0.25"/>
    <row r="88980" customFormat="1" x14ac:dyDescent="0.25"/>
    <row r="88981" customFormat="1" x14ac:dyDescent="0.25"/>
    <row r="88982" customFormat="1" x14ac:dyDescent="0.25"/>
    <row r="88983" customFormat="1" x14ac:dyDescent="0.25"/>
    <row r="88984" customFormat="1" x14ac:dyDescent="0.25"/>
    <row r="88985" customFormat="1" x14ac:dyDescent="0.25"/>
    <row r="88986" customFormat="1" x14ac:dyDescent="0.25"/>
    <row r="88987" customFormat="1" x14ac:dyDescent="0.25"/>
    <row r="88988" customFormat="1" x14ac:dyDescent="0.25"/>
    <row r="88989" customFormat="1" x14ac:dyDescent="0.25"/>
    <row r="88990" customFormat="1" x14ac:dyDescent="0.25"/>
    <row r="88991" customFormat="1" x14ac:dyDescent="0.25"/>
    <row r="88992" customFormat="1" x14ac:dyDescent="0.25"/>
    <row r="88993" customFormat="1" x14ac:dyDescent="0.25"/>
    <row r="88994" customFormat="1" x14ac:dyDescent="0.25"/>
    <row r="88995" customFormat="1" x14ac:dyDescent="0.25"/>
    <row r="88996" customFormat="1" x14ac:dyDescent="0.25"/>
    <row r="88997" customFormat="1" x14ac:dyDescent="0.25"/>
    <row r="88998" customFormat="1" x14ac:dyDescent="0.25"/>
    <row r="88999" customFormat="1" x14ac:dyDescent="0.25"/>
    <row r="89000" customFormat="1" x14ac:dyDescent="0.25"/>
    <row r="89001" customFormat="1" x14ac:dyDescent="0.25"/>
    <row r="89002" customFormat="1" x14ac:dyDescent="0.25"/>
    <row r="89003" customFormat="1" x14ac:dyDescent="0.25"/>
    <row r="89004" customFormat="1" x14ac:dyDescent="0.25"/>
    <row r="89005" customFormat="1" x14ac:dyDescent="0.25"/>
    <row r="89006" customFormat="1" x14ac:dyDescent="0.25"/>
    <row r="89007" customFormat="1" x14ac:dyDescent="0.25"/>
    <row r="89008" customFormat="1" x14ac:dyDescent="0.25"/>
    <row r="89009" customFormat="1" x14ac:dyDescent="0.25"/>
    <row r="89010" customFormat="1" x14ac:dyDescent="0.25"/>
    <row r="89011" customFormat="1" x14ac:dyDescent="0.25"/>
    <row r="89012" customFormat="1" x14ac:dyDescent="0.25"/>
    <row r="89013" customFormat="1" x14ac:dyDescent="0.25"/>
    <row r="89014" customFormat="1" x14ac:dyDescent="0.25"/>
    <row r="89015" customFormat="1" x14ac:dyDescent="0.25"/>
    <row r="89016" customFormat="1" x14ac:dyDescent="0.25"/>
    <row r="89017" customFormat="1" x14ac:dyDescent="0.25"/>
    <row r="89018" customFormat="1" x14ac:dyDescent="0.25"/>
    <row r="89019" customFormat="1" x14ac:dyDescent="0.25"/>
    <row r="89020" customFormat="1" x14ac:dyDescent="0.25"/>
    <row r="89021" customFormat="1" x14ac:dyDescent="0.25"/>
    <row r="89022" customFormat="1" x14ac:dyDescent="0.25"/>
    <row r="89023" customFormat="1" x14ac:dyDescent="0.25"/>
    <row r="89024" customFormat="1" x14ac:dyDescent="0.25"/>
    <row r="89025" customFormat="1" x14ac:dyDescent="0.25"/>
    <row r="89026" customFormat="1" x14ac:dyDescent="0.25"/>
    <row r="89027" customFormat="1" x14ac:dyDescent="0.25"/>
    <row r="89028" customFormat="1" x14ac:dyDescent="0.25"/>
    <row r="89029" customFormat="1" x14ac:dyDescent="0.25"/>
    <row r="89030" customFormat="1" x14ac:dyDescent="0.25"/>
    <row r="89031" customFormat="1" x14ac:dyDescent="0.25"/>
    <row r="89032" customFormat="1" x14ac:dyDescent="0.25"/>
    <row r="89033" customFormat="1" x14ac:dyDescent="0.25"/>
    <row r="89034" customFormat="1" x14ac:dyDescent="0.25"/>
    <row r="89035" customFormat="1" x14ac:dyDescent="0.25"/>
    <row r="89036" customFormat="1" x14ac:dyDescent="0.25"/>
    <row r="89037" customFormat="1" x14ac:dyDescent="0.25"/>
    <row r="89038" customFormat="1" x14ac:dyDescent="0.25"/>
    <row r="89039" customFormat="1" x14ac:dyDescent="0.25"/>
    <row r="89040" customFormat="1" x14ac:dyDescent="0.25"/>
    <row r="89041" customFormat="1" x14ac:dyDescent="0.25"/>
    <row r="89042" customFormat="1" x14ac:dyDescent="0.25"/>
    <row r="89043" customFormat="1" x14ac:dyDescent="0.25"/>
    <row r="89044" customFormat="1" x14ac:dyDescent="0.25"/>
    <row r="89045" customFormat="1" x14ac:dyDescent="0.25"/>
    <row r="89046" customFormat="1" x14ac:dyDescent="0.25"/>
    <row r="89047" customFormat="1" x14ac:dyDescent="0.25"/>
    <row r="89048" customFormat="1" x14ac:dyDescent="0.25"/>
    <row r="89049" customFormat="1" x14ac:dyDescent="0.25"/>
    <row r="89050" customFormat="1" x14ac:dyDescent="0.25"/>
    <row r="89051" customFormat="1" x14ac:dyDescent="0.25"/>
    <row r="89052" customFormat="1" x14ac:dyDescent="0.25"/>
    <row r="89053" customFormat="1" x14ac:dyDescent="0.25"/>
    <row r="89054" customFormat="1" x14ac:dyDescent="0.25"/>
    <row r="89055" customFormat="1" x14ac:dyDescent="0.25"/>
    <row r="89056" customFormat="1" x14ac:dyDescent="0.25"/>
    <row r="89057" customFormat="1" x14ac:dyDescent="0.25"/>
    <row r="89058" customFormat="1" x14ac:dyDescent="0.25"/>
    <row r="89059" customFormat="1" x14ac:dyDescent="0.25"/>
    <row r="89060" customFormat="1" x14ac:dyDescent="0.25"/>
    <row r="89061" customFormat="1" x14ac:dyDescent="0.25"/>
    <row r="89062" customFormat="1" x14ac:dyDescent="0.25"/>
    <row r="89063" customFormat="1" x14ac:dyDescent="0.25"/>
    <row r="89064" customFormat="1" x14ac:dyDescent="0.25"/>
    <row r="89065" customFormat="1" x14ac:dyDescent="0.25"/>
    <row r="89066" customFormat="1" x14ac:dyDescent="0.25"/>
    <row r="89067" customFormat="1" x14ac:dyDescent="0.25"/>
    <row r="89068" customFormat="1" x14ac:dyDescent="0.25"/>
    <row r="89069" customFormat="1" x14ac:dyDescent="0.25"/>
    <row r="89070" customFormat="1" x14ac:dyDescent="0.25"/>
    <row r="89071" customFormat="1" x14ac:dyDescent="0.25"/>
    <row r="89072" customFormat="1" x14ac:dyDescent="0.25"/>
    <row r="89073" customFormat="1" x14ac:dyDescent="0.25"/>
    <row r="89074" customFormat="1" x14ac:dyDescent="0.25"/>
    <row r="89075" customFormat="1" x14ac:dyDescent="0.25"/>
    <row r="89076" customFormat="1" x14ac:dyDescent="0.25"/>
    <row r="89077" customFormat="1" x14ac:dyDescent="0.25"/>
    <row r="89078" customFormat="1" x14ac:dyDescent="0.25"/>
    <row r="89079" customFormat="1" x14ac:dyDescent="0.25"/>
    <row r="89080" customFormat="1" x14ac:dyDescent="0.25"/>
    <row r="89081" customFormat="1" x14ac:dyDescent="0.25"/>
    <row r="89082" customFormat="1" x14ac:dyDescent="0.25"/>
    <row r="89083" customFormat="1" x14ac:dyDescent="0.25"/>
    <row r="89084" customFormat="1" x14ac:dyDescent="0.25"/>
    <row r="89085" customFormat="1" x14ac:dyDescent="0.25"/>
    <row r="89086" customFormat="1" x14ac:dyDescent="0.25"/>
    <row r="89087" customFormat="1" x14ac:dyDescent="0.25"/>
    <row r="89088" customFormat="1" x14ac:dyDescent="0.25"/>
    <row r="89089" customFormat="1" x14ac:dyDescent="0.25"/>
    <row r="89090" customFormat="1" x14ac:dyDescent="0.25"/>
    <row r="89091" customFormat="1" x14ac:dyDescent="0.25"/>
    <row r="89092" customFormat="1" x14ac:dyDescent="0.25"/>
    <row r="89093" customFormat="1" x14ac:dyDescent="0.25"/>
    <row r="89094" customFormat="1" x14ac:dyDescent="0.25"/>
    <row r="89095" customFormat="1" x14ac:dyDescent="0.25"/>
    <row r="89096" customFormat="1" x14ac:dyDescent="0.25"/>
    <row r="89097" customFormat="1" x14ac:dyDescent="0.25"/>
    <row r="89098" customFormat="1" x14ac:dyDescent="0.25"/>
    <row r="89099" customFormat="1" x14ac:dyDescent="0.25"/>
    <row r="89100" customFormat="1" x14ac:dyDescent="0.25"/>
    <row r="89101" customFormat="1" x14ac:dyDescent="0.25"/>
    <row r="89102" customFormat="1" x14ac:dyDescent="0.25"/>
    <row r="89103" customFormat="1" x14ac:dyDescent="0.25"/>
    <row r="89104" customFormat="1" x14ac:dyDescent="0.25"/>
    <row r="89105" customFormat="1" x14ac:dyDescent="0.25"/>
    <row r="89106" customFormat="1" x14ac:dyDescent="0.25"/>
    <row r="89107" customFormat="1" x14ac:dyDescent="0.25"/>
    <row r="89108" customFormat="1" x14ac:dyDescent="0.25"/>
    <row r="89109" customFormat="1" x14ac:dyDescent="0.25"/>
    <row r="89110" customFormat="1" x14ac:dyDescent="0.25"/>
    <row r="89111" customFormat="1" x14ac:dyDescent="0.25"/>
    <row r="89112" customFormat="1" x14ac:dyDescent="0.25"/>
    <row r="89113" customFormat="1" x14ac:dyDescent="0.25"/>
    <row r="89114" customFormat="1" x14ac:dyDescent="0.25"/>
    <row r="89115" customFormat="1" x14ac:dyDescent="0.25"/>
    <row r="89116" customFormat="1" x14ac:dyDescent="0.25"/>
    <row r="89117" customFormat="1" x14ac:dyDescent="0.25"/>
    <row r="89118" customFormat="1" x14ac:dyDescent="0.25"/>
    <row r="89119" customFormat="1" x14ac:dyDescent="0.25"/>
    <row r="89120" customFormat="1" x14ac:dyDescent="0.25"/>
    <row r="89121" customFormat="1" x14ac:dyDescent="0.25"/>
    <row r="89122" customFormat="1" x14ac:dyDescent="0.25"/>
    <row r="89123" customFormat="1" x14ac:dyDescent="0.25"/>
    <row r="89124" customFormat="1" x14ac:dyDescent="0.25"/>
    <row r="89125" customFormat="1" x14ac:dyDescent="0.25"/>
    <row r="89126" customFormat="1" x14ac:dyDescent="0.25"/>
    <row r="89127" customFormat="1" x14ac:dyDescent="0.25"/>
    <row r="89128" customFormat="1" x14ac:dyDescent="0.25"/>
    <row r="89129" customFormat="1" x14ac:dyDescent="0.25"/>
    <row r="89130" customFormat="1" x14ac:dyDescent="0.25"/>
    <row r="89131" customFormat="1" x14ac:dyDescent="0.25"/>
    <row r="89132" customFormat="1" x14ac:dyDescent="0.25"/>
    <row r="89133" customFormat="1" x14ac:dyDescent="0.25"/>
    <row r="89134" customFormat="1" x14ac:dyDescent="0.25"/>
    <row r="89135" customFormat="1" x14ac:dyDescent="0.25"/>
    <row r="89136" customFormat="1" x14ac:dyDescent="0.25"/>
    <row r="89137" customFormat="1" x14ac:dyDescent="0.25"/>
    <row r="89138" customFormat="1" x14ac:dyDescent="0.25"/>
    <row r="89139" customFormat="1" x14ac:dyDescent="0.25"/>
    <row r="89140" customFormat="1" x14ac:dyDescent="0.25"/>
    <row r="89141" customFormat="1" x14ac:dyDescent="0.25"/>
    <row r="89142" customFormat="1" x14ac:dyDescent="0.25"/>
    <row r="89143" customFormat="1" x14ac:dyDescent="0.25"/>
    <row r="89144" customFormat="1" x14ac:dyDescent="0.25"/>
    <row r="89145" customFormat="1" x14ac:dyDescent="0.25"/>
    <row r="89146" customFormat="1" x14ac:dyDescent="0.25"/>
    <row r="89147" customFormat="1" x14ac:dyDescent="0.25"/>
    <row r="89148" customFormat="1" x14ac:dyDescent="0.25"/>
    <row r="89149" customFormat="1" x14ac:dyDescent="0.25"/>
    <row r="89150" customFormat="1" x14ac:dyDescent="0.25"/>
    <row r="89151" customFormat="1" x14ac:dyDescent="0.25"/>
    <row r="89152" customFormat="1" x14ac:dyDescent="0.25"/>
    <row r="89153" customFormat="1" x14ac:dyDescent="0.25"/>
    <row r="89154" customFormat="1" x14ac:dyDescent="0.25"/>
    <row r="89155" customFormat="1" x14ac:dyDescent="0.25"/>
    <row r="89156" customFormat="1" x14ac:dyDescent="0.25"/>
    <row r="89157" customFormat="1" x14ac:dyDescent="0.25"/>
    <row r="89158" customFormat="1" x14ac:dyDescent="0.25"/>
    <row r="89159" customFormat="1" x14ac:dyDescent="0.25"/>
    <row r="89160" customFormat="1" x14ac:dyDescent="0.25"/>
    <row r="89161" customFormat="1" x14ac:dyDescent="0.25"/>
    <row r="89162" customFormat="1" x14ac:dyDescent="0.25"/>
    <row r="89163" customFormat="1" x14ac:dyDescent="0.25"/>
    <row r="89164" customFormat="1" x14ac:dyDescent="0.25"/>
    <row r="89165" customFormat="1" x14ac:dyDescent="0.25"/>
    <row r="89166" customFormat="1" x14ac:dyDescent="0.25"/>
    <row r="89167" customFormat="1" x14ac:dyDescent="0.25"/>
    <row r="89168" customFormat="1" x14ac:dyDescent="0.25"/>
    <row r="89169" customFormat="1" x14ac:dyDescent="0.25"/>
    <row r="89170" customFormat="1" x14ac:dyDescent="0.25"/>
    <row r="89171" customFormat="1" x14ac:dyDescent="0.25"/>
    <row r="89172" customFormat="1" x14ac:dyDescent="0.25"/>
    <row r="89173" customFormat="1" x14ac:dyDescent="0.25"/>
    <row r="89174" customFormat="1" x14ac:dyDescent="0.25"/>
    <row r="89175" customFormat="1" x14ac:dyDescent="0.25"/>
    <row r="89176" customFormat="1" x14ac:dyDescent="0.25"/>
    <row r="89177" customFormat="1" x14ac:dyDescent="0.25"/>
    <row r="89178" customFormat="1" x14ac:dyDescent="0.25"/>
    <row r="89179" customFormat="1" x14ac:dyDescent="0.25"/>
    <row r="89180" customFormat="1" x14ac:dyDescent="0.25"/>
    <row r="89181" customFormat="1" x14ac:dyDescent="0.25"/>
    <row r="89182" customFormat="1" x14ac:dyDescent="0.25"/>
    <row r="89183" customFormat="1" x14ac:dyDescent="0.25"/>
    <row r="89184" customFormat="1" x14ac:dyDescent="0.25"/>
    <row r="89185" customFormat="1" x14ac:dyDescent="0.25"/>
    <row r="89186" customFormat="1" x14ac:dyDescent="0.25"/>
    <row r="89187" customFormat="1" x14ac:dyDescent="0.25"/>
    <row r="89188" customFormat="1" x14ac:dyDescent="0.25"/>
    <row r="89189" customFormat="1" x14ac:dyDescent="0.25"/>
    <row r="89190" customFormat="1" x14ac:dyDescent="0.25"/>
    <row r="89191" customFormat="1" x14ac:dyDescent="0.25"/>
    <row r="89192" customFormat="1" x14ac:dyDescent="0.25"/>
    <row r="89193" customFormat="1" x14ac:dyDescent="0.25"/>
    <row r="89194" customFormat="1" x14ac:dyDescent="0.25"/>
    <row r="89195" customFormat="1" x14ac:dyDescent="0.25"/>
    <row r="89196" customFormat="1" x14ac:dyDescent="0.25"/>
    <row r="89197" customFormat="1" x14ac:dyDescent="0.25"/>
    <row r="89198" customFormat="1" x14ac:dyDescent="0.25"/>
    <row r="89199" customFormat="1" x14ac:dyDescent="0.25"/>
    <row r="89200" customFormat="1" x14ac:dyDescent="0.25"/>
    <row r="89201" customFormat="1" x14ac:dyDescent="0.25"/>
    <row r="89202" customFormat="1" x14ac:dyDescent="0.25"/>
    <row r="89203" customFormat="1" x14ac:dyDescent="0.25"/>
    <row r="89204" customFormat="1" x14ac:dyDescent="0.25"/>
    <row r="89205" customFormat="1" x14ac:dyDescent="0.25"/>
    <row r="89206" customFormat="1" x14ac:dyDescent="0.25"/>
    <row r="89207" customFormat="1" x14ac:dyDescent="0.25"/>
    <row r="89208" customFormat="1" x14ac:dyDescent="0.25"/>
    <row r="89209" customFormat="1" x14ac:dyDescent="0.25"/>
    <row r="89210" customFormat="1" x14ac:dyDescent="0.25"/>
    <row r="89211" customFormat="1" x14ac:dyDescent="0.25"/>
    <row r="89212" customFormat="1" x14ac:dyDescent="0.25"/>
    <row r="89213" customFormat="1" x14ac:dyDescent="0.25"/>
    <row r="89214" customFormat="1" x14ac:dyDescent="0.25"/>
    <row r="89215" customFormat="1" x14ac:dyDescent="0.25"/>
    <row r="89216" customFormat="1" x14ac:dyDescent="0.25"/>
    <row r="89217" customFormat="1" x14ac:dyDescent="0.25"/>
    <row r="89218" customFormat="1" x14ac:dyDescent="0.25"/>
    <row r="89219" customFormat="1" x14ac:dyDescent="0.25"/>
    <row r="89220" customFormat="1" x14ac:dyDescent="0.25"/>
    <row r="89221" customFormat="1" x14ac:dyDescent="0.25"/>
    <row r="89222" customFormat="1" x14ac:dyDescent="0.25"/>
    <row r="89223" customFormat="1" x14ac:dyDescent="0.25"/>
    <row r="89224" customFormat="1" x14ac:dyDescent="0.25"/>
    <row r="89225" customFormat="1" x14ac:dyDescent="0.25"/>
    <row r="89226" customFormat="1" x14ac:dyDescent="0.25"/>
    <row r="89227" customFormat="1" x14ac:dyDescent="0.25"/>
    <row r="89228" customFormat="1" x14ac:dyDescent="0.25"/>
    <row r="89229" customFormat="1" x14ac:dyDescent="0.25"/>
    <row r="89230" customFormat="1" x14ac:dyDescent="0.25"/>
    <row r="89231" customFormat="1" x14ac:dyDescent="0.25"/>
    <row r="89232" customFormat="1" x14ac:dyDescent="0.25"/>
    <row r="89233" customFormat="1" x14ac:dyDescent="0.25"/>
    <row r="89234" customFormat="1" x14ac:dyDescent="0.25"/>
    <row r="89235" customFormat="1" x14ac:dyDescent="0.25"/>
    <row r="89236" customFormat="1" x14ac:dyDescent="0.25"/>
    <row r="89237" customFormat="1" x14ac:dyDescent="0.25"/>
    <row r="89238" customFormat="1" x14ac:dyDescent="0.25"/>
    <row r="89239" customFormat="1" x14ac:dyDescent="0.25"/>
    <row r="89240" customFormat="1" x14ac:dyDescent="0.25"/>
    <row r="89241" customFormat="1" x14ac:dyDescent="0.25"/>
    <row r="89242" customFormat="1" x14ac:dyDescent="0.25"/>
    <row r="89243" customFormat="1" x14ac:dyDescent="0.25"/>
    <row r="89244" customFormat="1" x14ac:dyDescent="0.25"/>
    <row r="89245" customFormat="1" x14ac:dyDescent="0.25"/>
    <row r="89246" customFormat="1" x14ac:dyDescent="0.25"/>
    <row r="89247" customFormat="1" x14ac:dyDescent="0.25"/>
    <row r="89248" customFormat="1" x14ac:dyDescent="0.25"/>
    <row r="89249" customFormat="1" x14ac:dyDescent="0.25"/>
    <row r="89250" customFormat="1" x14ac:dyDescent="0.25"/>
    <row r="89251" customFormat="1" x14ac:dyDescent="0.25"/>
    <row r="89252" customFormat="1" x14ac:dyDescent="0.25"/>
    <row r="89253" customFormat="1" x14ac:dyDescent="0.25"/>
    <row r="89254" customFormat="1" x14ac:dyDescent="0.25"/>
    <row r="89255" customFormat="1" x14ac:dyDescent="0.25"/>
    <row r="89256" customFormat="1" x14ac:dyDescent="0.25"/>
    <row r="89257" customFormat="1" x14ac:dyDescent="0.25"/>
    <row r="89258" customFormat="1" x14ac:dyDescent="0.25"/>
    <row r="89259" customFormat="1" x14ac:dyDescent="0.25"/>
    <row r="89260" customFormat="1" x14ac:dyDescent="0.25"/>
    <row r="89261" customFormat="1" x14ac:dyDescent="0.25"/>
    <row r="89262" customFormat="1" x14ac:dyDescent="0.25"/>
    <row r="89263" customFormat="1" x14ac:dyDescent="0.25"/>
    <row r="89264" customFormat="1" x14ac:dyDescent="0.25"/>
    <row r="89265" customFormat="1" x14ac:dyDescent="0.25"/>
    <row r="89266" customFormat="1" x14ac:dyDescent="0.25"/>
    <row r="89267" customFormat="1" x14ac:dyDescent="0.25"/>
    <row r="89268" customFormat="1" x14ac:dyDescent="0.25"/>
    <row r="89269" customFormat="1" x14ac:dyDescent="0.25"/>
    <row r="89270" customFormat="1" x14ac:dyDescent="0.25"/>
    <row r="89271" customFormat="1" x14ac:dyDescent="0.25"/>
    <row r="89272" customFormat="1" x14ac:dyDescent="0.25"/>
    <row r="89273" customFormat="1" x14ac:dyDescent="0.25"/>
    <row r="89274" customFormat="1" x14ac:dyDescent="0.25"/>
    <row r="89275" customFormat="1" x14ac:dyDescent="0.25"/>
    <row r="89276" customFormat="1" x14ac:dyDescent="0.25"/>
    <row r="89277" customFormat="1" x14ac:dyDescent="0.25"/>
    <row r="89278" customFormat="1" x14ac:dyDescent="0.25"/>
    <row r="89279" customFormat="1" x14ac:dyDescent="0.25"/>
    <row r="89280" customFormat="1" x14ac:dyDescent="0.25"/>
    <row r="89281" customFormat="1" x14ac:dyDescent="0.25"/>
    <row r="89282" customFormat="1" x14ac:dyDescent="0.25"/>
    <row r="89283" customFormat="1" x14ac:dyDescent="0.25"/>
    <row r="89284" customFormat="1" x14ac:dyDescent="0.25"/>
    <row r="89285" customFormat="1" x14ac:dyDescent="0.25"/>
    <row r="89286" customFormat="1" x14ac:dyDescent="0.25"/>
    <row r="89287" customFormat="1" x14ac:dyDescent="0.25"/>
    <row r="89288" customFormat="1" x14ac:dyDescent="0.25"/>
    <row r="89289" customFormat="1" x14ac:dyDescent="0.25"/>
    <row r="89290" customFormat="1" x14ac:dyDescent="0.25"/>
    <row r="89291" customFormat="1" x14ac:dyDescent="0.25"/>
    <row r="89292" customFormat="1" x14ac:dyDescent="0.25"/>
    <row r="89293" customFormat="1" x14ac:dyDescent="0.25"/>
    <row r="89294" customFormat="1" x14ac:dyDescent="0.25"/>
    <row r="89295" customFormat="1" x14ac:dyDescent="0.25"/>
    <row r="89296" customFormat="1" x14ac:dyDescent="0.25"/>
    <row r="89297" customFormat="1" x14ac:dyDescent="0.25"/>
    <row r="89298" customFormat="1" x14ac:dyDescent="0.25"/>
    <row r="89299" customFormat="1" x14ac:dyDescent="0.25"/>
    <row r="89300" customFormat="1" x14ac:dyDescent="0.25"/>
    <row r="89301" customFormat="1" x14ac:dyDescent="0.25"/>
    <row r="89302" customFormat="1" x14ac:dyDescent="0.25"/>
    <row r="89303" customFormat="1" x14ac:dyDescent="0.25"/>
    <row r="89304" customFormat="1" x14ac:dyDescent="0.25"/>
    <row r="89305" customFormat="1" x14ac:dyDescent="0.25"/>
    <row r="89306" customFormat="1" x14ac:dyDescent="0.25"/>
    <row r="89307" customFormat="1" x14ac:dyDescent="0.25"/>
    <row r="89308" customFormat="1" x14ac:dyDescent="0.25"/>
    <row r="89309" customFormat="1" x14ac:dyDescent="0.25"/>
    <row r="89310" customFormat="1" x14ac:dyDescent="0.25"/>
    <row r="89311" customFormat="1" x14ac:dyDescent="0.25"/>
    <row r="89312" customFormat="1" x14ac:dyDescent="0.25"/>
    <row r="89313" customFormat="1" x14ac:dyDescent="0.25"/>
    <row r="89314" customFormat="1" x14ac:dyDescent="0.25"/>
    <row r="89315" customFormat="1" x14ac:dyDescent="0.25"/>
    <row r="89316" customFormat="1" x14ac:dyDescent="0.25"/>
    <row r="89317" customFormat="1" x14ac:dyDescent="0.25"/>
    <row r="89318" customFormat="1" x14ac:dyDescent="0.25"/>
    <row r="89319" customFormat="1" x14ac:dyDescent="0.25"/>
    <row r="89320" customFormat="1" x14ac:dyDescent="0.25"/>
    <row r="89321" customFormat="1" x14ac:dyDescent="0.25"/>
    <row r="89322" customFormat="1" x14ac:dyDescent="0.25"/>
    <row r="89323" customFormat="1" x14ac:dyDescent="0.25"/>
    <row r="89324" customFormat="1" x14ac:dyDescent="0.25"/>
    <row r="89325" customFormat="1" x14ac:dyDescent="0.25"/>
    <row r="89326" customFormat="1" x14ac:dyDescent="0.25"/>
    <row r="89327" customFormat="1" x14ac:dyDescent="0.25"/>
    <row r="89328" customFormat="1" x14ac:dyDescent="0.25"/>
    <row r="89329" customFormat="1" x14ac:dyDescent="0.25"/>
    <row r="89330" customFormat="1" x14ac:dyDescent="0.25"/>
    <row r="89331" customFormat="1" x14ac:dyDescent="0.25"/>
    <row r="89332" customFormat="1" x14ac:dyDescent="0.25"/>
    <row r="89333" customFormat="1" x14ac:dyDescent="0.25"/>
    <row r="89334" customFormat="1" x14ac:dyDescent="0.25"/>
    <row r="89335" customFormat="1" x14ac:dyDescent="0.25"/>
    <row r="89336" customFormat="1" x14ac:dyDescent="0.25"/>
    <row r="89337" customFormat="1" x14ac:dyDescent="0.25"/>
    <row r="89338" customFormat="1" x14ac:dyDescent="0.25"/>
    <row r="89339" customFormat="1" x14ac:dyDescent="0.25"/>
    <row r="89340" customFormat="1" x14ac:dyDescent="0.25"/>
    <row r="89341" customFormat="1" x14ac:dyDescent="0.25"/>
    <row r="89342" customFormat="1" x14ac:dyDescent="0.25"/>
    <row r="89343" customFormat="1" x14ac:dyDescent="0.25"/>
    <row r="89344" customFormat="1" x14ac:dyDescent="0.25"/>
    <row r="89345" customFormat="1" x14ac:dyDescent="0.25"/>
    <row r="89346" customFormat="1" x14ac:dyDescent="0.25"/>
    <row r="89347" customFormat="1" x14ac:dyDescent="0.25"/>
    <row r="89348" customFormat="1" x14ac:dyDescent="0.25"/>
    <row r="89349" customFormat="1" x14ac:dyDescent="0.25"/>
    <row r="89350" customFormat="1" x14ac:dyDescent="0.25"/>
    <row r="89351" customFormat="1" x14ac:dyDescent="0.25"/>
    <row r="89352" customFormat="1" x14ac:dyDescent="0.25"/>
    <row r="89353" customFormat="1" x14ac:dyDescent="0.25"/>
    <row r="89354" customFormat="1" x14ac:dyDescent="0.25"/>
    <row r="89355" customFormat="1" x14ac:dyDescent="0.25"/>
    <row r="89356" customFormat="1" x14ac:dyDescent="0.25"/>
    <row r="89357" customFormat="1" x14ac:dyDescent="0.25"/>
    <row r="89358" customFormat="1" x14ac:dyDescent="0.25"/>
    <row r="89359" customFormat="1" x14ac:dyDescent="0.25"/>
    <row r="89360" customFormat="1" x14ac:dyDescent="0.25"/>
    <row r="89361" customFormat="1" x14ac:dyDescent="0.25"/>
    <row r="89362" customFormat="1" x14ac:dyDescent="0.25"/>
    <row r="89363" customFormat="1" x14ac:dyDescent="0.25"/>
    <row r="89364" customFormat="1" x14ac:dyDescent="0.25"/>
    <row r="89365" customFormat="1" x14ac:dyDescent="0.25"/>
    <row r="89366" customFormat="1" x14ac:dyDescent="0.25"/>
    <row r="89367" customFormat="1" x14ac:dyDescent="0.25"/>
    <row r="89368" customFormat="1" x14ac:dyDescent="0.25"/>
    <row r="89369" customFormat="1" x14ac:dyDescent="0.25"/>
    <row r="89370" customFormat="1" x14ac:dyDescent="0.25"/>
    <row r="89371" customFormat="1" x14ac:dyDescent="0.25"/>
    <row r="89372" customFormat="1" x14ac:dyDescent="0.25"/>
    <row r="89373" customFormat="1" x14ac:dyDescent="0.25"/>
    <row r="89374" customFormat="1" x14ac:dyDescent="0.25"/>
    <row r="89375" customFormat="1" x14ac:dyDescent="0.25"/>
    <row r="89376" customFormat="1" x14ac:dyDescent="0.25"/>
    <row r="89377" customFormat="1" x14ac:dyDescent="0.25"/>
    <row r="89378" customFormat="1" x14ac:dyDescent="0.25"/>
    <row r="89379" customFormat="1" x14ac:dyDescent="0.25"/>
    <row r="89380" customFormat="1" x14ac:dyDescent="0.25"/>
    <row r="89381" customFormat="1" x14ac:dyDescent="0.25"/>
    <row r="89382" customFormat="1" x14ac:dyDescent="0.25"/>
    <row r="89383" customFormat="1" x14ac:dyDescent="0.25"/>
    <row r="89384" customFormat="1" x14ac:dyDescent="0.25"/>
    <row r="89385" customFormat="1" x14ac:dyDescent="0.25"/>
    <row r="89386" customFormat="1" x14ac:dyDescent="0.25"/>
    <row r="89387" customFormat="1" x14ac:dyDescent="0.25"/>
    <row r="89388" customFormat="1" x14ac:dyDescent="0.25"/>
    <row r="89389" customFormat="1" x14ac:dyDescent="0.25"/>
    <row r="89390" customFormat="1" x14ac:dyDescent="0.25"/>
    <row r="89391" customFormat="1" x14ac:dyDescent="0.25"/>
    <row r="89392" customFormat="1" x14ac:dyDescent="0.25"/>
    <row r="89393" customFormat="1" x14ac:dyDescent="0.25"/>
    <row r="89394" customFormat="1" x14ac:dyDescent="0.25"/>
    <row r="89395" customFormat="1" x14ac:dyDescent="0.25"/>
    <row r="89396" customFormat="1" x14ac:dyDescent="0.25"/>
    <row r="89397" customFormat="1" x14ac:dyDescent="0.25"/>
    <row r="89398" customFormat="1" x14ac:dyDescent="0.25"/>
    <row r="89399" customFormat="1" x14ac:dyDescent="0.25"/>
    <row r="89400" customFormat="1" x14ac:dyDescent="0.25"/>
    <row r="89401" customFormat="1" x14ac:dyDescent="0.25"/>
    <row r="89402" customFormat="1" x14ac:dyDescent="0.25"/>
    <row r="89403" customFormat="1" x14ac:dyDescent="0.25"/>
    <row r="89404" customFormat="1" x14ac:dyDescent="0.25"/>
    <row r="89405" customFormat="1" x14ac:dyDescent="0.25"/>
    <row r="89406" customFormat="1" x14ac:dyDescent="0.25"/>
    <row r="89407" customFormat="1" x14ac:dyDescent="0.25"/>
    <row r="89408" customFormat="1" x14ac:dyDescent="0.25"/>
    <row r="89409" customFormat="1" x14ac:dyDescent="0.25"/>
    <row r="89410" customFormat="1" x14ac:dyDescent="0.25"/>
    <row r="89411" customFormat="1" x14ac:dyDescent="0.25"/>
    <row r="89412" customFormat="1" x14ac:dyDescent="0.25"/>
    <row r="89413" customFormat="1" x14ac:dyDescent="0.25"/>
    <row r="89414" customFormat="1" x14ac:dyDescent="0.25"/>
    <row r="89415" customFormat="1" x14ac:dyDescent="0.25"/>
    <row r="89416" customFormat="1" x14ac:dyDescent="0.25"/>
    <row r="89417" customFormat="1" x14ac:dyDescent="0.25"/>
    <row r="89418" customFormat="1" x14ac:dyDescent="0.25"/>
    <row r="89419" customFormat="1" x14ac:dyDescent="0.25"/>
    <row r="89420" customFormat="1" x14ac:dyDescent="0.25"/>
    <row r="89421" customFormat="1" x14ac:dyDescent="0.25"/>
    <row r="89422" customFormat="1" x14ac:dyDescent="0.25"/>
    <row r="89423" customFormat="1" x14ac:dyDescent="0.25"/>
    <row r="89424" customFormat="1" x14ac:dyDescent="0.25"/>
    <row r="89425" customFormat="1" x14ac:dyDescent="0.25"/>
    <row r="89426" customFormat="1" x14ac:dyDescent="0.25"/>
    <row r="89427" customFormat="1" x14ac:dyDescent="0.25"/>
    <row r="89428" customFormat="1" x14ac:dyDescent="0.25"/>
    <row r="89429" customFormat="1" x14ac:dyDescent="0.25"/>
    <row r="89430" customFormat="1" x14ac:dyDescent="0.25"/>
    <row r="89431" customFormat="1" x14ac:dyDescent="0.25"/>
    <row r="89432" customFormat="1" x14ac:dyDescent="0.25"/>
    <row r="89433" customFormat="1" x14ac:dyDescent="0.25"/>
    <row r="89434" customFormat="1" x14ac:dyDescent="0.25"/>
    <row r="89435" customFormat="1" x14ac:dyDescent="0.25"/>
    <row r="89436" customFormat="1" x14ac:dyDescent="0.25"/>
    <row r="89437" customFormat="1" x14ac:dyDescent="0.25"/>
    <row r="89438" customFormat="1" x14ac:dyDescent="0.25"/>
    <row r="89439" customFormat="1" x14ac:dyDescent="0.25"/>
    <row r="89440" customFormat="1" x14ac:dyDescent="0.25"/>
    <row r="89441" customFormat="1" x14ac:dyDescent="0.25"/>
    <row r="89442" customFormat="1" x14ac:dyDescent="0.25"/>
    <row r="89443" customFormat="1" x14ac:dyDescent="0.25"/>
    <row r="89444" customFormat="1" x14ac:dyDescent="0.25"/>
    <row r="89445" customFormat="1" x14ac:dyDescent="0.25"/>
    <row r="89446" customFormat="1" x14ac:dyDescent="0.25"/>
    <row r="89447" customFormat="1" x14ac:dyDescent="0.25"/>
    <row r="89448" customFormat="1" x14ac:dyDescent="0.25"/>
    <row r="89449" customFormat="1" x14ac:dyDescent="0.25"/>
    <row r="89450" customFormat="1" x14ac:dyDescent="0.25"/>
    <row r="89451" customFormat="1" x14ac:dyDescent="0.25"/>
    <row r="89452" customFormat="1" x14ac:dyDescent="0.25"/>
    <row r="89453" customFormat="1" x14ac:dyDescent="0.25"/>
    <row r="89454" customFormat="1" x14ac:dyDescent="0.25"/>
    <row r="89455" customFormat="1" x14ac:dyDescent="0.25"/>
    <row r="89456" customFormat="1" x14ac:dyDescent="0.25"/>
    <row r="89457" customFormat="1" x14ac:dyDescent="0.25"/>
    <row r="89458" customFormat="1" x14ac:dyDescent="0.25"/>
    <row r="89459" customFormat="1" x14ac:dyDescent="0.25"/>
    <row r="89460" customFormat="1" x14ac:dyDescent="0.25"/>
    <row r="89461" customFormat="1" x14ac:dyDescent="0.25"/>
    <row r="89462" customFormat="1" x14ac:dyDescent="0.25"/>
    <row r="89463" customFormat="1" x14ac:dyDescent="0.25"/>
    <row r="89464" customFormat="1" x14ac:dyDescent="0.25"/>
    <row r="89465" customFormat="1" x14ac:dyDescent="0.25"/>
    <row r="89466" customFormat="1" x14ac:dyDescent="0.25"/>
    <row r="89467" customFormat="1" x14ac:dyDescent="0.25"/>
    <row r="89468" customFormat="1" x14ac:dyDescent="0.25"/>
    <row r="89469" customFormat="1" x14ac:dyDescent="0.25"/>
    <row r="89470" customFormat="1" x14ac:dyDescent="0.25"/>
    <row r="89471" customFormat="1" x14ac:dyDescent="0.25"/>
    <row r="89472" customFormat="1" x14ac:dyDescent="0.25"/>
    <row r="89473" customFormat="1" x14ac:dyDescent="0.25"/>
    <row r="89474" customFormat="1" x14ac:dyDescent="0.25"/>
    <row r="89475" customFormat="1" x14ac:dyDescent="0.25"/>
    <row r="89476" customFormat="1" x14ac:dyDescent="0.25"/>
    <row r="89477" customFormat="1" x14ac:dyDescent="0.25"/>
    <row r="89478" customFormat="1" x14ac:dyDescent="0.25"/>
    <row r="89479" customFormat="1" x14ac:dyDescent="0.25"/>
    <row r="89480" customFormat="1" x14ac:dyDescent="0.25"/>
    <row r="89481" customFormat="1" x14ac:dyDescent="0.25"/>
    <row r="89482" customFormat="1" x14ac:dyDescent="0.25"/>
    <row r="89483" customFormat="1" x14ac:dyDescent="0.25"/>
    <row r="89484" customFormat="1" x14ac:dyDescent="0.25"/>
    <row r="89485" customFormat="1" x14ac:dyDescent="0.25"/>
    <row r="89486" customFormat="1" x14ac:dyDescent="0.25"/>
    <row r="89487" customFormat="1" x14ac:dyDescent="0.25"/>
    <row r="89488" customFormat="1" x14ac:dyDescent="0.25"/>
    <row r="89489" customFormat="1" x14ac:dyDescent="0.25"/>
    <row r="89490" customFormat="1" x14ac:dyDescent="0.25"/>
    <row r="89491" customFormat="1" x14ac:dyDescent="0.25"/>
    <row r="89492" customFormat="1" x14ac:dyDescent="0.25"/>
    <row r="89493" customFormat="1" x14ac:dyDescent="0.25"/>
    <row r="89494" customFormat="1" x14ac:dyDescent="0.25"/>
    <row r="89495" customFormat="1" x14ac:dyDescent="0.25"/>
    <row r="89496" customFormat="1" x14ac:dyDescent="0.25"/>
    <row r="89497" customFormat="1" x14ac:dyDescent="0.25"/>
    <row r="89498" customFormat="1" x14ac:dyDescent="0.25"/>
    <row r="89499" customFormat="1" x14ac:dyDescent="0.25"/>
    <row r="89500" customFormat="1" x14ac:dyDescent="0.25"/>
    <row r="89501" customFormat="1" x14ac:dyDescent="0.25"/>
    <row r="89502" customFormat="1" x14ac:dyDescent="0.25"/>
    <row r="89503" customFormat="1" x14ac:dyDescent="0.25"/>
    <row r="89504" customFormat="1" x14ac:dyDescent="0.25"/>
    <row r="89505" customFormat="1" x14ac:dyDescent="0.25"/>
    <row r="89506" customFormat="1" x14ac:dyDescent="0.25"/>
    <row r="89507" customFormat="1" x14ac:dyDescent="0.25"/>
    <row r="89508" customFormat="1" x14ac:dyDescent="0.25"/>
    <row r="89509" customFormat="1" x14ac:dyDescent="0.25"/>
    <row r="89510" customFormat="1" x14ac:dyDescent="0.25"/>
    <row r="89511" customFormat="1" x14ac:dyDescent="0.25"/>
    <row r="89512" customFormat="1" x14ac:dyDescent="0.25"/>
    <row r="89513" customFormat="1" x14ac:dyDescent="0.25"/>
    <row r="89514" customFormat="1" x14ac:dyDescent="0.25"/>
    <row r="89515" customFormat="1" x14ac:dyDescent="0.25"/>
    <row r="89516" customFormat="1" x14ac:dyDescent="0.25"/>
    <row r="89517" customFormat="1" x14ac:dyDescent="0.25"/>
    <row r="89518" customFormat="1" x14ac:dyDescent="0.25"/>
    <row r="89519" customFormat="1" x14ac:dyDescent="0.25"/>
    <row r="89520" customFormat="1" x14ac:dyDescent="0.25"/>
    <row r="89521" customFormat="1" x14ac:dyDescent="0.25"/>
    <row r="89522" customFormat="1" x14ac:dyDescent="0.25"/>
    <row r="89523" customFormat="1" x14ac:dyDescent="0.25"/>
    <row r="89524" customFormat="1" x14ac:dyDescent="0.25"/>
    <row r="89525" customFormat="1" x14ac:dyDescent="0.25"/>
    <row r="89526" customFormat="1" x14ac:dyDescent="0.25"/>
    <row r="89527" customFormat="1" x14ac:dyDescent="0.25"/>
    <row r="89528" customFormat="1" x14ac:dyDescent="0.25"/>
    <row r="89529" customFormat="1" x14ac:dyDescent="0.25"/>
    <row r="89530" customFormat="1" x14ac:dyDescent="0.25"/>
    <row r="89531" customFormat="1" x14ac:dyDescent="0.25"/>
    <row r="89532" customFormat="1" x14ac:dyDescent="0.25"/>
    <row r="89533" customFormat="1" x14ac:dyDescent="0.25"/>
    <row r="89534" customFormat="1" x14ac:dyDescent="0.25"/>
    <row r="89535" customFormat="1" x14ac:dyDescent="0.25"/>
    <row r="89536" customFormat="1" x14ac:dyDescent="0.25"/>
    <row r="89537" customFormat="1" x14ac:dyDescent="0.25"/>
    <row r="89538" customFormat="1" x14ac:dyDescent="0.25"/>
    <row r="89539" customFormat="1" x14ac:dyDescent="0.25"/>
    <row r="89540" customFormat="1" x14ac:dyDescent="0.25"/>
    <row r="89541" customFormat="1" x14ac:dyDescent="0.25"/>
    <row r="89542" customFormat="1" x14ac:dyDescent="0.25"/>
    <row r="89543" customFormat="1" x14ac:dyDescent="0.25"/>
    <row r="89544" customFormat="1" x14ac:dyDescent="0.25"/>
    <row r="89545" customFormat="1" x14ac:dyDescent="0.25"/>
    <row r="89546" customFormat="1" x14ac:dyDescent="0.25"/>
    <row r="89547" customFormat="1" x14ac:dyDescent="0.25"/>
    <row r="89548" customFormat="1" x14ac:dyDescent="0.25"/>
    <row r="89549" customFormat="1" x14ac:dyDescent="0.25"/>
    <row r="89550" customFormat="1" x14ac:dyDescent="0.25"/>
    <row r="89551" customFormat="1" x14ac:dyDescent="0.25"/>
    <row r="89552" customFormat="1" x14ac:dyDescent="0.25"/>
    <row r="89553" customFormat="1" x14ac:dyDescent="0.25"/>
    <row r="89554" customFormat="1" x14ac:dyDescent="0.25"/>
    <row r="89555" customFormat="1" x14ac:dyDescent="0.25"/>
    <row r="89556" customFormat="1" x14ac:dyDescent="0.25"/>
    <row r="89557" customFormat="1" x14ac:dyDescent="0.25"/>
    <row r="89558" customFormat="1" x14ac:dyDescent="0.25"/>
    <row r="89559" customFormat="1" x14ac:dyDescent="0.25"/>
    <row r="89560" customFormat="1" x14ac:dyDescent="0.25"/>
    <row r="89561" customFormat="1" x14ac:dyDescent="0.25"/>
    <row r="89562" customFormat="1" x14ac:dyDescent="0.25"/>
    <row r="89563" customFormat="1" x14ac:dyDescent="0.25"/>
    <row r="89564" customFormat="1" x14ac:dyDescent="0.25"/>
    <row r="89565" customFormat="1" x14ac:dyDescent="0.25"/>
    <row r="89566" customFormat="1" x14ac:dyDescent="0.25"/>
    <row r="89567" customFormat="1" x14ac:dyDescent="0.25"/>
    <row r="89568" customFormat="1" x14ac:dyDescent="0.25"/>
    <row r="89569" customFormat="1" x14ac:dyDescent="0.25"/>
    <row r="89570" customFormat="1" x14ac:dyDescent="0.25"/>
    <row r="89571" customFormat="1" x14ac:dyDescent="0.25"/>
    <row r="89572" customFormat="1" x14ac:dyDescent="0.25"/>
    <row r="89573" customFormat="1" x14ac:dyDescent="0.25"/>
    <row r="89574" customFormat="1" x14ac:dyDescent="0.25"/>
    <row r="89575" customFormat="1" x14ac:dyDescent="0.25"/>
    <row r="89576" customFormat="1" x14ac:dyDescent="0.25"/>
    <row r="89577" customFormat="1" x14ac:dyDescent="0.25"/>
    <row r="89578" customFormat="1" x14ac:dyDescent="0.25"/>
    <row r="89579" customFormat="1" x14ac:dyDescent="0.25"/>
    <row r="89580" customFormat="1" x14ac:dyDescent="0.25"/>
    <row r="89581" customFormat="1" x14ac:dyDescent="0.25"/>
    <row r="89582" customFormat="1" x14ac:dyDescent="0.25"/>
    <row r="89583" customFormat="1" x14ac:dyDescent="0.25"/>
    <row r="89584" customFormat="1" x14ac:dyDescent="0.25"/>
    <row r="89585" customFormat="1" x14ac:dyDescent="0.25"/>
    <row r="89586" customFormat="1" x14ac:dyDescent="0.25"/>
    <row r="89587" customFormat="1" x14ac:dyDescent="0.25"/>
    <row r="89588" customFormat="1" x14ac:dyDescent="0.25"/>
    <row r="89589" customFormat="1" x14ac:dyDescent="0.25"/>
    <row r="89590" customFormat="1" x14ac:dyDescent="0.25"/>
    <row r="89591" customFormat="1" x14ac:dyDescent="0.25"/>
    <row r="89592" customFormat="1" x14ac:dyDescent="0.25"/>
    <row r="89593" customFormat="1" x14ac:dyDescent="0.25"/>
    <row r="89594" customFormat="1" x14ac:dyDescent="0.25"/>
    <row r="89595" customFormat="1" x14ac:dyDescent="0.25"/>
    <row r="89596" customFormat="1" x14ac:dyDescent="0.25"/>
    <row r="89597" customFormat="1" x14ac:dyDescent="0.25"/>
    <row r="89598" customFormat="1" x14ac:dyDescent="0.25"/>
    <row r="89599" customFormat="1" x14ac:dyDescent="0.25"/>
    <row r="89600" customFormat="1" x14ac:dyDescent="0.25"/>
    <row r="89601" customFormat="1" x14ac:dyDescent="0.25"/>
    <row r="89602" customFormat="1" x14ac:dyDescent="0.25"/>
    <row r="89603" customFormat="1" x14ac:dyDescent="0.25"/>
    <row r="89604" customFormat="1" x14ac:dyDescent="0.25"/>
    <row r="89605" customFormat="1" x14ac:dyDescent="0.25"/>
    <row r="89606" customFormat="1" x14ac:dyDescent="0.25"/>
    <row r="89607" customFormat="1" x14ac:dyDescent="0.25"/>
    <row r="89608" customFormat="1" x14ac:dyDescent="0.25"/>
    <row r="89609" customFormat="1" x14ac:dyDescent="0.25"/>
    <row r="89610" customFormat="1" x14ac:dyDescent="0.25"/>
    <row r="89611" customFormat="1" x14ac:dyDescent="0.25"/>
    <row r="89612" customFormat="1" x14ac:dyDescent="0.25"/>
    <row r="89613" customFormat="1" x14ac:dyDescent="0.25"/>
    <row r="89614" customFormat="1" x14ac:dyDescent="0.25"/>
    <row r="89615" customFormat="1" x14ac:dyDescent="0.25"/>
    <row r="89616" customFormat="1" x14ac:dyDescent="0.25"/>
    <row r="89617" customFormat="1" x14ac:dyDescent="0.25"/>
    <row r="89618" customFormat="1" x14ac:dyDescent="0.25"/>
    <row r="89619" customFormat="1" x14ac:dyDescent="0.25"/>
    <row r="89620" customFormat="1" x14ac:dyDescent="0.25"/>
    <row r="89621" customFormat="1" x14ac:dyDescent="0.25"/>
    <row r="89622" customFormat="1" x14ac:dyDescent="0.25"/>
    <row r="89623" customFormat="1" x14ac:dyDescent="0.25"/>
    <row r="89624" customFormat="1" x14ac:dyDescent="0.25"/>
    <row r="89625" customFormat="1" x14ac:dyDescent="0.25"/>
    <row r="89626" customFormat="1" x14ac:dyDescent="0.25"/>
    <row r="89627" customFormat="1" x14ac:dyDescent="0.25"/>
    <row r="89628" customFormat="1" x14ac:dyDescent="0.25"/>
    <row r="89629" customFormat="1" x14ac:dyDescent="0.25"/>
    <row r="89630" customFormat="1" x14ac:dyDescent="0.25"/>
    <row r="89631" customFormat="1" x14ac:dyDescent="0.25"/>
    <row r="89632" customFormat="1" x14ac:dyDescent="0.25"/>
    <row r="89633" customFormat="1" x14ac:dyDescent="0.25"/>
    <row r="89634" customFormat="1" x14ac:dyDescent="0.25"/>
    <row r="89635" customFormat="1" x14ac:dyDescent="0.25"/>
    <row r="89636" customFormat="1" x14ac:dyDescent="0.25"/>
    <row r="89637" customFormat="1" x14ac:dyDescent="0.25"/>
    <row r="89638" customFormat="1" x14ac:dyDescent="0.25"/>
    <row r="89639" customFormat="1" x14ac:dyDescent="0.25"/>
    <row r="89640" customFormat="1" x14ac:dyDescent="0.25"/>
    <row r="89641" customFormat="1" x14ac:dyDescent="0.25"/>
    <row r="89642" customFormat="1" x14ac:dyDescent="0.25"/>
    <row r="89643" customFormat="1" x14ac:dyDescent="0.25"/>
    <row r="89644" customFormat="1" x14ac:dyDescent="0.25"/>
    <row r="89645" customFormat="1" x14ac:dyDescent="0.25"/>
    <row r="89646" customFormat="1" x14ac:dyDescent="0.25"/>
    <row r="89647" customFormat="1" x14ac:dyDescent="0.25"/>
    <row r="89648" customFormat="1" x14ac:dyDescent="0.25"/>
    <row r="89649" customFormat="1" x14ac:dyDescent="0.25"/>
    <row r="89650" customFormat="1" x14ac:dyDescent="0.25"/>
    <row r="89651" customFormat="1" x14ac:dyDescent="0.25"/>
    <row r="89652" customFormat="1" x14ac:dyDescent="0.25"/>
    <row r="89653" customFormat="1" x14ac:dyDescent="0.25"/>
    <row r="89654" customFormat="1" x14ac:dyDescent="0.25"/>
    <row r="89655" customFormat="1" x14ac:dyDescent="0.25"/>
    <row r="89656" customFormat="1" x14ac:dyDescent="0.25"/>
    <row r="89657" customFormat="1" x14ac:dyDescent="0.25"/>
    <row r="89658" customFormat="1" x14ac:dyDescent="0.25"/>
    <row r="89659" customFormat="1" x14ac:dyDescent="0.25"/>
    <row r="89660" customFormat="1" x14ac:dyDescent="0.25"/>
    <row r="89661" customFormat="1" x14ac:dyDescent="0.25"/>
    <row r="89662" customFormat="1" x14ac:dyDescent="0.25"/>
    <row r="89663" customFormat="1" x14ac:dyDescent="0.25"/>
    <row r="89664" customFormat="1" x14ac:dyDescent="0.25"/>
    <row r="89665" customFormat="1" x14ac:dyDescent="0.25"/>
    <row r="89666" customFormat="1" x14ac:dyDescent="0.25"/>
    <row r="89667" customFormat="1" x14ac:dyDescent="0.25"/>
    <row r="89668" customFormat="1" x14ac:dyDescent="0.25"/>
    <row r="89669" customFormat="1" x14ac:dyDescent="0.25"/>
    <row r="89670" customFormat="1" x14ac:dyDescent="0.25"/>
    <row r="89671" customFormat="1" x14ac:dyDescent="0.25"/>
    <row r="89672" customFormat="1" x14ac:dyDescent="0.25"/>
    <row r="89673" customFormat="1" x14ac:dyDescent="0.25"/>
    <row r="89674" customFormat="1" x14ac:dyDescent="0.25"/>
    <row r="89675" customFormat="1" x14ac:dyDescent="0.25"/>
    <row r="89676" customFormat="1" x14ac:dyDescent="0.25"/>
    <row r="89677" customFormat="1" x14ac:dyDescent="0.25"/>
    <row r="89678" customFormat="1" x14ac:dyDescent="0.25"/>
    <row r="89679" customFormat="1" x14ac:dyDescent="0.25"/>
    <row r="89680" customFormat="1" x14ac:dyDescent="0.25"/>
    <row r="89681" customFormat="1" x14ac:dyDescent="0.25"/>
    <row r="89682" customFormat="1" x14ac:dyDescent="0.25"/>
    <row r="89683" customFormat="1" x14ac:dyDescent="0.25"/>
    <row r="89684" customFormat="1" x14ac:dyDescent="0.25"/>
    <row r="89685" customFormat="1" x14ac:dyDescent="0.25"/>
    <row r="89686" customFormat="1" x14ac:dyDescent="0.25"/>
    <row r="89687" customFormat="1" x14ac:dyDescent="0.25"/>
    <row r="89688" customFormat="1" x14ac:dyDescent="0.25"/>
    <row r="89689" customFormat="1" x14ac:dyDescent="0.25"/>
    <row r="89690" customFormat="1" x14ac:dyDescent="0.25"/>
    <row r="89691" customFormat="1" x14ac:dyDescent="0.25"/>
    <row r="89692" customFormat="1" x14ac:dyDescent="0.25"/>
    <row r="89693" customFormat="1" x14ac:dyDescent="0.25"/>
    <row r="89694" customFormat="1" x14ac:dyDescent="0.25"/>
    <row r="89695" customFormat="1" x14ac:dyDescent="0.25"/>
    <row r="89696" customFormat="1" x14ac:dyDescent="0.25"/>
    <row r="89697" customFormat="1" x14ac:dyDescent="0.25"/>
    <row r="89698" customFormat="1" x14ac:dyDescent="0.25"/>
    <row r="89699" customFormat="1" x14ac:dyDescent="0.25"/>
    <row r="89700" customFormat="1" x14ac:dyDescent="0.25"/>
    <row r="89701" customFormat="1" x14ac:dyDescent="0.25"/>
    <row r="89702" customFormat="1" x14ac:dyDescent="0.25"/>
    <row r="89703" customFormat="1" x14ac:dyDescent="0.25"/>
    <row r="89704" customFormat="1" x14ac:dyDescent="0.25"/>
    <row r="89705" customFormat="1" x14ac:dyDescent="0.25"/>
    <row r="89706" customFormat="1" x14ac:dyDescent="0.25"/>
    <row r="89707" customFormat="1" x14ac:dyDescent="0.25"/>
    <row r="89708" customFormat="1" x14ac:dyDescent="0.25"/>
    <row r="89709" customFormat="1" x14ac:dyDescent="0.25"/>
    <row r="89710" customFormat="1" x14ac:dyDescent="0.25"/>
    <row r="89711" customFormat="1" x14ac:dyDescent="0.25"/>
    <row r="89712" customFormat="1" x14ac:dyDescent="0.25"/>
    <row r="89713" customFormat="1" x14ac:dyDescent="0.25"/>
    <row r="89714" customFormat="1" x14ac:dyDescent="0.25"/>
    <row r="89715" customFormat="1" x14ac:dyDescent="0.25"/>
    <row r="89716" customFormat="1" x14ac:dyDescent="0.25"/>
    <row r="89717" customFormat="1" x14ac:dyDescent="0.25"/>
    <row r="89718" customFormat="1" x14ac:dyDescent="0.25"/>
    <row r="89719" customFormat="1" x14ac:dyDescent="0.25"/>
    <row r="89720" customFormat="1" x14ac:dyDescent="0.25"/>
    <row r="89721" customFormat="1" x14ac:dyDescent="0.25"/>
    <row r="89722" customFormat="1" x14ac:dyDescent="0.25"/>
    <row r="89723" customFormat="1" x14ac:dyDescent="0.25"/>
    <row r="89724" customFormat="1" x14ac:dyDescent="0.25"/>
    <row r="89725" customFormat="1" x14ac:dyDescent="0.25"/>
    <row r="89726" customFormat="1" x14ac:dyDescent="0.25"/>
    <row r="89727" customFormat="1" x14ac:dyDescent="0.25"/>
    <row r="89728" customFormat="1" x14ac:dyDescent="0.25"/>
    <row r="89729" customFormat="1" x14ac:dyDescent="0.25"/>
    <row r="89730" customFormat="1" x14ac:dyDescent="0.25"/>
    <row r="89731" customFormat="1" x14ac:dyDescent="0.25"/>
    <row r="89732" customFormat="1" x14ac:dyDescent="0.25"/>
    <row r="89733" customFormat="1" x14ac:dyDescent="0.25"/>
    <row r="89734" customFormat="1" x14ac:dyDescent="0.25"/>
    <row r="89735" customFormat="1" x14ac:dyDescent="0.25"/>
    <row r="89736" customFormat="1" x14ac:dyDescent="0.25"/>
    <row r="89737" customFormat="1" x14ac:dyDescent="0.25"/>
    <row r="89738" customFormat="1" x14ac:dyDescent="0.25"/>
    <row r="89739" customFormat="1" x14ac:dyDescent="0.25"/>
    <row r="89740" customFormat="1" x14ac:dyDescent="0.25"/>
    <row r="89741" customFormat="1" x14ac:dyDescent="0.25"/>
    <row r="89742" customFormat="1" x14ac:dyDescent="0.25"/>
    <row r="89743" customFormat="1" x14ac:dyDescent="0.25"/>
    <row r="89744" customFormat="1" x14ac:dyDescent="0.25"/>
    <row r="89745" customFormat="1" x14ac:dyDescent="0.25"/>
    <row r="89746" customFormat="1" x14ac:dyDescent="0.25"/>
    <row r="89747" customFormat="1" x14ac:dyDescent="0.25"/>
    <row r="89748" customFormat="1" x14ac:dyDescent="0.25"/>
    <row r="89749" customFormat="1" x14ac:dyDescent="0.25"/>
    <row r="89750" customFormat="1" x14ac:dyDescent="0.25"/>
    <row r="89751" customFormat="1" x14ac:dyDescent="0.25"/>
    <row r="89752" customFormat="1" x14ac:dyDescent="0.25"/>
    <row r="89753" customFormat="1" x14ac:dyDescent="0.25"/>
    <row r="89754" customFormat="1" x14ac:dyDescent="0.25"/>
    <row r="89755" customFormat="1" x14ac:dyDescent="0.25"/>
    <row r="89756" customFormat="1" x14ac:dyDescent="0.25"/>
    <row r="89757" customFormat="1" x14ac:dyDescent="0.25"/>
    <row r="89758" customFormat="1" x14ac:dyDescent="0.25"/>
    <row r="89759" customFormat="1" x14ac:dyDescent="0.25"/>
    <row r="89760" customFormat="1" x14ac:dyDescent="0.25"/>
    <row r="89761" customFormat="1" x14ac:dyDescent="0.25"/>
    <row r="89762" customFormat="1" x14ac:dyDescent="0.25"/>
    <row r="89763" customFormat="1" x14ac:dyDescent="0.25"/>
    <row r="89764" customFormat="1" x14ac:dyDescent="0.25"/>
    <row r="89765" customFormat="1" x14ac:dyDescent="0.25"/>
    <row r="89766" customFormat="1" x14ac:dyDescent="0.25"/>
    <row r="89767" customFormat="1" x14ac:dyDescent="0.25"/>
    <row r="89768" customFormat="1" x14ac:dyDescent="0.25"/>
    <row r="89769" customFormat="1" x14ac:dyDescent="0.25"/>
    <row r="89770" customFormat="1" x14ac:dyDescent="0.25"/>
    <row r="89771" customFormat="1" x14ac:dyDescent="0.25"/>
    <row r="89772" customFormat="1" x14ac:dyDescent="0.25"/>
    <row r="89773" customFormat="1" x14ac:dyDescent="0.25"/>
    <row r="89774" customFormat="1" x14ac:dyDescent="0.25"/>
    <row r="89775" customFormat="1" x14ac:dyDescent="0.25"/>
    <row r="89776" customFormat="1" x14ac:dyDescent="0.25"/>
    <row r="89777" customFormat="1" x14ac:dyDescent="0.25"/>
    <row r="89778" customFormat="1" x14ac:dyDescent="0.25"/>
    <row r="89779" customFormat="1" x14ac:dyDescent="0.25"/>
    <row r="89780" customFormat="1" x14ac:dyDescent="0.25"/>
    <row r="89781" customFormat="1" x14ac:dyDescent="0.25"/>
    <row r="89782" customFormat="1" x14ac:dyDescent="0.25"/>
    <row r="89783" customFormat="1" x14ac:dyDescent="0.25"/>
    <row r="89784" customFormat="1" x14ac:dyDescent="0.25"/>
    <row r="89785" customFormat="1" x14ac:dyDescent="0.25"/>
    <row r="89786" customFormat="1" x14ac:dyDescent="0.25"/>
    <row r="89787" customFormat="1" x14ac:dyDescent="0.25"/>
    <row r="89788" customFormat="1" x14ac:dyDescent="0.25"/>
    <row r="89789" customFormat="1" x14ac:dyDescent="0.25"/>
    <row r="89790" customFormat="1" x14ac:dyDescent="0.25"/>
    <row r="89791" customFormat="1" x14ac:dyDescent="0.25"/>
    <row r="89792" customFormat="1" x14ac:dyDescent="0.25"/>
    <row r="89793" customFormat="1" x14ac:dyDescent="0.25"/>
    <row r="89794" customFormat="1" x14ac:dyDescent="0.25"/>
    <row r="89795" customFormat="1" x14ac:dyDescent="0.25"/>
    <row r="89796" customFormat="1" x14ac:dyDescent="0.25"/>
    <row r="89797" customFormat="1" x14ac:dyDescent="0.25"/>
    <row r="89798" customFormat="1" x14ac:dyDescent="0.25"/>
    <row r="89799" customFormat="1" x14ac:dyDescent="0.25"/>
    <row r="89800" customFormat="1" x14ac:dyDescent="0.25"/>
    <row r="89801" customFormat="1" x14ac:dyDescent="0.25"/>
    <row r="89802" customFormat="1" x14ac:dyDescent="0.25"/>
    <row r="89803" customFormat="1" x14ac:dyDescent="0.25"/>
    <row r="89804" customFormat="1" x14ac:dyDescent="0.25"/>
    <row r="89805" customFormat="1" x14ac:dyDescent="0.25"/>
    <row r="89806" customFormat="1" x14ac:dyDescent="0.25"/>
    <row r="89807" customFormat="1" x14ac:dyDescent="0.25"/>
    <row r="89808" customFormat="1" x14ac:dyDescent="0.25"/>
    <row r="89809" customFormat="1" x14ac:dyDescent="0.25"/>
    <row r="89810" customFormat="1" x14ac:dyDescent="0.25"/>
    <row r="89811" customFormat="1" x14ac:dyDescent="0.25"/>
    <row r="89812" customFormat="1" x14ac:dyDescent="0.25"/>
    <row r="89813" customFormat="1" x14ac:dyDescent="0.25"/>
    <row r="89814" customFormat="1" x14ac:dyDescent="0.25"/>
    <row r="89815" customFormat="1" x14ac:dyDescent="0.25"/>
    <row r="89816" customFormat="1" x14ac:dyDescent="0.25"/>
    <row r="89817" customFormat="1" x14ac:dyDescent="0.25"/>
    <row r="89818" customFormat="1" x14ac:dyDescent="0.25"/>
    <row r="89819" customFormat="1" x14ac:dyDescent="0.25"/>
    <row r="89820" customFormat="1" x14ac:dyDescent="0.25"/>
    <row r="89821" customFormat="1" x14ac:dyDescent="0.25"/>
    <row r="89822" customFormat="1" x14ac:dyDescent="0.25"/>
    <row r="89823" customFormat="1" x14ac:dyDescent="0.25"/>
    <row r="89824" customFormat="1" x14ac:dyDescent="0.25"/>
    <row r="89825" customFormat="1" x14ac:dyDescent="0.25"/>
    <row r="89826" customFormat="1" x14ac:dyDescent="0.25"/>
    <row r="89827" customFormat="1" x14ac:dyDescent="0.25"/>
    <row r="89828" customFormat="1" x14ac:dyDescent="0.25"/>
    <row r="89829" customFormat="1" x14ac:dyDescent="0.25"/>
    <row r="89830" customFormat="1" x14ac:dyDescent="0.25"/>
    <row r="89831" customFormat="1" x14ac:dyDescent="0.25"/>
    <row r="89832" customFormat="1" x14ac:dyDescent="0.25"/>
    <row r="89833" customFormat="1" x14ac:dyDescent="0.25"/>
    <row r="89834" customFormat="1" x14ac:dyDescent="0.25"/>
    <row r="89835" customFormat="1" x14ac:dyDescent="0.25"/>
    <row r="89836" customFormat="1" x14ac:dyDescent="0.25"/>
    <row r="89837" customFormat="1" x14ac:dyDescent="0.25"/>
    <row r="89838" customFormat="1" x14ac:dyDescent="0.25"/>
    <row r="89839" customFormat="1" x14ac:dyDescent="0.25"/>
    <row r="89840" customFormat="1" x14ac:dyDescent="0.25"/>
    <row r="89841" customFormat="1" x14ac:dyDescent="0.25"/>
    <row r="89842" customFormat="1" x14ac:dyDescent="0.25"/>
    <row r="89843" customFormat="1" x14ac:dyDescent="0.25"/>
    <row r="89844" customFormat="1" x14ac:dyDescent="0.25"/>
    <row r="89845" customFormat="1" x14ac:dyDescent="0.25"/>
    <row r="89846" customFormat="1" x14ac:dyDescent="0.25"/>
    <row r="89847" customFormat="1" x14ac:dyDescent="0.25"/>
    <row r="89848" customFormat="1" x14ac:dyDescent="0.25"/>
    <row r="89849" customFormat="1" x14ac:dyDescent="0.25"/>
    <row r="89850" customFormat="1" x14ac:dyDescent="0.25"/>
    <row r="89851" customFormat="1" x14ac:dyDescent="0.25"/>
    <row r="89852" customFormat="1" x14ac:dyDescent="0.25"/>
    <row r="89853" customFormat="1" x14ac:dyDescent="0.25"/>
    <row r="89854" customFormat="1" x14ac:dyDescent="0.25"/>
    <row r="89855" customFormat="1" x14ac:dyDescent="0.25"/>
    <row r="89856" customFormat="1" x14ac:dyDescent="0.25"/>
    <row r="89857" customFormat="1" x14ac:dyDescent="0.25"/>
    <row r="89858" customFormat="1" x14ac:dyDescent="0.25"/>
    <row r="89859" customFormat="1" x14ac:dyDescent="0.25"/>
    <row r="89860" customFormat="1" x14ac:dyDescent="0.25"/>
    <row r="89861" customFormat="1" x14ac:dyDescent="0.25"/>
    <row r="89862" customFormat="1" x14ac:dyDescent="0.25"/>
    <row r="89863" customFormat="1" x14ac:dyDescent="0.25"/>
    <row r="89864" customFormat="1" x14ac:dyDescent="0.25"/>
    <row r="89865" customFormat="1" x14ac:dyDescent="0.25"/>
    <row r="89866" customFormat="1" x14ac:dyDescent="0.25"/>
    <row r="89867" customFormat="1" x14ac:dyDescent="0.25"/>
    <row r="89868" customFormat="1" x14ac:dyDescent="0.25"/>
    <row r="89869" customFormat="1" x14ac:dyDescent="0.25"/>
    <row r="89870" customFormat="1" x14ac:dyDescent="0.25"/>
    <row r="89871" customFormat="1" x14ac:dyDescent="0.25"/>
    <row r="89872" customFormat="1" x14ac:dyDescent="0.25"/>
    <row r="89873" customFormat="1" x14ac:dyDescent="0.25"/>
    <row r="89874" customFormat="1" x14ac:dyDescent="0.25"/>
    <row r="89875" customFormat="1" x14ac:dyDescent="0.25"/>
    <row r="89876" customFormat="1" x14ac:dyDescent="0.25"/>
    <row r="89877" customFormat="1" x14ac:dyDescent="0.25"/>
    <row r="89878" customFormat="1" x14ac:dyDescent="0.25"/>
    <row r="89879" customFormat="1" x14ac:dyDescent="0.25"/>
    <row r="89880" customFormat="1" x14ac:dyDescent="0.25"/>
    <row r="89881" customFormat="1" x14ac:dyDescent="0.25"/>
    <row r="89882" customFormat="1" x14ac:dyDescent="0.25"/>
    <row r="89883" customFormat="1" x14ac:dyDescent="0.25"/>
    <row r="89884" customFormat="1" x14ac:dyDescent="0.25"/>
    <row r="89885" customFormat="1" x14ac:dyDescent="0.25"/>
    <row r="89886" customFormat="1" x14ac:dyDescent="0.25"/>
    <row r="89887" customFormat="1" x14ac:dyDescent="0.25"/>
    <row r="89888" customFormat="1" x14ac:dyDescent="0.25"/>
    <row r="89889" customFormat="1" x14ac:dyDescent="0.25"/>
    <row r="89890" customFormat="1" x14ac:dyDescent="0.25"/>
    <row r="89891" customFormat="1" x14ac:dyDescent="0.25"/>
    <row r="89892" customFormat="1" x14ac:dyDescent="0.25"/>
    <row r="89893" customFormat="1" x14ac:dyDescent="0.25"/>
    <row r="89894" customFormat="1" x14ac:dyDescent="0.25"/>
    <row r="89895" customFormat="1" x14ac:dyDescent="0.25"/>
    <row r="89896" customFormat="1" x14ac:dyDescent="0.25"/>
    <row r="89897" customFormat="1" x14ac:dyDescent="0.25"/>
    <row r="89898" customFormat="1" x14ac:dyDescent="0.25"/>
    <row r="89899" customFormat="1" x14ac:dyDescent="0.25"/>
    <row r="89900" customFormat="1" x14ac:dyDescent="0.25"/>
    <row r="89901" customFormat="1" x14ac:dyDescent="0.25"/>
    <row r="89902" customFormat="1" x14ac:dyDescent="0.25"/>
    <row r="89903" customFormat="1" x14ac:dyDescent="0.25"/>
    <row r="89904" customFormat="1" x14ac:dyDescent="0.25"/>
    <row r="89905" customFormat="1" x14ac:dyDescent="0.25"/>
    <row r="89906" customFormat="1" x14ac:dyDescent="0.25"/>
    <row r="89907" customFormat="1" x14ac:dyDescent="0.25"/>
    <row r="89908" customFormat="1" x14ac:dyDescent="0.25"/>
    <row r="89909" customFormat="1" x14ac:dyDescent="0.25"/>
    <row r="89910" customFormat="1" x14ac:dyDescent="0.25"/>
    <row r="89911" customFormat="1" x14ac:dyDescent="0.25"/>
    <row r="89912" customFormat="1" x14ac:dyDescent="0.25"/>
    <row r="89913" customFormat="1" x14ac:dyDescent="0.25"/>
    <row r="89914" customFormat="1" x14ac:dyDescent="0.25"/>
    <row r="89915" customFormat="1" x14ac:dyDescent="0.25"/>
    <row r="89916" customFormat="1" x14ac:dyDescent="0.25"/>
    <row r="89917" customFormat="1" x14ac:dyDescent="0.25"/>
    <row r="89918" customFormat="1" x14ac:dyDescent="0.25"/>
    <row r="89919" customFormat="1" x14ac:dyDescent="0.25"/>
    <row r="89920" customFormat="1" x14ac:dyDescent="0.25"/>
    <row r="89921" customFormat="1" x14ac:dyDescent="0.25"/>
    <row r="89922" customFormat="1" x14ac:dyDescent="0.25"/>
    <row r="89923" customFormat="1" x14ac:dyDescent="0.25"/>
    <row r="89924" customFormat="1" x14ac:dyDescent="0.25"/>
    <row r="89925" customFormat="1" x14ac:dyDescent="0.25"/>
    <row r="89926" customFormat="1" x14ac:dyDescent="0.25"/>
    <row r="89927" customFormat="1" x14ac:dyDescent="0.25"/>
    <row r="89928" customFormat="1" x14ac:dyDescent="0.25"/>
    <row r="89929" customFormat="1" x14ac:dyDescent="0.25"/>
    <row r="89930" customFormat="1" x14ac:dyDescent="0.25"/>
    <row r="89931" customFormat="1" x14ac:dyDescent="0.25"/>
    <row r="89932" customFormat="1" x14ac:dyDescent="0.25"/>
    <row r="89933" customFormat="1" x14ac:dyDescent="0.25"/>
    <row r="89934" customFormat="1" x14ac:dyDescent="0.25"/>
    <row r="89935" customFormat="1" x14ac:dyDescent="0.25"/>
    <row r="89936" customFormat="1" x14ac:dyDescent="0.25"/>
    <row r="89937" customFormat="1" x14ac:dyDescent="0.25"/>
    <row r="89938" customFormat="1" x14ac:dyDescent="0.25"/>
    <row r="89939" customFormat="1" x14ac:dyDescent="0.25"/>
    <row r="89940" customFormat="1" x14ac:dyDescent="0.25"/>
    <row r="89941" customFormat="1" x14ac:dyDescent="0.25"/>
    <row r="89942" customFormat="1" x14ac:dyDescent="0.25"/>
    <row r="89943" customFormat="1" x14ac:dyDescent="0.25"/>
    <row r="89944" customFormat="1" x14ac:dyDescent="0.25"/>
    <row r="89945" customFormat="1" x14ac:dyDescent="0.25"/>
    <row r="89946" customFormat="1" x14ac:dyDescent="0.25"/>
    <row r="89947" customFormat="1" x14ac:dyDescent="0.25"/>
    <row r="89948" customFormat="1" x14ac:dyDescent="0.25"/>
    <row r="89949" customFormat="1" x14ac:dyDescent="0.25"/>
    <row r="89950" customFormat="1" x14ac:dyDescent="0.25"/>
    <row r="89951" customFormat="1" x14ac:dyDescent="0.25"/>
    <row r="89952" customFormat="1" x14ac:dyDescent="0.25"/>
    <row r="89953" customFormat="1" x14ac:dyDescent="0.25"/>
    <row r="89954" customFormat="1" x14ac:dyDescent="0.25"/>
    <row r="89955" customFormat="1" x14ac:dyDescent="0.25"/>
    <row r="89956" customFormat="1" x14ac:dyDescent="0.25"/>
    <row r="89957" customFormat="1" x14ac:dyDescent="0.25"/>
    <row r="89958" customFormat="1" x14ac:dyDescent="0.25"/>
    <row r="89959" customFormat="1" x14ac:dyDescent="0.25"/>
    <row r="89960" customFormat="1" x14ac:dyDescent="0.25"/>
    <row r="89961" customFormat="1" x14ac:dyDescent="0.25"/>
    <row r="89962" customFormat="1" x14ac:dyDescent="0.25"/>
    <row r="89963" customFormat="1" x14ac:dyDescent="0.25"/>
    <row r="89964" customFormat="1" x14ac:dyDescent="0.25"/>
    <row r="89965" customFormat="1" x14ac:dyDescent="0.25"/>
    <row r="89966" customFormat="1" x14ac:dyDescent="0.25"/>
    <row r="89967" customFormat="1" x14ac:dyDescent="0.25"/>
    <row r="89968" customFormat="1" x14ac:dyDescent="0.25"/>
    <row r="89969" customFormat="1" x14ac:dyDescent="0.25"/>
    <row r="89970" customFormat="1" x14ac:dyDescent="0.25"/>
    <row r="89971" customFormat="1" x14ac:dyDescent="0.25"/>
    <row r="89972" customFormat="1" x14ac:dyDescent="0.25"/>
    <row r="89973" customFormat="1" x14ac:dyDescent="0.25"/>
    <row r="89974" customFormat="1" x14ac:dyDescent="0.25"/>
    <row r="89975" customFormat="1" x14ac:dyDescent="0.25"/>
    <row r="89976" customFormat="1" x14ac:dyDescent="0.25"/>
    <row r="89977" customFormat="1" x14ac:dyDescent="0.25"/>
    <row r="89978" customFormat="1" x14ac:dyDescent="0.25"/>
    <row r="89979" customFormat="1" x14ac:dyDescent="0.25"/>
    <row r="89980" customFormat="1" x14ac:dyDescent="0.25"/>
    <row r="89981" customFormat="1" x14ac:dyDescent="0.25"/>
    <row r="89982" customFormat="1" x14ac:dyDescent="0.25"/>
    <row r="89983" customFormat="1" x14ac:dyDescent="0.25"/>
    <row r="89984" customFormat="1" x14ac:dyDescent="0.25"/>
    <row r="89985" customFormat="1" x14ac:dyDescent="0.25"/>
    <row r="89986" customFormat="1" x14ac:dyDescent="0.25"/>
    <row r="89987" customFormat="1" x14ac:dyDescent="0.25"/>
    <row r="89988" customFormat="1" x14ac:dyDescent="0.25"/>
    <row r="89989" customFormat="1" x14ac:dyDescent="0.25"/>
    <row r="89990" customFormat="1" x14ac:dyDescent="0.25"/>
    <row r="89991" customFormat="1" x14ac:dyDescent="0.25"/>
    <row r="89992" customFormat="1" x14ac:dyDescent="0.25"/>
    <row r="89993" customFormat="1" x14ac:dyDescent="0.25"/>
    <row r="89994" customFormat="1" x14ac:dyDescent="0.25"/>
    <row r="89995" customFormat="1" x14ac:dyDescent="0.25"/>
    <row r="89996" customFormat="1" x14ac:dyDescent="0.25"/>
    <row r="89997" customFormat="1" x14ac:dyDescent="0.25"/>
    <row r="89998" customFormat="1" x14ac:dyDescent="0.25"/>
    <row r="89999" customFormat="1" x14ac:dyDescent="0.25"/>
    <row r="90000" customFormat="1" x14ac:dyDescent="0.25"/>
    <row r="90001" customFormat="1" x14ac:dyDescent="0.25"/>
    <row r="90002" customFormat="1" x14ac:dyDescent="0.25"/>
    <row r="90003" customFormat="1" x14ac:dyDescent="0.25"/>
    <row r="90004" customFormat="1" x14ac:dyDescent="0.25"/>
    <row r="90005" customFormat="1" x14ac:dyDescent="0.25"/>
    <row r="90006" customFormat="1" x14ac:dyDescent="0.25"/>
    <row r="90007" customFormat="1" x14ac:dyDescent="0.25"/>
    <row r="90008" customFormat="1" x14ac:dyDescent="0.25"/>
    <row r="90009" customFormat="1" x14ac:dyDescent="0.25"/>
    <row r="90010" customFormat="1" x14ac:dyDescent="0.25"/>
    <row r="90011" customFormat="1" x14ac:dyDescent="0.25"/>
    <row r="90012" customFormat="1" x14ac:dyDescent="0.25"/>
    <row r="90013" customFormat="1" x14ac:dyDescent="0.25"/>
    <row r="90014" customFormat="1" x14ac:dyDescent="0.25"/>
    <row r="90015" customFormat="1" x14ac:dyDescent="0.25"/>
    <row r="90016" customFormat="1" x14ac:dyDescent="0.25"/>
    <row r="90017" customFormat="1" x14ac:dyDescent="0.25"/>
    <row r="90018" customFormat="1" x14ac:dyDescent="0.25"/>
    <row r="90019" customFormat="1" x14ac:dyDescent="0.25"/>
    <row r="90020" customFormat="1" x14ac:dyDescent="0.25"/>
    <row r="90021" customFormat="1" x14ac:dyDescent="0.25"/>
    <row r="90022" customFormat="1" x14ac:dyDescent="0.25"/>
    <row r="90023" customFormat="1" x14ac:dyDescent="0.25"/>
    <row r="90024" customFormat="1" x14ac:dyDescent="0.25"/>
    <row r="90025" customFormat="1" x14ac:dyDescent="0.25"/>
    <row r="90026" customFormat="1" x14ac:dyDescent="0.25"/>
    <row r="90027" customFormat="1" x14ac:dyDescent="0.25"/>
    <row r="90028" customFormat="1" x14ac:dyDescent="0.25"/>
    <row r="90029" customFormat="1" x14ac:dyDescent="0.25"/>
    <row r="90030" customFormat="1" x14ac:dyDescent="0.25"/>
    <row r="90031" customFormat="1" x14ac:dyDescent="0.25"/>
    <row r="90032" customFormat="1" x14ac:dyDescent="0.25"/>
    <row r="90033" customFormat="1" x14ac:dyDescent="0.25"/>
    <row r="90034" customFormat="1" x14ac:dyDescent="0.25"/>
    <row r="90035" customFormat="1" x14ac:dyDescent="0.25"/>
    <row r="90036" customFormat="1" x14ac:dyDescent="0.25"/>
    <row r="90037" customFormat="1" x14ac:dyDescent="0.25"/>
    <row r="90038" customFormat="1" x14ac:dyDescent="0.25"/>
    <row r="90039" customFormat="1" x14ac:dyDescent="0.25"/>
    <row r="90040" customFormat="1" x14ac:dyDescent="0.25"/>
    <row r="90041" customFormat="1" x14ac:dyDescent="0.25"/>
    <row r="90042" customFormat="1" x14ac:dyDescent="0.25"/>
    <row r="90043" customFormat="1" x14ac:dyDescent="0.25"/>
    <row r="90044" customFormat="1" x14ac:dyDescent="0.25"/>
    <row r="90045" customFormat="1" x14ac:dyDescent="0.25"/>
    <row r="90046" customFormat="1" x14ac:dyDescent="0.25"/>
    <row r="90047" customFormat="1" x14ac:dyDescent="0.25"/>
    <row r="90048" customFormat="1" x14ac:dyDescent="0.25"/>
    <row r="90049" customFormat="1" x14ac:dyDescent="0.25"/>
    <row r="90050" customFormat="1" x14ac:dyDescent="0.25"/>
    <row r="90051" customFormat="1" x14ac:dyDescent="0.25"/>
    <row r="90052" customFormat="1" x14ac:dyDescent="0.25"/>
    <row r="90053" customFormat="1" x14ac:dyDescent="0.25"/>
    <row r="90054" customFormat="1" x14ac:dyDescent="0.25"/>
    <row r="90055" customFormat="1" x14ac:dyDescent="0.25"/>
    <row r="90056" customFormat="1" x14ac:dyDescent="0.25"/>
    <row r="90057" customFormat="1" x14ac:dyDescent="0.25"/>
    <row r="90058" customFormat="1" x14ac:dyDescent="0.25"/>
    <row r="90059" customFormat="1" x14ac:dyDescent="0.25"/>
    <row r="90060" customFormat="1" x14ac:dyDescent="0.25"/>
    <row r="90061" customFormat="1" x14ac:dyDescent="0.25"/>
    <row r="90062" customFormat="1" x14ac:dyDescent="0.25"/>
    <row r="90063" customFormat="1" x14ac:dyDescent="0.25"/>
    <row r="90064" customFormat="1" x14ac:dyDescent="0.25"/>
    <row r="90065" customFormat="1" x14ac:dyDescent="0.25"/>
    <row r="90066" customFormat="1" x14ac:dyDescent="0.25"/>
    <row r="90067" customFormat="1" x14ac:dyDescent="0.25"/>
    <row r="90068" customFormat="1" x14ac:dyDescent="0.25"/>
    <row r="90069" customFormat="1" x14ac:dyDescent="0.25"/>
    <row r="90070" customFormat="1" x14ac:dyDescent="0.25"/>
    <row r="90071" customFormat="1" x14ac:dyDescent="0.25"/>
    <row r="90072" customFormat="1" x14ac:dyDescent="0.25"/>
    <row r="90073" customFormat="1" x14ac:dyDescent="0.25"/>
    <row r="90074" customFormat="1" x14ac:dyDescent="0.25"/>
    <row r="90075" customFormat="1" x14ac:dyDescent="0.25"/>
    <row r="90076" customFormat="1" x14ac:dyDescent="0.25"/>
    <row r="90077" customFormat="1" x14ac:dyDescent="0.25"/>
    <row r="90078" customFormat="1" x14ac:dyDescent="0.25"/>
    <row r="90079" customFormat="1" x14ac:dyDescent="0.25"/>
    <row r="90080" customFormat="1" x14ac:dyDescent="0.25"/>
    <row r="90081" customFormat="1" x14ac:dyDescent="0.25"/>
    <row r="90082" customFormat="1" x14ac:dyDescent="0.25"/>
    <row r="90083" customFormat="1" x14ac:dyDescent="0.25"/>
    <row r="90084" customFormat="1" x14ac:dyDescent="0.25"/>
    <row r="90085" customFormat="1" x14ac:dyDescent="0.25"/>
    <row r="90086" customFormat="1" x14ac:dyDescent="0.25"/>
    <row r="90087" customFormat="1" x14ac:dyDescent="0.25"/>
    <row r="90088" customFormat="1" x14ac:dyDescent="0.25"/>
    <row r="90089" customFormat="1" x14ac:dyDescent="0.25"/>
    <row r="90090" customFormat="1" x14ac:dyDescent="0.25"/>
    <row r="90091" customFormat="1" x14ac:dyDescent="0.25"/>
    <row r="90092" customFormat="1" x14ac:dyDescent="0.25"/>
    <row r="90093" customFormat="1" x14ac:dyDescent="0.25"/>
    <row r="90094" customFormat="1" x14ac:dyDescent="0.25"/>
    <row r="90095" customFormat="1" x14ac:dyDescent="0.25"/>
    <row r="90096" customFormat="1" x14ac:dyDescent="0.25"/>
    <row r="90097" customFormat="1" x14ac:dyDescent="0.25"/>
    <row r="90098" customFormat="1" x14ac:dyDescent="0.25"/>
    <row r="90099" customFormat="1" x14ac:dyDescent="0.25"/>
    <row r="90100" customFormat="1" x14ac:dyDescent="0.25"/>
    <row r="90101" customFormat="1" x14ac:dyDescent="0.25"/>
    <row r="90102" customFormat="1" x14ac:dyDescent="0.25"/>
    <row r="90103" customFormat="1" x14ac:dyDescent="0.25"/>
    <row r="90104" customFormat="1" x14ac:dyDescent="0.25"/>
    <row r="90105" customFormat="1" x14ac:dyDescent="0.25"/>
    <row r="90106" customFormat="1" x14ac:dyDescent="0.25"/>
    <row r="90107" customFormat="1" x14ac:dyDescent="0.25"/>
    <row r="90108" customFormat="1" x14ac:dyDescent="0.25"/>
    <row r="90109" customFormat="1" x14ac:dyDescent="0.25"/>
    <row r="90110" customFormat="1" x14ac:dyDescent="0.25"/>
    <row r="90111" customFormat="1" x14ac:dyDescent="0.25"/>
    <row r="90112" customFormat="1" x14ac:dyDescent="0.25"/>
    <row r="90113" customFormat="1" x14ac:dyDescent="0.25"/>
    <row r="90114" customFormat="1" x14ac:dyDescent="0.25"/>
    <row r="90115" customFormat="1" x14ac:dyDescent="0.25"/>
    <row r="90116" customFormat="1" x14ac:dyDescent="0.25"/>
    <row r="90117" customFormat="1" x14ac:dyDescent="0.25"/>
    <row r="90118" customFormat="1" x14ac:dyDescent="0.25"/>
    <row r="90119" customFormat="1" x14ac:dyDescent="0.25"/>
    <row r="90120" customFormat="1" x14ac:dyDescent="0.25"/>
    <row r="90121" customFormat="1" x14ac:dyDescent="0.25"/>
    <row r="90122" customFormat="1" x14ac:dyDescent="0.25"/>
    <row r="90123" customFormat="1" x14ac:dyDescent="0.25"/>
    <row r="90124" customFormat="1" x14ac:dyDescent="0.25"/>
    <row r="90125" customFormat="1" x14ac:dyDescent="0.25"/>
    <row r="90126" customFormat="1" x14ac:dyDescent="0.25"/>
    <row r="90127" customFormat="1" x14ac:dyDescent="0.25"/>
    <row r="90128" customFormat="1" x14ac:dyDescent="0.25"/>
    <row r="90129" customFormat="1" x14ac:dyDescent="0.25"/>
    <row r="90130" customFormat="1" x14ac:dyDescent="0.25"/>
    <row r="90131" customFormat="1" x14ac:dyDescent="0.25"/>
    <row r="90132" customFormat="1" x14ac:dyDescent="0.25"/>
    <row r="90133" customFormat="1" x14ac:dyDescent="0.25"/>
    <row r="90134" customFormat="1" x14ac:dyDescent="0.25"/>
    <row r="90135" customFormat="1" x14ac:dyDescent="0.25"/>
    <row r="90136" customFormat="1" x14ac:dyDescent="0.25"/>
    <row r="90137" customFormat="1" x14ac:dyDescent="0.25"/>
    <row r="90138" customFormat="1" x14ac:dyDescent="0.25"/>
    <row r="90139" customFormat="1" x14ac:dyDescent="0.25"/>
    <row r="90140" customFormat="1" x14ac:dyDescent="0.25"/>
    <row r="90141" customFormat="1" x14ac:dyDescent="0.25"/>
    <row r="90142" customFormat="1" x14ac:dyDescent="0.25"/>
    <row r="90143" customFormat="1" x14ac:dyDescent="0.25"/>
    <row r="90144" customFormat="1" x14ac:dyDescent="0.25"/>
    <row r="90145" customFormat="1" x14ac:dyDescent="0.25"/>
    <row r="90146" customFormat="1" x14ac:dyDescent="0.25"/>
    <row r="90147" customFormat="1" x14ac:dyDescent="0.25"/>
    <row r="90148" customFormat="1" x14ac:dyDescent="0.25"/>
    <row r="90149" customFormat="1" x14ac:dyDescent="0.25"/>
    <row r="90150" customFormat="1" x14ac:dyDescent="0.25"/>
    <row r="90151" customFormat="1" x14ac:dyDescent="0.25"/>
    <row r="90152" customFormat="1" x14ac:dyDescent="0.25"/>
    <row r="90153" customFormat="1" x14ac:dyDescent="0.25"/>
    <row r="90154" customFormat="1" x14ac:dyDescent="0.25"/>
    <row r="90155" customFormat="1" x14ac:dyDescent="0.25"/>
    <row r="90156" customFormat="1" x14ac:dyDescent="0.25"/>
    <row r="90157" customFormat="1" x14ac:dyDescent="0.25"/>
    <row r="90158" customFormat="1" x14ac:dyDescent="0.25"/>
    <row r="90159" customFormat="1" x14ac:dyDescent="0.25"/>
    <row r="90160" customFormat="1" x14ac:dyDescent="0.25"/>
    <row r="90161" customFormat="1" x14ac:dyDescent="0.25"/>
    <row r="90162" customFormat="1" x14ac:dyDescent="0.25"/>
    <row r="90163" customFormat="1" x14ac:dyDescent="0.25"/>
    <row r="90164" customFormat="1" x14ac:dyDescent="0.25"/>
    <row r="90165" customFormat="1" x14ac:dyDescent="0.25"/>
    <row r="90166" customFormat="1" x14ac:dyDescent="0.25"/>
    <row r="90167" customFormat="1" x14ac:dyDescent="0.25"/>
    <row r="90168" customFormat="1" x14ac:dyDescent="0.25"/>
    <row r="90169" customFormat="1" x14ac:dyDescent="0.25"/>
    <row r="90170" customFormat="1" x14ac:dyDescent="0.25"/>
    <row r="90171" customFormat="1" x14ac:dyDescent="0.25"/>
    <row r="90172" customFormat="1" x14ac:dyDescent="0.25"/>
    <row r="90173" customFormat="1" x14ac:dyDescent="0.25"/>
    <row r="90174" customFormat="1" x14ac:dyDescent="0.25"/>
    <row r="90175" customFormat="1" x14ac:dyDescent="0.25"/>
    <row r="90176" customFormat="1" x14ac:dyDescent="0.25"/>
    <row r="90177" customFormat="1" x14ac:dyDescent="0.25"/>
    <row r="90178" customFormat="1" x14ac:dyDescent="0.25"/>
    <row r="90179" customFormat="1" x14ac:dyDescent="0.25"/>
    <row r="90180" customFormat="1" x14ac:dyDescent="0.25"/>
    <row r="90181" customFormat="1" x14ac:dyDescent="0.25"/>
    <row r="90182" customFormat="1" x14ac:dyDescent="0.25"/>
    <row r="90183" customFormat="1" x14ac:dyDescent="0.25"/>
    <row r="90184" customFormat="1" x14ac:dyDescent="0.25"/>
    <row r="90185" customFormat="1" x14ac:dyDescent="0.25"/>
    <row r="90186" customFormat="1" x14ac:dyDescent="0.25"/>
    <row r="90187" customFormat="1" x14ac:dyDescent="0.25"/>
    <row r="90188" customFormat="1" x14ac:dyDescent="0.25"/>
    <row r="90189" customFormat="1" x14ac:dyDescent="0.25"/>
    <row r="90190" customFormat="1" x14ac:dyDescent="0.25"/>
    <row r="90191" customFormat="1" x14ac:dyDescent="0.25"/>
    <row r="90192" customFormat="1" x14ac:dyDescent="0.25"/>
    <row r="90193" customFormat="1" x14ac:dyDescent="0.25"/>
    <row r="90194" customFormat="1" x14ac:dyDescent="0.25"/>
    <row r="90195" customFormat="1" x14ac:dyDescent="0.25"/>
    <row r="90196" customFormat="1" x14ac:dyDescent="0.25"/>
    <row r="90197" customFormat="1" x14ac:dyDescent="0.25"/>
    <row r="90198" customFormat="1" x14ac:dyDescent="0.25"/>
    <row r="90199" customFormat="1" x14ac:dyDescent="0.25"/>
    <row r="90200" customFormat="1" x14ac:dyDescent="0.25"/>
    <row r="90201" customFormat="1" x14ac:dyDescent="0.25"/>
    <row r="90202" customFormat="1" x14ac:dyDescent="0.25"/>
    <row r="90203" customFormat="1" x14ac:dyDescent="0.25"/>
    <row r="90204" customFormat="1" x14ac:dyDescent="0.25"/>
    <row r="90205" customFormat="1" x14ac:dyDescent="0.25"/>
    <row r="90206" customFormat="1" x14ac:dyDescent="0.25"/>
    <row r="90207" customFormat="1" x14ac:dyDescent="0.25"/>
    <row r="90208" customFormat="1" x14ac:dyDescent="0.25"/>
    <row r="90209" customFormat="1" x14ac:dyDescent="0.25"/>
    <row r="90210" customFormat="1" x14ac:dyDescent="0.25"/>
    <row r="90211" customFormat="1" x14ac:dyDescent="0.25"/>
    <row r="90212" customFormat="1" x14ac:dyDescent="0.25"/>
    <row r="90213" customFormat="1" x14ac:dyDescent="0.25"/>
    <row r="90214" customFormat="1" x14ac:dyDescent="0.25"/>
    <row r="90215" customFormat="1" x14ac:dyDescent="0.25"/>
    <row r="90216" customFormat="1" x14ac:dyDescent="0.25"/>
    <row r="90217" customFormat="1" x14ac:dyDescent="0.25"/>
    <row r="90218" customFormat="1" x14ac:dyDescent="0.25"/>
    <row r="90219" customFormat="1" x14ac:dyDescent="0.25"/>
    <row r="90220" customFormat="1" x14ac:dyDescent="0.25"/>
    <row r="90221" customFormat="1" x14ac:dyDescent="0.25"/>
    <row r="90222" customFormat="1" x14ac:dyDescent="0.25"/>
    <row r="90223" customFormat="1" x14ac:dyDescent="0.25"/>
    <row r="90224" customFormat="1" x14ac:dyDescent="0.25"/>
    <row r="90225" customFormat="1" x14ac:dyDescent="0.25"/>
    <row r="90226" customFormat="1" x14ac:dyDescent="0.25"/>
    <row r="90227" customFormat="1" x14ac:dyDescent="0.25"/>
    <row r="90228" customFormat="1" x14ac:dyDescent="0.25"/>
    <row r="90229" customFormat="1" x14ac:dyDescent="0.25"/>
    <row r="90230" customFormat="1" x14ac:dyDescent="0.25"/>
    <row r="90231" customFormat="1" x14ac:dyDescent="0.25"/>
    <row r="90232" customFormat="1" x14ac:dyDescent="0.25"/>
    <row r="90233" customFormat="1" x14ac:dyDescent="0.25"/>
    <row r="90234" customFormat="1" x14ac:dyDescent="0.25"/>
    <row r="90235" customFormat="1" x14ac:dyDescent="0.25"/>
    <row r="90236" customFormat="1" x14ac:dyDescent="0.25"/>
    <row r="90237" customFormat="1" x14ac:dyDescent="0.25"/>
    <row r="90238" customFormat="1" x14ac:dyDescent="0.25"/>
    <row r="90239" customFormat="1" x14ac:dyDescent="0.25"/>
    <row r="90240" customFormat="1" x14ac:dyDescent="0.25"/>
    <row r="90241" customFormat="1" x14ac:dyDescent="0.25"/>
    <row r="90242" customFormat="1" x14ac:dyDescent="0.25"/>
    <row r="90243" customFormat="1" x14ac:dyDescent="0.25"/>
    <row r="90244" customFormat="1" x14ac:dyDescent="0.25"/>
    <row r="90245" customFormat="1" x14ac:dyDescent="0.25"/>
    <row r="90246" customFormat="1" x14ac:dyDescent="0.25"/>
    <row r="90247" customFormat="1" x14ac:dyDescent="0.25"/>
    <row r="90248" customFormat="1" x14ac:dyDescent="0.25"/>
    <row r="90249" customFormat="1" x14ac:dyDescent="0.25"/>
    <row r="90250" customFormat="1" x14ac:dyDescent="0.25"/>
    <row r="90251" customFormat="1" x14ac:dyDescent="0.25"/>
    <row r="90252" customFormat="1" x14ac:dyDescent="0.25"/>
    <row r="90253" customFormat="1" x14ac:dyDescent="0.25"/>
    <row r="90254" customFormat="1" x14ac:dyDescent="0.25"/>
    <row r="90255" customFormat="1" x14ac:dyDescent="0.25"/>
    <row r="90256" customFormat="1" x14ac:dyDescent="0.25"/>
    <row r="90257" customFormat="1" x14ac:dyDescent="0.25"/>
    <row r="90258" customFormat="1" x14ac:dyDescent="0.25"/>
    <row r="90259" customFormat="1" x14ac:dyDescent="0.25"/>
    <row r="90260" customFormat="1" x14ac:dyDescent="0.25"/>
    <row r="90261" customFormat="1" x14ac:dyDescent="0.25"/>
    <row r="90262" customFormat="1" x14ac:dyDescent="0.25"/>
    <row r="90263" customFormat="1" x14ac:dyDescent="0.25"/>
    <row r="90264" customFormat="1" x14ac:dyDescent="0.25"/>
    <row r="90265" customFormat="1" x14ac:dyDescent="0.25"/>
    <row r="90266" customFormat="1" x14ac:dyDescent="0.25"/>
    <row r="90267" customFormat="1" x14ac:dyDescent="0.25"/>
    <row r="90268" customFormat="1" x14ac:dyDescent="0.25"/>
    <row r="90269" customFormat="1" x14ac:dyDescent="0.25"/>
    <row r="90270" customFormat="1" x14ac:dyDescent="0.25"/>
    <row r="90271" customFormat="1" x14ac:dyDescent="0.25"/>
    <row r="90272" customFormat="1" x14ac:dyDescent="0.25"/>
    <row r="90273" customFormat="1" x14ac:dyDescent="0.25"/>
    <row r="90274" customFormat="1" x14ac:dyDescent="0.25"/>
    <row r="90275" customFormat="1" x14ac:dyDescent="0.25"/>
    <row r="90276" customFormat="1" x14ac:dyDescent="0.25"/>
    <row r="90277" customFormat="1" x14ac:dyDescent="0.25"/>
    <row r="90278" customFormat="1" x14ac:dyDescent="0.25"/>
    <row r="90279" customFormat="1" x14ac:dyDescent="0.25"/>
    <row r="90280" customFormat="1" x14ac:dyDescent="0.25"/>
    <row r="90281" customFormat="1" x14ac:dyDescent="0.25"/>
    <row r="90282" customFormat="1" x14ac:dyDescent="0.25"/>
    <row r="90283" customFormat="1" x14ac:dyDescent="0.25"/>
    <row r="90284" customFormat="1" x14ac:dyDescent="0.25"/>
    <row r="90285" customFormat="1" x14ac:dyDescent="0.25"/>
    <row r="90286" customFormat="1" x14ac:dyDescent="0.25"/>
    <row r="90287" customFormat="1" x14ac:dyDescent="0.25"/>
    <row r="90288" customFormat="1" x14ac:dyDescent="0.25"/>
    <row r="90289" customFormat="1" x14ac:dyDescent="0.25"/>
    <row r="90290" customFormat="1" x14ac:dyDescent="0.25"/>
    <row r="90291" customFormat="1" x14ac:dyDescent="0.25"/>
    <row r="90292" customFormat="1" x14ac:dyDescent="0.25"/>
    <row r="90293" customFormat="1" x14ac:dyDescent="0.25"/>
    <row r="90294" customFormat="1" x14ac:dyDescent="0.25"/>
    <row r="90295" customFormat="1" x14ac:dyDescent="0.25"/>
    <row r="90296" customFormat="1" x14ac:dyDescent="0.25"/>
    <row r="90297" customFormat="1" x14ac:dyDescent="0.25"/>
    <row r="90298" customFormat="1" x14ac:dyDescent="0.25"/>
    <row r="90299" customFormat="1" x14ac:dyDescent="0.25"/>
    <row r="90300" customFormat="1" x14ac:dyDescent="0.25"/>
    <row r="90301" customFormat="1" x14ac:dyDescent="0.25"/>
    <row r="90302" customFormat="1" x14ac:dyDescent="0.25"/>
    <row r="90303" customFormat="1" x14ac:dyDescent="0.25"/>
    <row r="90304" customFormat="1" x14ac:dyDescent="0.25"/>
    <row r="90305" customFormat="1" x14ac:dyDescent="0.25"/>
    <row r="90306" customFormat="1" x14ac:dyDescent="0.25"/>
    <row r="90307" customFormat="1" x14ac:dyDescent="0.25"/>
    <row r="90308" customFormat="1" x14ac:dyDescent="0.25"/>
    <row r="90309" customFormat="1" x14ac:dyDescent="0.25"/>
    <row r="90310" customFormat="1" x14ac:dyDescent="0.25"/>
    <row r="90311" customFormat="1" x14ac:dyDescent="0.25"/>
    <row r="90312" customFormat="1" x14ac:dyDescent="0.25"/>
    <row r="90313" customFormat="1" x14ac:dyDescent="0.25"/>
    <row r="90314" customFormat="1" x14ac:dyDescent="0.25"/>
    <row r="90315" customFormat="1" x14ac:dyDescent="0.25"/>
    <row r="90316" customFormat="1" x14ac:dyDescent="0.25"/>
    <row r="90317" customFormat="1" x14ac:dyDescent="0.25"/>
    <row r="90318" customFormat="1" x14ac:dyDescent="0.25"/>
    <row r="90319" customFormat="1" x14ac:dyDescent="0.25"/>
    <row r="90320" customFormat="1" x14ac:dyDescent="0.25"/>
    <row r="90321" customFormat="1" x14ac:dyDescent="0.25"/>
    <row r="90322" customFormat="1" x14ac:dyDescent="0.25"/>
    <row r="90323" customFormat="1" x14ac:dyDescent="0.25"/>
    <row r="90324" customFormat="1" x14ac:dyDescent="0.25"/>
    <row r="90325" customFormat="1" x14ac:dyDescent="0.25"/>
    <row r="90326" customFormat="1" x14ac:dyDescent="0.25"/>
    <row r="90327" customFormat="1" x14ac:dyDescent="0.25"/>
    <row r="90328" customFormat="1" x14ac:dyDescent="0.25"/>
    <row r="90329" customFormat="1" x14ac:dyDescent="0.25"/>
    <row r="90330" customFormat="1" x14ac:dyDescent="0.25"/>
    <row r="90331" customFormat="1" x14ac:dyDescent="0.25"/>
    <row r="90332" customFormat="1" x14ac:dyDescent="0.25"/>
    <row r="90333" customFormat="1" x14ac:dyDescent="0.25"/>
    <row r="90334" customFormat="1" x14ac:dyDescent="0.25"/>
    <row r="90335" customFormat="1" x14ac:dyDescent="0.25"/>
    <row r="90336" customFormat="1" x14ac:dyDescent="0.25"/>
    <row r="90337" customFormat="1" x14ac:dyDescent="0.25"/>
    <row r="90338" customFormat="1" x14ac:dyDescent="0.25"/>
    <row r="90339" customFormat="1" x14ac:dyDescent="0.25"/>
    <row r="90340" customFormat="1" x14ac:dyDescent="0.25"/>
    <row r="90341" customFormat="1" x14ac:dyDescent="0.25"/>
    <row r="90342" customFormat="1" x14ac:dyDescent="0.25"/>
    <row r="90343" customFormat="1" x14ac:dyDescent="0.25"/>
    <row r="90344" customFormat="1" x14ac:dyDescent="0.25"/>
    <row r="90345" customFormat="1" x14ac:dyDescent="0.25"/>
    <row r="90346" customFormat="1" x14ac:dyDescent="0.25"/>
    <row r="90347" customFormat="1" x14ac:dyDescent="0.25"/>
    <row r="90348" customFormat="1" x14ac:dyDescent="0.25"/>
    <row r="90349" customFormat="1" x14ac:dyDescent="0.25"/>
    <row r="90350" customFormat="1" x14ac:dyDescent="0.25"/>
    <row r="90351" customFormat="1" x14ac:dyDescent="0.25"/>
    <row r="90352" customFormat="1" x14ac:dyDescent="0.25"/>
    <row r="90353" customFormat="1" x14ac:dyDescent="0.25"/>
    <row r="90354" customFormat="1" x14ac:dyDescent="0.25"/>
    <row r="90355" customFormat="1" x14ac:dyDescent="0.25"/>
    <row r="90356" customFormat="1" x14ac:dyDescent="0.25"/>
    <row r="90357" customFormat="1" x14ac:dyDescent="0.25"/>
    <row r="90358" customFormat="1" x14ac:dyDescent="0.25"/>
    <row r="90359" customFormat="1" x14ac:dyDescent="0.25"/>
    <row r="90360" customFormat="1" x14ac:dyDescent="0.25"/>
    <row r="90361" customFormat="1" x14ac:dyDescent="0.25"/>
    <row r="90362" customFormat="1" x14ac:dyDescent="0.25"/>
    <row r="90363" customFormat="1" x14ac:dyDescent="0.25"/>
    <row r="90364" customFormat="1" x14ac:dyDescent="0.25"/>
    <row r="90365" customFormat="1" x14ac:dyDescent="0.25"/>
    <row r="90366" customFormat="1" x14ac:dyDescent="0.25"/>
    <row r="90367" customFormat="1" x14ac:dyDescent="0.25"/>
    <row r="90368" customFormat="1" x14ac:dyDescent="0.25"/>
    <row r="90369" customFormat="1" x14ac:dyDescent="0.25"/>
    <row r="90370" customFormat="1" x14ac:dyDescent="0.25"/>
    <row r="90371" customFormat="1" x14ac:dyDescent="0.25"/>
    <row r="90372" customFormat="1" x14ac:dyDescent="0.25"/>
    <row r="90373" customFormat="1" x14ac:dyDescent="0.25"/>
    <row r="90374" customFormat="1" x14ac:dyDescent="0.25"/>
    <row r="90375" customFormat="1" x14ac:dyDescent="0.25"/>
    <row r="90376" customFormat="1" x14ac:dyDescent="0.25"/>
    <row r="90377" customFormat="1" x14ac:dyDescent="0.25"/>
    <row r="90378" customFormat="1" x14ac:dyDescent="0.25"/>
    <row r="90379" customFormat="1" x14ac:dyDescent="0.25"/>
    <row r="90380" customFormat="1" x14ac:dyDescent="0.25"/>
    <row r="90381" customFormat="1" x14ac:dyDescent="0.25"/>
    <row r="90382" customFormat="1" x14ac:dyDescent="0.25"/>
    <row r="90383" customFormat="1" x14ac:dyDescent="0.25"/>
    <row r="90384" customFormat="1" x14ac:dyDescent="0.25"/>
    <row r="90385" customFormat="1" x14ac:dyDescent="0.25"/>
    <row r="90386" customFormat="1" x14ac:dyDescent="0.25"/>
    <row r="90387" customFormat="1" x14ac:dyDescent="0.25"/>
    <row r="90388" customFormat="1" x14ac:dyDescent="0.25"/>
    <row r="90389" customFormat="1" x14ac:dyDescent="0.25"/>
    <row r="90390" customFormat="1" x14ac:dyDescent="0.25"/>
    <row r="90391" customFormat="1" x14ac:dyDescent="0.25"/>
    <row r="90392" customFormat="1" x14ac:dyDescent="0.25"/>
    <row r="90393" customFormat="1" x14ac:dyDescent="0.25"/>
    <row r="90394" customFormat="1" x14ac:dyDescent="0.25"/>
    <row r="90395" customFormat="1" x14ac:dyDescent="0.25"/>
    <row r="90396" customFormat="1" x14ac:dyDescent="0.25"/>
    <row r="90397" customFormat="1" x14ac:dyDescent="0.25"/>
    <row r="90398" customFormat="1" x14ac:dyDescent="0.25"/>
    <row r="90399" customFormat="1" x14ac:dyDescent="0.25"/>
    <row r="90400" customFormat="1" x14ac:dyDescent="0.25"/>
    <row r="90401" customFormat="1" x14ac:dyDescent="0.25"/>
    <row r="90402" customFormat="1" x14ac:dyDescent="0.25"/>
    <row r="90403" customFormat="1" x14ac:dyDescent="0.25"/>
    <row r="90404" customFormat="1" x14ac:dyDescent="0.25"/>
    <row r="90405" customFormat="1" x14ac:dyDescent="0.25"/>
    <row r="90406" customFormat="1" x14ac:dyDescent="0.25"/>
    <row r="90407" customFormat="1" x14ac:dyDescent="0.25"/>
    <row r="90408" customFormat="1" x14ac:dyDescent="0.25"/>
    <row r="90409" customFormat="1" x14ac:dyDescent="0.25"/>
    <row r="90410" customFormat="1" x14ac:dyDescent="0.25"/>
    <row r="90411" customFormat="1" x14ac:dyDescent="0.25"/>
    <row r="90412" customFormat="1" x14ac:dyDescent="0.25"/>
    <row r="90413" customFormat="1" x14ac:dyDescent="0.25"/>
    <row r="90414" customFormat="1" x14ac:dyDescent="0.25"/>
    <row r="90415" customFormat="1" x14ac:dyDescent="0.25"/>
    <row r="90416" customFormat="1" x14ac:dyDescent="0.25"/>
    <row r="90417" customFormat="1" x14ac:dyDescent="0.25"/>
    <row r="90418" customFormat="1" x14ac:dyDescent="0.25"/>
    <row r="90419" customFormat="1" x14ac:dyDescent="0.25"/>
    <row r="90420" customFormat="1" x14ac:dyDescent="0.25"/>
    <row r="90421" customFormat="1" x14ac:dyDescent="0.25"/>
    <row r="90422" customFormat="1" x14ac:dyDescent="0.25"/>
    <row r="90423" customFormat="1" x14ac:dyDescent="0.25"/>
    <row r="90424" customFormat="1" x14ac:dyDescent="0.25"/>
    <row r="90425" customFormat="1" x14ac:dyDescent="0.25"/>
    <row r="90426" customFormat="1" x14ac:dyDescent="0.25"/>
    <row r="90427" customFormat="1" x14ac:dyDescent="0.25"/>
    <row r="90428" customFormat="1" x14ac:dyDescent="0.25"/>
    <row r="90429" customFormat="1" x14ac:dyDescent="0.25"/>
    <row r="90430" customFormat="1" x14ac:dyDescent="0.25"/>
    <row r="90431" customFormat="1" x14ac:dyDescent="0.25"/>
    <row r="90432" customFormat="1" x14ac:dyDescent="0.25"/>
    <row r="90433" customFormat="1" x14ac:dyDescent="0.25"/>
    <row r="90434" customFormat="1" x14ac:dyDescent="0.25"/>
    <row r="90435" customFormat="1" x14ac:dyDescent="0.25"/>
    <row r="90436" customFormat="1" x14ac:dyDescent="0.25"/>
    <row r="90437" customFormat="1" x14ac:dyDescent="0.25"/>
    <row r="90438" customFormat="1" x14ac:dyDescent="0.25"/>
    <row r="90439" customFormat="1" x14ac:dyDescent="0.25"/>
    <row r="90440" customFormat="1" x14ac:dyDescent="0.25"/>
    <row r="90441" customFormat="1" x14ac:dyDescent="0.25"/>
    <row r="90442" customFormat="1" x14ac:dyDescent="0.25"/>
    <row r="90443" customFormat="1" x14ac:dyDescent="0.25"/>
    <row r="90444" customFormat="1" x14ac:dyDescent="0.25"/>
    <row r="90445" customFormat="1" x14ac:dyDescent="0.25"/>
    <row r="90446" customFormat="1" x14ac:dyDescent="0.25"/>
    <row r="90447" customFormat="1" x14ac:dyDescent="0.25"/>
    <row r="90448" customFormat="1" x14ac:dyDescent="0.25"/>
    <row r="90449" customFormat="1" x14ac:dyDescent="0.25"/>
    <row r="90450" customFormat="1" x14ac:dyDescent="0.25"/>
    <row r="90451" customFormat="1" x14ac:dyDescent="0.25"/>
    <row r="90452" customFormat="1" x14ac:dyDescent="0.25"/>
    <row r="90453" customFormat="1" x14ac:dyDescent="0.25"/>
    <row r="90454" customFormat="1" x14ac:dyDescent="0.25"/>
    <row r="90455" customFormat="1" x14ac:dyDescent="0.25"/>
    <row r="90456" customFormat="1" x14ac:dyDescent="0.25"/>
    <row r="90457" customFormat="1" x14ac:dyDescent="0.25"/>
    <row r="90458" customFormat="1" x14ac:dyDescent="0.25"/>
    <row r="90459" customFormat="1" x14ac:dyDescent="0.25"/>
    <row r="90460" customFormat="1" x14ac:dyDescent="0.25"/>
    <row r="90461" customFormat="1" x14ac:dyDescent="0.25"/>
    <row r="90462" customFormat="1" x14ac:dyDescent="0.25"/>
    <row r="90463" customFormat="1" x14ac:dyDescent="0.25"/>
    <row r="90464" customFormat="1" x14ac:dyDescent="0.25"/>
    <row r="90465" customFormat="1" x14ac:dyDescent="0.25"/>
    <row r="90466" customFormat="1" x14ac:dyDescent="0.25"/>
    <row r="90467" customFormat="1" x14ac:dyDescent="0.25"/>
    <row r="90468" customFormat="1" x14ac:dyDescent="0.25"/>
    <row r="90469" customFormat="1" x14ac:dyDescent="0.25"/>
    <row r="90470" customFormat="1" x14ac:dyDescent="0.25"/>
    <row r="90471" customFormat="1" x14ac:dyDescent="0.25"/>
    <row r="90472" customFormat="1" x14ac:dyDescent="0.25"/>
    <row r="90473" customFormat="1" x14ac:dyDescent="0.25"/>
    <row r="90474" customFormat="1" x14ac:dyDescent="0.25"/>
    <row r="90475" customFormat="1" x14ac:dyDescent="0.25"/>
    <row r="90476" customFormat="1" x14ac:dyDescent="0.25"/>
    <row r="90477" customFormat="1" x14ac:dyDescent="0.25"/>
    <row r="90478" customFormat="1" x14ac:dyDescent="0.25"/>
    <row r="90479" customFormat="1" x14ac:dyDescent="0.25"/>
    <row r="90480" customFormat="1" x14ac:dyDescent="0.25"/>
    <row r="90481" customFormat="1" x14ac:dyDescent="0.25"/>
    <row r="90482" customFormat="1" x14ac:dyDescent="0.25"/>
    <row r="90483" customFormat="1" x14ac:dyDescent="0.25"/>
    <row r="90484" customFormat="1" x14ac:dyDescent="0.25"/>
    <row r="90485" customFormat="1" x14ac:dyDescent="0.25"/>
    <row r="90486" customFormat="1" x14ac:dyDescent="0.25"/>
    <row r="90487" customFormat="1" x14ac:dyDescent="0.25"/>
    <row r="90488" customFormat="1" x14ac:dyDescent="0.25"/>
    <row r="90489" customFormat="1" x14ac:dyDescent="0.25"/>
    <row r="90490" customFormat="1" x14ac:dyDescent="0.25"/>
    <row r="90491" customFormat="1" x14ac:dyDescent="0.25"/>
    <row r="90492" customFormat="1" x14ac:dyDescent="0.25"/>
    <row r="90493" customFormat="1" x14ac:dyDescent="0.25"/>
    <row r="90494" customFormat="1" x14ac:dyDescent="0.25"/>
    <row r="90495" customFormat="1" x14ac:dyDescent="0.25"/>
    <row r="90496" customFormat="1" x14ac:dyDescent="0.25"/>
    <row r="90497" customFormat="1" x14ac:dyDescent="0.25"/>
    <row r="90498" customFormat="1" x14ac:dyDescent="0.25"/>
    <row r="90499" customFormat="1" x14ac:dyDescent="0.25"/>
    <row r="90500" customFormat="1" x14ac:dyDescent="0.25"/>
    <row r="90501" customFormat="1" x14ac:dyDescent="0.25"/>
    <row r="90502" customFormat="1" x14ac:dyDescent="0.25"/>
    <row r="90503" customFormat="1" x14ac:dyDescent="0.25"/>
    <row r="90504" customFormat="1" x14ac:dyDescent="0.25"/>
    <row r="90505" customFormat="1" x14ac:dyDescent="0.25"/>
    <row r="90506" customFormat="1" x14ac:dyDescent="0.25"/>
    <row r="90507" customFormat="1" x14ac:dyDescent="0.25"/>
    <row r="90508" customFormat="1" x14ac:dyDescent="0.25"/>
    <row r="90509" customFormat="1" x14ac:dyDescent="0.25"/>
    <row r="90510" customFormat="1" x14ac:dyDescent="0.25"/>
    <row r="90511" customFormat="1" x14ac:dyDescent="0.25"/>
    <row r="90512" customFormat="1" x14ac:dyDescent="0.25"/>
    <row r="90513" customFormat="1" x14ac:dyDescent="0.25"/>
    <row r="90514" customFormat="1" x14ac:dyDescent="0.25"/>
    <row r="90515" customFormat="1" x14ac:dyDescent="0.25"/>
    <row r="90516" customFormat="1" x14ac:dyDescent="0.25"/>
    <row r="90517" customFormat="1" x14ac:dyDescent="0.25"/>
    <row r="90518" customFormat="1" x14ac:dyDescent="0.25"/>
    <row r="90519" customFormat="1" x14ac:dyDescent="0.25"/>
    <row r="90520" customFormat="1" x14ac:dyDescent="0.25"/>
    <row r="90521" customFormat="1" x14ac:dyDescent="0.25"/>
    <row r="90522" customFormat="1" x14ac:dyDescent="0.25"/>
    <row r="90523" customFormat="1" x14ac:dyDescent="0.25"/>
    <row r="90524" customFormat="1" x14ac:dyDescent="0.25"/>
    <row r="90525" customFormat="1" x14ac:dyDescent="0.25"/>
    <row r="90526" customFormat="1" x14ac:dyDescent="0.25"/>
    <row r="90527" customFormat="1" x14ac:dyDescent="0.25"/>
    <row r="90528" customFormat="1" x14ac:dyDescent="0.25"/>
    <row r="90529" customFormat="1" x14ac:dyDescent="0.25"/>
    <row r="90530" customFormat="1" x14ac:dyDescent="0.25"/>
    <row r="90531" customFormat="1" x14ac:dyDescent="0.25"/>
    <row r="90532" customFormat="1" x14ac:dyDescent="0.25"/>
    <row r="90533" customFormat="1" x14ac:dyDescent="0.25"/>
    <row r="90534" customFormat="1" x14ac:dyDescent="0.25"/>
    <row r="90535" customFormat="1" x14ac:dyDescent="0.25"/>
    <row r="90536" customFormat="1" x14ac:dyDescent="0.25"/>
    <row r="90537" customFormat="1" x14ac:dyDescent="0.25"/>
    <row r="90538" customFormat="1" x14ac:dyDescent="0.25"/>
    <row r="90539" customFormat="1" x14ac:dyDescent="0.25"/>
    <row r="90540" customFormat="1" x14ac:dyDescent="0.25"/>
    <row r="90541" customFormat="1" x14ac:dyDescent="0.25"/>
    <row r="90542" customFormat="1" x14ac:dyDescent="0.25"/>
    <row r="90543" customFormat="1" x14ac:dyDescent="0.25"/>
    <row r="90544" customFormat="1" x14ac:dyDescent="0.25"/>
    <row r="90545" customFormat="1" x14ac:dyDescent="0.25"/>
    <row r="90546" customFormat="1" x14ac:dyDescent="0.25"/>
    <row r="90547" customFormat="1" x14ac:dyDescent="0.25"/>
    <row r="90548" customFormat="1" x14ac:dyDescent="0.25"/>
    <row r="90549" customFormat="1" x14ac:dyDescent="0.25"/>
    <row r="90550" customFormat="1" x14ac:dyDescent="0.25"/>
    <row r="90551" customFormat="1" x14ac:dyDescent="0.25"/>
    <row r="90552" customFormat="1" x14ac:dyDescent="0.25"/>
    <row r="90553" customFormat="1" x14ac:dyDescent="0.25"/>
    <row r="90554" customFormat="1" x14ac:dyDescent="0.25"/>
    <row r="90555" customFormat="1" x14ac:dyDescent="0.25"/>
    <row r="90556" customFormat="1" x14ac:dyDescent="0.25"/>
    <row r="90557" customFormat="1" x14ac:dyDescent="0.25"/>
    <row r="90558" customFormat="1" x14ac:dyDescent="0.25"/>
    <row r="90559" customFormat="1" x14ac:dyDescent="0.25"/>
    <row r="90560" customFormat="1" x14ac:dyDescent="0.25"/>
    <row r="90561" customFormat="1" x14ac:dyDescent="0.25"/>
    <row r="90562" customFormat="1" x14ac:dyDescent="0.25"/>
    <row r="90563" customFormat="1" x14ac:dyDescent="0.25"/>
    <row r="90564" customFormat="1" x14ac:dyDescent="0.25"/>
    <row r="90565" customFormat="1" x14ac:dyDescent="0.25"/>
    <row r="90566" customFormat="1" x14ac:dyDescent="0.25"/>
    <row r="90567" customFormat="1" x14ac:dyDescent="0.25"/>
    <row r="90568" customFormat="1" x14ac:dyDescent="0.25"/>
    <row r="90569" customFormat="1" x14ac:dyDescent="0.25"/>
    <row r="90570" customFormat="1" x14ac:dyDescent="0.25"/>
    <row r="90571" customFormat="1" x14ac:dyDescent="0.25"/>
    <row r="90572" customFormat="1" x14ac:dyDescent="0.25"/>
    <row r="90573" customFormat="1" x14ac:dyDescent="0.25"/>
    <row r="90574" customFormat="1" x14ac:dyDescent="0.25"/>
    <row r="90575" customFormat="1" x14ac:dyDescent="0.25"/>
    <row r="90576" customFormat="1" x14ac:dyDescent="0.25"/>
    <row r="90577" customFormat="1" x14ac:dyDescent="0.25"/>
    <row r="90578" customFormat="1" x14ac:dyDescent="0.25"/>
    <row r="90579" customFormat="1" x14ac:dyDescent="0.25"/>
    <row r="90580" customFormat="1" x14ac:dyDescent="0.25"/>
    <row r="90581" customFormat="1" x14ac:dyDescent="0.25"/>
    <row r="90582" customFormat="1" x14ac:dyDescent="0.25"/>
    <row r="90583" customFormat="1" x14ac:dyDescent="0.25"/>
    <row r="90584" customFormat="1" x14ac:dyDescent="0.25"/>
    <row r="90585" customFormat="1" x14ac:dyDescent="0.25"/>
    <row r="90586" customFormat="1" x14ac:dyDescent="0.25"/>
    <row r="90587" customFormat="1" x14ac:dyDescent="0.25"/>
    <row r="90588" customFormat="1" x14ac:dyDescent="0.25"/>
    <row r="90589" customFormat="1" x14ac:dyDescent="0.25"/>
    <row r="90590" customFormat="1" x14ac:dyDescent="0.25"/>
    <row r="90591" customFormat="1" x14ac:dyDescent="0.25"/>
    <row r="90592" customFormat="1" x14ac:dyDescent="0.25"/>
    <row r="90593" customFormat="1" x14ac:dyDescent="0.25"/>
    <row r="90594" customFormat="1" x14ac:dyDescent="0.25"/>
    <row r="90595" customFormat="1" x14ac:dyDescent="0.25"/>
    <row r="90596" customFormat="1" x14ac:dyDescent="0.25"/>
    <row r="90597" customFormat="1" x14ac:dyDescent="0.25"/>
    <row r="90598" customFormat="1" x14ac:dyDescent="0.25"/>
    <row r="90599" customFormat="1" x14ac:dyDescent="0.25"/>
    <row r="90600" customFormat="1" x14ac:dyDescent="0.25"/>
    <row r="90601" customFormat="1" x14ac:dyDescent="0.25"/>
    <row r="90602" customFormat="1" x14ac:dyDescent="0.25"/>
    <row r="90603" customFormat="1" x14ac:dyDescent="0.25"/>
    <row r="90604" customFormat="1" x14ac:dyDescent="0.25"/>
    <row r="90605" customFormat="1" x14ac:dyDescent="0.25"/>
    <row r="90606" customFormat="1" x14ac:dyDescent="0.25"/>
    <row r="90607" customFormat="1" x14ac:dyDescent="0.25"/>
    <row r="90608" customFormat="1" x14ac:dyDescent="0.25"/>
    <row r="90609" customFormat="1" x14ac:dyDescent="0.25"/>
    <row r="90610" customFormat="1" x14ac:dyDescent="0.25"/>
    <row r="90611" customFormat="1" x14ac:dyDescent="0.25"/>
    <row r="90612" customFormat="1" x14ac:dyDescent="0.25"/>
    <row r="90613" customFormat="1" x14ac:dyDescent="0.25"/>
    <row r="90614" customFormat="1" x14ac:dyDescent="0.25"/>
    <row r="90615" customFormat="1" x14ac:dyDescent="0.25"/>
    <row r="90616" customFormat="1" x14ac:dyDescent="0.25"/>
    <row r="90617" customFormat="1" x14ac:dyDescent="0.25"/>
    <row r="90618" customFormat="1" x14ac:dyDescent="0.25"/>
    <row r="90619" customFormat="1" x14ac:dyDescent="0.25"/>
    <row r="90620" customFormat="1" x14ac:dyDescent="0.25"/>
    <row r="90621" customFormat="1" x14ac:dyDescent="0.25"/>
    <row r="90622" customFormat="1" x14ac:dyDescent="0.25"/>
    <row r="90623" customFormat="1" x14ac:dyDescent="0.25"/>
    <row r="90624" customFormat="1" x14ac:dyDescent="0.25"/>
    <row r="90625" customFormat="1" x14ac:dyDescent="0.25"/>
    <row r="90626" customFormat="1" x14ac:dyDescent="0.25"/>
    <row r="90627" customFormat="1" x14ac:dyDescent="0.25"/>
    <row r="90628" customFormat="1" x14ac:dyDescent="0.25"/>
    <row r="90629" customFormat="1" x14ac:dyDescent="0.25"/>
    <row r="90630" customFormat="1" x14ac:dyDescent="0.25"/>
    <row r="90631" customFormat="1" x14ac:dyDescent="0.25"/>
    <row r="90632" customFormat="1" x14ac:dyDescent="0.25"/>
    <row r="90633" customFormat="1" x14ac:dyDescent="0.25"/>
    <row r="90634" customFormat="1" x14ac:dyDescent="0.25"/>
    <row r="90635" customFormat="1" x14ac:dyDescent="0.25"/>
    <row r="90636" customFormat="1" x14ac:dyDescent="0.25"/>
    <row r="90637" customFormat="1" x14ac:dyDescent="0.25"/>
    <row r="90638" customFormat="1" x14ac:dyDescent="0.25"/>
    <row r="90639" customFormat="1" x14ac:dyDescent="0.25"/>
    <row r="90640" customFormat="1" x14ac:dyDescent="0.25"/>
    <row r="90641" customFormat="1" x14ac:dyDescent="0.25"/>
    <row r="90642" customFormat="1" x14ac:dyDescent="0.25"/>
    <row r="90643" customFormat="1" x14ac:dyDescent="0.25"/>
    <row r="90644" customFormat="1" x14ac:dyDescent="0.25"/>
    <row r="90645" customFormat="1" x14ac:dyDescent="0.25"/>
    <row r="90646" customFormat="1" x14ac:dyDescent="0.25"/>
    <row r="90647" customFormat="1" x14ac:dyDescent="0.25"/>
    <row r="90648" customFormat="1" x14ac:dyDescent="0.25"/>
    <row r="90649" customFormat="1" x14ac:dyDescent="0.25"/>
    <row r="90650" customFormat="1" x14ac:dyDescent="0.25"/>
    <row r="90651" customFormat="1" x14ac:dyDescent="0.25"/>
    <row r="90652" customFormat="1" x14ac:dyDescent="0.25"/>
    <row r="90653" customFormat="1" x14ac:dyDescent="0.25"/>
    <row r="90654" customFormat="1" x14ac:dyDescent="0.25"/>
    <row r="90655" customFormat="1" x14ac:dyDescent="0.25"/>
    <row r="90656" customFormat="1" x14ac:dyDescent="0.25"/>
    <row r="90657" customFormat="1" x14ac:dyDescent="0.25"/>
    <row r="90658" customFormat="1" x14ac:dyDescent="0.25"/>
    <row r="90659" customFormat="1" x14ac:dyDescent="0.25"/>
    <row r="90660" customFormat="1" x14ac:dyDescent="0.25"/>
    <row r="90661" customFormat="1" x14ac:dyDescent="0.25"/>
    <row r="90662" customFormat="1" x14ac:dyDescent="0.25"/>
    <row r="90663" customFormat="1" x14ac:dyDescent="0.25"/>
    <row r="90664" customFormat="1" x14ac:dyDescent="0.25"/>
    <row r="90665" customFormat="1" x14ac:dyDescent="0.25"/>
    <row r="90666" customFormat="1" x14ac:dyDescent="0.25"/>
    <row r="90667" customFormat="1" x14ac:dyDescent="0.25"/>
    <row r="90668" customFormat="1" x14ac:dyDescent="0.25"/>
    <row r="90669" customFormat="1" x14ac:dyDescent="0.25"/>
    <row r="90670" customFormat="1" x14ac:dyDescent="0.25"/>
    <row r="90671" customFormat="1" x14ac:dyDescent="0.25"/>
    <row r="90672" customFormat="1" x14ac:dyDescent="0.25"/>
    <row r="90673" customFormat="1" x14ac:dyDescent="0.25"/>
    <row r="90674" customFormat="1" x14ac:dyDescent="0.25"/>
    <row r="90675" customFormat="1" x14ac:dyDescent="0.25"/>
    <row r="90676" customFormat="1" x14ac:dyDescent="0.25"/>
    <row r="90677" customFormat="1" x14ac:dyDescent="0.25"/>
    <row r="90678" customFormat="1" x14ac:dyDescent="0.25"/>
    <row r="90679" customFormat="1" x14ac:dyDescent="0.25"/>
    <row r="90680" customFormat="1" x14ac:dyDescent="0.25"/>
    <row r="90681" customFormat="1" x14ac:dyDescent="0.25"/>
    <row r="90682" customFormat="1" x14ac:dyDescent="0.25"/>
    <row r="90683" customFormat="1" x14ac:dyDescent="0.25"/>
    <row r="90684" customFormat="1" x14ac:dyDescent="0.25"/>
    <row r="90685" customFormat="1" x14ac:dyDescent="0.25"/>
    <row r="90686" customFormat="1" x14ac:dyDescent="0.25"/>
    <row r="90687" customFormat="1" x14ac:dyDescent="0.25"/>
    <row r="90688" customFormat="1" x14ac:dyDescent="0.25"/>
    <row r="90689" customFormat="1" x14ac:dyDescent="0.25"/>
    <row r="90690" customFormat="1" x14ac:dyDescent="0.25"/>
    <row r="90691" customFormat="1" x14ac:dyDescent="0.25"/>
    <row r="90692" customFormat="1" x14ac:dyDescent="0.25"/>
    <row r="90693" customFormat="1" x14ac:dyDescent="0.25"/>
    <row r="90694" customFormat="1" x14ac:dyDescent="0.25"/>
    <row r="90695" customFormat="1" x14ac:dyDescent="0.25"/>
    <row r="90696" customFormat="1" x14ac:dyDescent="0.25"/>
    <row r="90697" customFormat="1" x14ac:dyDescent="0.25"/>
    <row r="90698" customFormat="1" x14ac:dyDescent="0.25"/>
    <row r="90699" customFormat="1" x14ac:dyDescent="0.25"/>
    <row r="90700" customFormat="1" x14ac:dyDescent="0.25"/>
    <row r="90701" customFormat="1" x14ac:dyDescent="0.25"/>
    <row r="90702" customFormat="1" x14ac:dyDescent="0.25"/>
    <row r="90703" customFormat="1" x14ac:dyDescent="0.25"/>
    <row r="90704" customFormat="1" x14ac:dyDescent="0.25"/>
    <row r="90705" customFormat="1" x14ac:dyDescent="0.25"/>
    <row r="90706" customFormat="1" x14ac:dyDescent="0.25"/>
    <row r="90707" customFormat="1" x14ac:dyDescent="0.25"/>
    <row r="90708" customFormat="1" x14ac:dyDescent="0.25"/>
    <row r="90709" customFormat="1" x14ac:dyDescent="0.25"/>
    <row r="90710" customFormat="1" x14ac:dyDescent="0.25"/>
    <row r="90711" customFormat="1" x14ac:dyDescent="0.25"/>
    <row r="90712" customFormat="1" x14ac:dyDescent="0.25"/>
    <row r="90713" customFormat="1" x14ac:dyDescent="0.25"/>
    <row r="90714" customFormat="1" x14ac:dyDescent="0.25"/>
    <row r="90715" customFormat="1" x14ac:dyDescent="0.25"/>
    <row r="90716" customFormat="1" x14ac:dyDescent="0.25"/>
    <row r="90717" customFormat="1" x14ac:dyDescent="0.25"/>
    <row r="90718" customFormat="1" x14ac:dyDescent="0.25"/>
    <row r="90719" customFormat="1" x14ac:dyDescent="0.25"/>
    <row r="90720" customFormat="1" x14ac:dyDescent="0.25"/>
    <row r="90721" customFormat="1" x14ac:dyDescent="0.25"/>
    <row r="90722" customFormat="1" x14ac:dyDescent="0.25"/>
    <row r="90723" customFormat="1" x14ac:dyDescent="0.25"/>
    <row r="90724" customFormat="1" x14ac:dyDescent="0.25"/>
    <row r="90725" customFormat="1" x14ac:dyDescent="0.25"/>
    <row r="90726" customFormat="1" x14ac:dyDescent="0.25"/>
    <row r="90727" customFormat="1" x14ac:dyDescent="0.25"/>
    <row r="90728" customFormat="1" x14ac:dyDescent="0.25"/>
    <row r="90729" customFormat="1" x14ac:dyDescent="0.25"/>
    <row r="90730" customFormat="1" x14ac:dyDescent="0.25"/>
    <row r="90731" customFormat="1" x14ac:dyDescent="0.25"/>
    <row r="90732" customFormat="1" x14ac:dyDescent="0.25"/>
    <row r="90733" customFormat="1" x14ac:dyDescent="0.25"/>
    <row r="90734" customFormat="1" x14ac:dyDescent="0.25"/>
    <row r="90735" customFormat="1" x14ac:dyDescent="0.25"/>
    <row r="90736" customFormat="1" x14ac:dyDescent="0.25"/>
    <row r="90737" customFormat="1" x14ac:dyDescent="0.25"/>
    <row r="90738" customFormat="1" x14ac:dyDescent="0.25"/>
    <row r="90739" customFormat="1" x14ac:dyDescent="0.25"/>
    <row r="90740" customFormat="1" x14ac:dyDescent="0.25"/>
    <row r="90741" customFormat="1" x14ac:dyDescent="0.25"/>
    <row r="90742" customFormat="1" x14ac:dyDescent="0.25"/>
    <row r="90743" customFormat="1" x14ac:dyDescent="0.25"/>
    <row r="90744" customFormat="1" x14ac:dyDescent="0.25"/>
    <row r="90745" customFormat="1" x14ac:dyDescent="0.25"/>
    <row r="90746" customFormat="1" x14ac:dyDescent="0.25"/>
    <row r="90747" customFormat="1" x14ac:dyDescent="0.25"/>
    <row r="90748" customFormat="1" x14ac:dyDescent="0.25"/>
    <row r="90749" customFormat="1" x14ac:dyDescent="0.25"/>
    <row r="90750" customFormat="1" x14ac:dyDescent="0.25"/>
    <row r="90751" customFormat="1" x14ac:dyDescent="0.25"/>
    <row r="90752" customFormat="1" x14ac:dyDescent="0.25"/>
    <row r="90753" customFormat="1" x14ac:dyDescent="0.25"/>
    <row r="90754" customFormat="1" x14ac:dyDescent="0.25"/>
    <row r="90755" customFormat="1" x14ac:dyDescent="0.25"/>
    <row r="90756" customFormat="1" x14ac:dyDescent="0.25"/>
    <row r="90757" customFormat="1" x14ac:dyDescent="0.25"/>
    <row r="90758" customFormat="1" x14ac:dyDescent="0.25"/>
    <row r="90759" customFormat="1" x14ac:dyDescent="0.25"/>
    <row r="90760" customFormat="1" x14ac:dyDescent="0.25"/>
    <row r="90761" customFormat="1" x14ac:dyDescent="0.25"/>
    <row r="90762" customFormat="1" x14ac:dyDescent="0.25"/>
    <row r="90763" customFormat="1" x14ac:dyDescent="0.25"/>
    <row r="90764" customFormat="1" x14ac:dyDescent="0.25"/>
    <row r="90765" customFormat="1" x14ac:dyDescent="0.25"/>
    <row r="90766" customFormat="1" x14ac:dyDescent="0.25"/>
    <row r="90767" customFormat="1" x14ac:dyDescent="0.25"/>
    <row r="90768" customFormat="1" x14ac:dyDescent="0.25"/>
    <row r="90769" customFormat="1" x14ac:dyDescent="0.25"/>
    <row r="90770" customFormat="1" x14ac:dyDescent="0.25"/>
    <row r="90771" customFormat="1" x14ac:dyDescent="0.25"/>
    <row r="90772" customFormat="1" x14ac:dyDescent="0.25"/>
    <row r="90773" customFormat="1" x14ac:dyDescent="0.25"/>
    <row r="90774" customFormat="1" x14ac:dyDescent="0.25"/>
    <row r="90775" customFormat="1" x14ac:dyDescent="0.25"/>
    <row r="90776" customFormat="1" x14ac:dyDescent="0.25"/>
    <row r="90777" customFormat="1" x14ac:dyDescent="0.25"/>
    <row r="90778" customFormat="1" x14ac:dyDescent="0.25"/>
    <row r="90779" customFormat="1" x14ac:dyDescent="0.25"/>
    <row r="90780" customFormat="1" x14ac:dyDescent="0.25"/>
    <row r="90781" customFormat="1" x14ac:dyDescent="0.25"/>
    <row r="90782" customFormat="1" x14ac:dyDescent="0.25"/>
    <row r="90783" customFormat="1" x14ac:dyDescent="0.25"/>
    <row r="90784" customFormat="1" x14ac:dyDescent="0.25"/>
    <row r="90785" customFormat="1" x14ac:dyDescent="0.25"/>
    <row r="90786" customFormat="1" x14ac:dyDescent="0.25"/>
    <row r="90787" customFormat="1" x14ac:dyDescent="0.25"/>
    <row r="90788" customFormat="1" x14ac:dyDescent="0.25"/>
    <row r="90789" customFormat="1" x14ac:dyDescent="0.25"/>
    <row r="90790" customFormat="1" x14ac:dyDescent="0.25"/>
    <row r="90791" customFormat="1" x14ac:dyDescent="0.25"/>
    <row r="90792" customFormat="1" x14ac:dyDescent="0.25"/>
    <row r="90793" customFormat="1" x14ac:dyDescent="0.25"/>
    <row r="90794" customFormat="1" x14ac:dyDescent="0.25"/>
    <row r="90795" customFormat="1" x14ac:dyDescent="0.25"/>
    <row r="90796" customFormat="1" x14ac:dyDescent="0.25"/>
    <row r="90797" customFormat="1" x14ac:dyDescent="0.25"/>
    <row r="90798" customFormat="1" x14ac:dyDescent="0.25"/>
    <row r="90799" customFormat="1" x14ac:dyDescent="0.25"/>
    <row r="90800" customFormat="1" x14ac:dyDescent="0.25"/>
    <row r="90801" customFormat="1" x14ac:dyDescent="0.25"/>
    <row r="90802" customFormat="1" x14ac:dyDescent="0.25"/>
    <row r="90803" customFormat="1" x14ac:dyDescent="0.25"/>
    <row r="90804" customFormat="1" x14ac:dyDescent="0.25"/>
    <row r="90805" customFormat="1" x14ac:dyDescent="0.25"/>
    <row r="90806" customFormat="1" x14ac:dyDescent="0.25"/>
    <row r="90807" customFormat="1" x14ac:dyDescent="0.25"/>
    <row r="90808" customFormat="1" x14ac:dyDescent="0.25"/>
    <row r="90809" customFormat="1" x14ac:dyDescent="0.25"/>
    <row r="90810" customFormat="1" x14ac:dyDescent="0.25"/>
    <row r="90811" customFormat="1" x14ac:dyDescent="0.25"/>
    <row r="90812" customFormat="1" x14ac:dyDescent="0.25"/>
    <row r="90813" customFormat="1" x14ac:dyDescent="0.25"/>
    <row r="90814" customFormat="1" x14ac:dyDescent="0.25"/>
    <row r="90815" customFormat="1" x14ac:dyDescent="0.25"/>
    <row r="90816" customFormat="1" x14ac:dyDescent="0.25"/>
    <row r="90817" customFormat="1" x14ac:dyDescent="0.25"/>
    <row r="90818" customFormat="1" x14ac:dyDescent="0.25"/>
    <row r="90819" customFormat="1" x14ac:dyDescent="0.25"/>
    <row r="90820" customFormat="1" x14ac:dyDescent="0.25"/>
    <row r="90821" customFormat="1" x14ac:dyDescent="0.25"/>
    <row r="90822" customFormat="1" x14ac:dyDescent="0.25"/>
    <row r="90823" customFormat="1" x14ac:dyDescent="0.25"/>
    <row r="90824" customFormat="1" x14ac:dyDescent="0.25"/>
    <row r="90825" customFormat="1" x14ac:dyDescent="0.25"/>
    <row r="90826" customFormat="1" x14ac:dyDescent="0.25"/>
    <row r="90827" customFormat="1" x14ac:dyDescent="0.25"/>
    <row r="90828" customFormat="1" x14ac:dyDescent="0.25"/>
    <row r="90829" customFormat="1" x14ac:dyDescent="0.25"/>
    <row r="90830" customFormat="1" x14ac:dyDescent="0.25"/>
    <row r="90831" customFormat="1" x14ac:dyDescent="0.25"/>
    <row r="90832" customFormat="1" x14ac:dyDescent="0.25"/>
    <row r="90833" customFormat="1" x14ac:dyDescent="0.25"/>
    <row r="90834" customFormat="1" x14ac:dyDescent="0.25"/>
    <row r="90835" customFormat="1" x14ac:dyDescent="0.25"/>
    <row r="90836" customFormat="1" x14ac:dyDescent="0.25"/>
    <row r="90837" customFormat="1" x14ac:dyDescent="0.25"/>
    <row r="90838" customFormat="1" x14ac:dyDescent="0.25"/>
    <row r="90839" customFormat="1" x14ac:dyDescent="0.25"/>
    <row r="90840" customFormat="1" x14ac:dyDescent="0.25"/>
    <row r="90841" customFormat="1" x14ac:dyDescent="0.25"/>
    <row r="90842" customFormat="1" x14ac:dyDescent="0.25"/>
    <row r="90843" customFormat="1" x14ac:dyDescent="0.25"/>
    <row r="90844" customFormat="1" x14ac:dyDescent="0.25"/>
    <row r="90845" customFormat="1" x14ac:dyDescent="0.25"/>
    <row r="90846" customFormat="1" x14ac:dyDescent="0.25"/>
    <row r="90847" customFormat="1" x14ac:dyDescent="0.25"/>
    <row r="90848" customFormat="1" x14ac:dyDescent="0.25"/>
    <row r="90849" customFormat="1" x14ac:dyDescent="0.25"/>
    <row r="90850" customFormat="1" x14ac:dyDescent="0.25"/>
    <row r="90851" customFormat="1" x14ac:dyDescent="0.25"/>
    <row r="90852" customFormat="1" x14ac:dyDescent="0.25"/>
    <row r="90853" customFormat="1" x14ac:dyDescent="0.25"/>
    <row r="90854" customFormat="1" x14ac:dyDescent="0.25"/>
    <row r="90855" customFormat="1" x14ac:dyDescent="0.25"/>
    <row r="90856" customFormat="1" x14ac:dyDescent="0.25"/>
    <row r="90857" customFormat="1" x14ac:dyDescent="0.25"/>
    <row r="90858" customFormat="1" x14ac:dyDescent="0.25"/>
    <row r="90859" customFormat="1" x14ac:dyDescent="0.25"/>
    <row r="90860" customFormat="1" x14ac:dyDescent="0.25"/>
    <row r="90861" customFormat="1" x14ac:dyDescent="0.25"/>
    <row r="90862" customFormat="1" x14ac:dyDescent="0.25"/>
    <row r="90863" customFormat="1" x14ac:dyDescent="0.25"/>
    <row r="90864" customFormat="1" x14ac:dyDescent="0.25"/>
    <row r="90865" customFormat="1" x14ac:dyDescent="0.25"/>
    <row r="90866" customFormat="1" x14ac:dyDescent="0.25"/>
    <row r="90867" customFormat="1" x14ac:dyDescent="0.25"/>
    <row r="90868" customFormat="1" x14ac:dyDescent="0.25"/>
    <row r="90869" customFormat="1" x14ac:dyDescent="0.25"/>
    <row r="90870" customFormat="1" x14ac:dyDescent="0.25"/>
    <row r="90871" customFormat="1" x14ac:dyDescent="0.25"/>
    <row r="90872" customFormat="1" x14ac:dyDescent="0.25"/>
    <row r="90873" customFormat="1" x14ac:dyDescent="0.25"/>
    <row r="90874" customFormat="1" x14ac:dyDescent="0.25"/>
    <row r="90875" customFormat="1" x14ac:dyDescent="0.25"/>
    <row r="90876" customFormat="1" x14ac:dyDescent="0.25"/>
    <row r="90877" customFormat="1" x14ac:dyDescent="0.25"/>
    <row r="90878" customFormat="1" x14ac:dyDescent="0.25"/>
    <row r="90879" customFormat="1" x14ac:dyDescent="0.25"/>
    <row r="90880" customFormat="1" x14ac:dyDescent="0.25"/>
    <row r="90881" customFormat="1" x14ac:dyDescent="0.25"/>
    <row r="90882" customFormat="1" x14ac:dyDescent="0.25"/>
    <row r="90883" customFormat="1" x14ac:dyDescent="0.25"/>
    <row r="90884" customFormat="1" x14ac:dyDescent="0.25"/>
    <row r="90885" customFormat="1" x14ac:dyDescent="0.25"/>
    <row r="90886" customFormat="1" x14ac:dyDescent="0.25"/>
    <row r="90887" customFormat="1" x14ac:dyDescent="0.25"/>
    <row r="90888" customFormat="1" x14ac:dyDescent="0.25"/>
    <row r="90889" customFormat="1" x14ac:dyDescent="0.25"/>
    <row r="90890" customFormat="1" x14ac:dyDescent="0.25"/>
    <row r="90891" customFormat="1" x14ac:dyDescent="0.25"/>
    <row r="90892" customFormat="1" x14ac:dyDescent="0.25"/>
    <row r="90893" customFormat="1" x14ac:dyDescent="0.25"/>
    <row r="90894" customFormat="1" x14ac:dyDescent="0.25"/>
    <row r="90895" customFormat="1" x14ac:dyDescent="0.25"/>
    <row r="90896" customFormat="1" x14ac:dyDescent="0.25"/>
    <row r="90897" customFormat="1" x14ac:dyDescent="0.25"/>
    <row r="90898" customFormat="1" x14ac:dyDescent="0.25"/>
    <row r="90899" customFormat="1" x14ac:dyDescent="0.25"/>
    <row r="90900" customFormat="1" x14ac:dyDescent="0.25"/>
    <row r="90901" customFormat="1" x14ac:dyDescent="0.25"/>
    <row r="90902" customFormat="1" x14ac:dyDescent="0.25"/>
    <row r="90903" customFormat="1" x14ac:dyDescent="0.25"/>
    <row r="90904" customFormat="1" x14ac:dyDescent="0.25"/>
    <row r="90905" customFormat="1" x14ac:dyDescent="0.25"/>
    <row r="90906" customFormat="1" x14ac:dyDescent="0.25"/>
    <row r="90907" customFormat="1" x14ac:dyDescent="0.25"/>
    <row r="90908" customFormat="1" x14ac:dyDescent="0.25"/>
    <row r="90909" customFormat="1" x14ac:dyDescent="0.25"/>
    <row r="90910" customFormat="1" x14ac:dyDescent="0.25"/>
    <row r="90911" customFormat="1" x14ac:dyDescent="0.25"/>
    <row r="90912" customFormat="1" x14ac:dyDescent="0.25"/>
    <row r="90913" customFormat="1" x14ac:dyDescent="0.25"/>
    <row r="90914" customFormat="1" x14ac:dyDescent="0.25"/>
    <row r="90915" customFormat="1" x14ac:dyDescent="0.25"/>
    <row r="90916" customFormat="1" x14ac:dyDescent="0.25"/>
    <row r="90917" customFormat="1" x14ac:dyDescent="0.25"/>
    <row r="90918" customFormat="1" x14ac:dyDescent="0.25"/>
    <row r="90919" customFormat="1" x14ac:dyDescent="0.25"/>
    <row r="90920" customFormat="1" x14ac:dyDescent="0.25"/>
    <row r="90921" customFormat="1" x14ac:dyDescent="0.25"/>
    <row r="90922" customFormat="1" x14ac:dyDescent="0.25"/>
    <row r="90923" customFormat="1" x14ac:dyDescent="0.25"/>
    <row r="90924" customFormat="1" x14ac:dyDescent="0.25"/>
    <row r="90925" customFormat="1" x14ac:dyDescent="0.25"/>
    <row r="90926" customFormat="1" x14ac:dyDescent="0.25"/>
    <row r="90927" customFormat="1" x14ac:dyDescent="0.25"/>
    <row r="90928" customFormat="1" x14ac:dyDescent="0.25"/>
    <row r="90929" customFormat="1" x14ac:dyDescent="0.25"/>
    <row r="90930" customFormat="1" x14ac:dyDescent="0.25"/>
    <row r="90931" customFormat="1" x14ac:dyDescent="0.25"/>
    <row r="90932" customFormat="1" x14ac:dyDescent="0.25"/>
    <row r="90933" customFormat="1" x14ac:dyDescent="0.25"/>
    <row r="90934" customFormat="1" x14ac:dyDescent="0.25"/>
    <row r="90935" customFormat="1" x14ac:dyDescent="0.25"/>
    <row r="90936" customFormat="1" x14ac:dyDescent="0.25"/>
    <row r="90937" customFormat="1" x14ac:dyDescent="0.25"/>
    <row r="90938" customFormat="1" x14ac:dyDescent="0.25"/>
    <row r="90939" customFormat="1" x14ac:dyDescent="0.25"/>
    <row r="90940" customFormat="1" x14ac:dyDescent="0.25"/>
    <row r="90941" customFormat="1" x14ac:dyDescent="0.25"/>
    <row r="90942" customFormat="1" x14ac:dyDescent="0.25"/>
    <row r="90943" customFormat="1" x14ac:dyDescent="0.25"/>
    <row r="90944" customFormat="1" x14ac:dyDescent="0.25"/>
    <row r="90945" customFormat="1" x14ac:dyDescent="0.25"/>
    <row r="90946" customFormat="1" x14ac:dyDescent="0.25"/>
    <row r="90947" customFormat="1" x14ac:dyDescent="0.25"/>
    <row r="90948" customFormat="1" x14ac:dyDescent="0.25"/>
    <row r="90949" customFormat="1" x14ac:dyDescent="0.25"/>
    <row r="90950" customFormat="1" x14ac:dyDescent="0.25"/>
    <row r="90951" customFormat="1" x14ac:dyDescent="0.25"/>
    <row r="90952" customFormat="1" x14ac:dyDescent="0.25"/>
    <row r="90953" customFormat="1" x14ac:dyDescent="0.25"/>
    <row r="90954" customFormat="1" x14ac:dyDescent="0.25"/>
    <row r="90955" customFormat="1" x14ac:dyDescent="0.25"/>
    <row r="90956" customFormat="1" x14ac:dyDescent="0.25"/>
    <row r="90957" customFormat="1" x14ac:dyDescent="0.25"/>
    <row r="90958" customFormat="1" x14ac:dyDescent="0.25"/>
    <row r="90959" customFormat="1" x14ac:dyDescent="0.25"/>
    <row r="90960" customFormat="1" x14ac:dyDescent="0.25"/>
    <row r="90961" customFormat="1" x14ac:dyDescent="0.25"/>
    <row r="90962" customFormat="1" x14ac:dyDescent="0.25"/>
    <row r="90963" customFormat="1" x14ac:dyDescent="0.25"/>
    <row r="90964" customFormat="1" x14ac:dyDescent="0.25"/>
    <row r="90965" customFormat="1" x14ac:dyDescent="0.25"/>
    <row r="90966" customFormat="1" x14ac:dyDescent="0.25"/>
    <row r="90967" customFormat="1" x14ac:dyDescent="0.25"/>
    <row r="90968" customFormat="1" x14ac:dyDescent="0.25"/>
    <row r="90969" customFormat="1" x14ac:dyDescent="0.25"/>
    <row r="90970" customFormat="1" x14ac:dyDescent="0.25"/>
    <row r="90971" customFormat="1" x14ac:dyDescent="0.25"/>
    <row r="90972" customFormat="1" x14ac:dyDescent="0.25"/>
    <row r="90973" customFormat="1" x14ac:dyDescent="0.25"/>
    <row r="90974" customFormat="1" x14ac:dyDescent="0.25"/>
    <row r="90975" customFormat="1" x14ac:dyDescent="0.25"/>
    <row r="90976" customFormat="1" x14ac:dyDescent="0.25"/>
    <row r="90977" customFormat="1" x14ac:dyDescent="0.25"/>
    <row r="90978" customFormat="1" x14ac:dyDescent="0.25"/>
    <row r="90979" customFormat="1" x14ac:dyDescent="0.25"/>
    <row r="90980" customFormat="1" x14ac:dyDescent="0.25"/>
    <row r="90981" customFormat="1" x14ac:dyDescent="0.25"/>
    <row r="90982" customFormat="1" x14ac:dyDescent="0.25"/>
    <row r="90983" customFormat="1" x14ac:dyDescent="0.25"/>
    <row r="90984" customFormat="1" x14ac:dyDescent="0.25"/>
    <row r="90985" customFormat="1" x14ac:dyDescent="0.25"/>
    <row r="90986" customFormat="1" x14ac:dyDescent="0.25"/>
    <row r="90987" customFormat="1" x14ac:dyDescent="0.25"/>
    <row r="90988" customFormat="1" x14ac:dyDescent="0.25"/>
    <row r="90989" customFormat="1" x14ac:dyDescent="0.25"/>
    <row r="90990" customFormat="1" x14ac:dyDescent="0.25"/>
    <row r="90991" customFormat="1" x14ac:dyDescent="0.25"/>
    <row r="90992" customFormat="1" x14ac:dyDescent="0.25"/>
    <row r="90993" customFormat="1" x14ac:dyDescent="0.25"/>
    <row r="90994" customFormat="1" x14ac:dyDescent="0.25"/>
    <row r="90995" customFormat="1" x14ac:dyDescent="0.25"/>
    <row r="90996" customFormat="1" x14ac:dyDescent="0.25"/>
    <row r="90997" customFormat="1" x14ac:dyDescent="0.25"/>
    <row r="90998" customFormat="1" x14ac:dyDescent="0.25"/>
    <row r="90999" customFormat="1" x14ac:dyDescent="0.25"/>
    <row r="91000" customFormat="1" x14ac:dyDescent="0.25"/>
    <row r="91001" customFormat="1" x14ac:dyDescent="0.25"/>
    <row r="91002" customFormat="1" x14ac:dyDescent="0.25"/>
    <row r="91003" customFormat="1" x14ac:dyDescent="0.25"/>
    <row r="91004" customFormat="1" x14ac:dyDescent="0.25"/>
    <row r="91005" customFormat="1" x14ac:dyDescent="0.25"/>
    <row r="91006" customFormat="1" x14ac:dyDescent="0.25"/>
    <row r="91007" customFormat="1" x14ac:dyDescent="0.25"/>
    <row r="91008" customFormat="1" x14ac:dyDescent="0.25"/>
    <row r="91009" customFormat="1" x14ac:dyDescent="0.25"/>
    <row r="91010" customFormat="1" x14ac:dyDescent="0.25"/>
    <row r="91011" customFormat="1" x14ac:dyDescent="0.25"/>
    <row r="91012" customFormat="1" x14ac:dyDescent="0.25"/>
    <row r="91013" customFormat="1" x14ac:dyDescent="0.25"/>
    <row r="91014" customFormat="1" x14ac:dyDescent="0.25"/>
    <row r="91015" customFormat="1" x14ac:dyDescent="0.25"/>
    <row r="91016" customFormat="1" x14ac:dyDescent="0.25"/>
    <row r="91017" customFormat="1" x14ac:dyDescent="0.25"/>
    <row r="91018" customFormat="1" x14ac:dyDescent="0.25"/>
    <row r="91019" customFormat="1" x14ac:dyDescent="0.25"/>
    <row r="91020" customFormat="1" x14ac:dyDescent="0.25"/>
    <row r="91021" customFormat="1" x14ac:dyDescent="0.25"/>
    <row r="91022" customFormat="1" x14ac:dyDescent="0.25"/>
    <row r="91023" customFormat="1" x14ac:dyDescent="0.25"/>
    <row r="91024" customFormat="1" x14ac:dyDescent="0.25"/>
    <row r="91025" customFormat="1" x14ac:dyDescent="0.25"/>
    <row r="91026" customFormat="1" x14ac:dyDescent="0.25"/>
    <row r="91027" customFormat="1" x14ac:dyDescent="0.25"/>
    <row r="91028" customFormat="1" x14ac:dyDescent="0.25"/>
    <row r="91029" customFormat="1" x14ac:dyDescent="0.25"/>
    <row r="91030" customFormat="1" x14ac:dyDescent="0.25"/>
    <row r="91031" customFormat="1" x14ac:dyDescent="0.25"/>
    <row r="91032" customFormat="1" x14ac:dyDescent="0.25"/>
    <row r="91033" customFormat="1" x14ac:dyDescent="0.25"/>
    <row r="91034" customFormat="1" x14ac:dyDescent="0.25"/>
    <row r="91035" customFormat="1" x14ac:dyDescent="0.25"/>
    <row r="91036" customFormat="1" x14ac:dyDescent="0.25"/>
    <row r="91037" customFormat="1" x14ac:dyDescent="0.25"/>
    <row r="91038" customFormat="1" x14ac:dyDescent="0.25"/>
    <row r="91039" customFormat="1" x14ac:dyDescent="0.25"/>
    <row r="91040" customFormat="1" x14ac:dyDescent="0.25"/>
    <row r="91041" customFormat="1" x14ac:dyDescent="0.25"/>
    <row r="91042" customFormat="1" x14ac:dyDescent="0.25"/>
    <row r="91043" customFormat="1" x14ac:dyDescent="0.25"/>
    <row r="91044" customFormat="1" x14ac:dyDescent="0.25"/>
    <row r="91045" customFormat="1" x14ac:dyDescent="0.25"/>
    <row r="91046" customFormat="1" x14ac:dyDescent="0.25"/>
    <row r="91047" customFormat="1" x14ac:dyDescent="0.25"/>
    <row r="91048" customFormat="1" x14ac:dyDescent="0.25"/>
    <row r="91049" customFormat="1" x14ac:dyDescent="0.25"/>
    <row r="91050" customFormat="1" x14ac:dyDescent="0.25"/>
    <row r="91051" customFormat="1" x14ac:dyDescent="0.25"/>
    <row r="91052" customFormat="1" x14ac:dyDescent="0.25"/>
    <row r="91053" customFormat="1" x14ac:dyDescent="0.25"/>
    <row r="91054" customFormat="1" x14ac:dyDescent="0.25"/>
    <row r="91055" customFormat="1" x14ac:dyDescent="0.25"/>
    <row r="91056" customFormat="1" x14ac:dyDescent="0.25"/>
    <row r="91057" customFormat="1" x14ac:dyDescent="0.25"/>
    <row r="91058" customFormat="1" x14ac:dyDescent="0.25"/>
    <row r="91059" customFormat="1" x14ac:dyDescent="0.25"/>
    <row r="91060" customFormat="1" x14ac:dyDescent="0.25"/>
    <row r="91061" customFormat="1" x14ac:dyDescent="0.25"/>
    <row r="91062" customFormat="1" x14ac:dyDescent="0.25"/>
    <row r="91063" customFormat="1" x14ac:dyDescent="0.25"/>
    <row r="91064" customFormat="1" x14ac:dyDescent="0.25"/>
    <row r="91065" customFormat="1" x14ac:dyDescent="0.25"/>
    <row r="91066" customFormat="1" x14ac:dyDescent="0.25"/>
    <row r="91067" customFormat="1" x14ac:dyDescent="0.25"/>
    <row r="91068" customFormat="1" x14ac:dyDescent="0.25"/>
    <row r="91069" customFormat="1" x14ac:dyDescent="0.25"/>
    <row r="91070" customFormat="1" x14ac:dyDescent="0.25"/>
    <row r="91071" customFormat="1" x14ac:dyDescent="0.25"/>
    <row r="91072" customFormat="1" x14ac:dyDescent="0.25"/>
    <row r="91073" customFormat="1" x14ac:dyDescent="0.25"/>
    <row r="91074" customFormat="1" x14ac:dyDescent="0.25"/>
    <row r="91075" customFormat="1" x14ac:dyDescent="0.25"/>
    <row r="91076" customFormat="1" x14ac:dyDescent="0.25"/>
    <row r="91077" customFormat="1" x14ac:dyDescent="0.25"/>
    <row r="91078" customFormat="1" x14ac:dyDescent="0.25"/>
    <row r="91079" customFormat="1" x14ac:dyDescent="0.25"/>
    <row r="91080" customFormat="1" x14ac:dyDescent="0.25"/>
    <row r="91081" customFormat="1" x14ac:dyDescent="0.25"/>
    <row r="91082" customFormat="1" x14ac:dyDescent="0.25"/>
    <row r="91083" customFormat="1" x14ac:dyDescent="0.25"/>
    <row r="91084" customFormat="1" x14ac:dyDescent="0.25"/>
    <row r="91085" customFormat="1" x14ac:dyDescent="0.25"/>
    <row r="91086" customFormat="1" x14ac:dyDescent="0.25"/>
    <row r="91087" customFormat="1" x14ac:dyDescent="0.25"/>
    <row r="91088" customFormat="1" x14ac:dyDescent="0.25"/>
    <row r="91089" customFormat="1" x14ac:dyDescent="0.25"/>
    <row r="91090" customFormat="1" x14ac:dyDescent="0.25"/>
    <row r="91091" customFormat="1" x14ac:dyDescent="0.25"/>
    <row r="91092" customFormat="1" x14ac:dyDescent="0.25"/>
    <row r="91093" customFormat="1" x14ac:dyDescent="0.25"/>
    <row r="91094" customFormat="1" x14ac:dyDescent="0.25"/>
    <row r="91095" customFormat="1" x14ac:dyDescent="0.25"/>
    <row r="91096" customFormat="1" x14ac:dyDescent="0.25"/>
    <row r="91097" customFormat="1" x14ac:dyDescent="0.25"/>
    <row r="91098" customFormat="1" x14ac:dyDescent="0.25"/>
    <row r="91099" customFormat="1" x14ac:dyDescent="0.25"/>
    <row r="91100" customFormat="1" x14ac:dyDescent="0.25"/>
    <row r="91101" customFormat="1" x14ac:dyDescent="0.25"/>
    <row r="91102" customFormat="1" x14ac:dyDescent="0.25"/>
    <row r="91103" customFormat="1" x14ac:dyDescent="0.25"/>
    <row r="91104" customFormat="1" x14ac:dyDescent="0.25"/>
    <row r="91105" customFormat="1" x14ac:dyDescent="0.25"/>
    <row r="91106" customFormat="1" x14ac:dyDescent="0.25"/>
    <row r="91107" customFormat="1" x14ac:dyDescent="0.25"/>
    <row r="91108" customFormat="1" x14ac:dyDescent="0.25"/>
    <row r="91109" customFormat="1" x14ac:dyDescent="0.25"/>
    <row r="91110" customFormat="1" x14ac:dyDescent="0.25"/>
    <row r="91111" customFormat="1" x14ac:dyDescent="0.25"/>
    <row r="91112" customFormat="1" x14ac:dyDescent="0.25"/>
    <row r="91113" customFormat="1" x14ac:dyDescent="0.25"/>
    <row r="91114" customFormat="1" x14ac:dyDescent="0.25"/>
    <row r="91115" customFormat="1" x14ac:dyDescent="0.25"/>
    <row r="91116" customFormat="1" x14ac:dyDescent="0.25"/>
    <row r="91117" customFormat="1" x14ac:dyDescent="0.25"/>
    <row r="91118" customFormat="1" x14ac:dyDescent="0.25"/>
    <row r="91119" customFormat="1" x14ac:dyDescent="0.25"/>
    <row r="91120" customFormat="1" x14ac:dyDescent="0.25"/>
    <row r="91121" customFormat="1" x14ac:dyDescent="0.25"/>
    <row r="91122" customFormat="1" x14ac:dyDescent="0.25"/>
    <row r="91123" customFormat="1" x14ac:dyDescent="0.25"/>
    <row r="91124" customFormat="1" x14ac:dyDescent="0.25"/>
    <row r="91125" customFormat="1" x14ac:dyDescent="0.25"/>
    <row r="91126" customFormat="1" x14ac:dyDescent="0.25"/>
    <row r="91127" customFormat="1" x14ac:dyDescent="0.25"/>
    <row r="91128" customFormat="1" x14ac:dyDescent="0.25"/>
    <row r="91129" customFormat="1" x14ac:dyDescent="0.25"/>
    <row r="91130" customFormat="1" x14ac:dyDescent="0.25"/>
    <row r="91131" customFormat="1" x14ac:dyDescent="0.25"/>
    <row r="91132" customFormat="1" x14ac:dyDescent="0.25"/>
    <row r="91133" customFormat="1" x14ac:dyDescent="0.25"/>
    <row r="91134" customFormat="1" x14ac:dyDescent="0.25"/>
    <row r="91135" customFormat="1" x14ac:dyDescent="0.25"/>
    <row r="91136" customFormat="1" x14ac:dyDescent="0.25"/>
    <row r="91137" customFormat="1" x14ac:dyDescent="0.25"/>
    <row r="91138" customFormat="1" x14ac:dyDescent="0.25"/>
    <row r="91139" customFormat="1" x14ac:dyDescent="0.25"/>
    <row r="91140" customFormat="1" x14ac:dyDescent="0.25"/>
    <row r="91141" customFormat="1" x14ac:dyDescent="0.25"/>
    <row r="91142" customFormat="1" x14ac:dyDescent="0.25"/>
    <row r="91143" customFormat="1" x14ac:dyDescent="0.25"/>
    <row r="91144" customFormat="1" x14ac:dyDescent="0.25"/>
    <row r="91145" customFormat="1" x14ac:dyDescent="0.25"/>
    <row r="91146" customFormat="1" x14ac:dyDescent="0.25"/>
    <row r="91147" customFormat="1" x14ac:dyDescent="0.25"/>
    <row r="91148" customFormat="1" x14ac:dyDescent="0.25"/>
    <row r="91149" customFormat="1" x14ac:dyDescent="0.25"/>
    <row r="91150" customFormat="1" x14ac:dyDescent="0.25"/>
    <row r="91151" customFormat="1" x14ac:dyDescent="0.25"/>
    <row r="91152" customFormat="1" x14ac:dyDescent="0.25"/>
    <row r="91153" customFormat="1" x14ac:dyDescent="0.25"/>
    <row r="91154" customFormat="1" x14ac:dyDescent="0.25"/>
    <row r="91155" customFormat="1" x14ac:dyDescent="0.25"/>
    <row r="91156" customFormat="1" x14ac:dyDescent="0.25"/>
    <row r="91157" customFormat="1" x14ac:dyDescent="0.25"/>
    <row r="91158" customFormat="1" x14ac:dyDescent="0.25"/>
    <row r="91159" customFormat="1" x14ac:dyDescent="0.25"/>
    <row r="91160" customFormat="1" x14ac:dyDescent="0.25"/>
    <row r="91161" customFormat="1" x14ac:dyDescent="0.25"/>
    <row r="91162" customFormat="1" x14ac:dyDescent="0.25"/>
    <row r="91163" customFormat="1" x14ac:dyDescent="0.25"/>
    <row r="91164" customFormat="1" x14ac:dyDescent="0.25"/>
    <row r="91165" customFormat="1" x14ac:dyDescent="0.25"/>
    <row r="91166" customFormat="1" x14ac:dyDescent="0.25"/>
    <row r="91167" customFormat="1" x14ac:dyDescent="0.25"/>
    <row r="91168" customFormat="1" x14ac:dyDescent="0.25"/>
    <row r="91169" customFormat="1" x14ac:dyDescent="0.25"/>
    <row r="91170" customFormat="1" x14ac:dyDescent="0.25"/>
    <row r="91171" customFormat="1" x14ac:dyDescent="0.25"/>
    <row r="91172" customFormat="1" x14ac:dyDescent="0.25"/>
    <row r="91173" customFormat="1" x14ac:dyDescent="0.25"/>
    <row r="91174" customFormat="1" x14ac:dyDescent="0.25"/>
    <row r="91175" customFormat="1" x14ac:dyDescent="0.25"/>
    <row r="91176" customFormat="1" x14ac:dyDescent="0.25"/>
    <row r="91177" customFormat="1" x14ac:dyDescent="0.25"/>
    <row r="91178" customFormat="1" x14ac:dyDescent="0.25"/>
    <row r="91179" customFormat="1" x14ac:dyDescent="0.25"/>
    <row r="91180" customFormat="1" x14ac:dyDescent="0.25"/>
    <row r="91181" customFormat="1" x14ac:dyDescent="0.25"/>
    <row r="91182" customFormat="1" x14ac:dyDescent="0.25"/>
    <row r="91183" customFormat="1" x14ac:dyDescent="0.25"/>
    <row r="91184" customFormat="1" x14ac:dyDescent="0.25"/>
    <row r="91185" customFormat="1" x14ac:dyDescent="0.25"/>
    <row r="91186" customFormat="1" x14ac:dyDescent="0.25"/>
    <row r="91187" customFormat="1" x14ac:dyDescent="0.25"/>
    <row r="91188" customFormat="1" x14ac:dyDescent="0.25"/>
    <row r="91189" customFormat="1" x14ac:dyDescent="0.25"/>
    <row r="91190" customFormat="1" x14ac:dyDescent="0.25"/>
    <row r="91191" customFormat="1" x14ac:dyDescent="0.25"/>
    <row r="91192" customFormat="1" x14ac:dyDescent="0.25"/>
    <row r="91193" customFormat="1" x14ac:dyDescent="0.25"/>
    <row r="91194" customFormat="1" x14ac:dyDescent="0.25"/>
    <row r="91195" customFormat="1" x14ac:dyDescent="0.25"/>
    <row r="91196" customFormat="1" x14ac:dyDescent="0.25"/>
    <row r="91197" customFormat="1" x14ac:dyDescent="0.25"/>
    <row r="91198" customFormat="1" x14ac:dyDescent="0.25"/>
    <row r="91199" customFormat="1" x14ac:dyDescent="0.25"/>
    <row r="91200" customFormat="1" x14ac:dyDescent="0.25"/>
    <row r="91201" customFormat="1" x14ac:dyDescent="0.25"/>
    <row r="91202" customFormat="1" x14ac:dyDescent="0.25"/>
    <row r="91203" customFormat="1" x14ac:dyDescent="0.25"/>
    <row r="91204" customFormat="1" x14ac:dyDescent="0.25"/>
    <row r="91205" customFormat="1" x14ac:dyDescent="0.25"/>
    <row r="91206" customFormat="1" x14ac:dyDescent="0.25"/>
    <row r="91207" customFormat="1" x14ac:dyDescent="0.25"/>
    <row r="91208" customFormat="1" x14ac:dyDescent="0.25"/>
    <row r="91209" customFormat="1" x14ac:dyDescent="0.25"/>
    <row r="91210" customFormat="1" x14ac:dyDescent="0.25"/>
    <row r="91211" customFormat="1" x14ac:dyDescent="0.25"/>
    <row r="91212" customFormat="1" x14ac:dyDescent="0.25"/>
    <row r="91213" customFormat="1" x14ac:dyDescent="0.25"/>
    <row r="91214" customFormat="1" x14ac:dyDescent="0.25"/>
    <row r="91215" customFormat="1" x14ac:dyDescent="0.25"/>
    <row r="91216" customFormat="1" x14ac:dyDescent="0.25"/>
    <row r="91217" customFormat="1" x14ac:dyDescent="0.25"/>
    <row r="91218" customFormat="1" x14ac:dyDescent="0.25"/>
    <row r="91219" customFormat="1" x14ac:dyDescent="0.25"/>
    <row r="91220" customFormat="1" x14ac:dyDescent="0.25"/>
    <row r="91221" customFormat="1" x14ac:dyDescent="0.25"/>
    <row r="91222" customFormat="1" x14ac:dyDescent="0.25"/>
    <row r="91223" customFormat="1" x14ac:dyDescent="0.25"/>
    <row r="91224" customFormat="1" x14ac:dyDescent="0.25"/>
    <row r="91225" customFormat="1" x14ac:dyDescent="0.25"/>
    <row r="91226" customFormat="1" x14ac:dyDescent="0.25"/>
    <row r="91227" customFormat="1" x14ac:dyDescent="0.25"/>
    <row r="91228" customFormat="1" x14ac:dyDescent="0.25"/>
    <row r="91229" customFormat="1" x14ac:dyDescent="0.25"/>
    <row r="91230" customFormat="1" x14ac:dyDescent="0.25"/>
    <row r="91231" customFormat="1" x14ac:dyDescent="0.25"/>
    <row r="91232" customFormat="1" x14ac:dyDescent="0.25"/>
    <row r="91233" customFormat="1" x14ac:dyDescent="0.25"/>
    <row r="91234" customFormat="1" x14ac:dyDescent="0.25"/>
    <row r="91235" customFormat="1" x14ac:dyDescent="0.25"/>
    <row r="91236" customFormat="1" x14ac:dyDescent="0.25"/>
    <row r="91237" customFormat="1" x14ac:dyDescent="0.25"/>
    <row r="91238" customFormat="1" x14ac:dyDescent="0.25"/>
    <row r="91239" customFormat="1" x14ac:dyDescent="0.25"/>
    <row r="91240" customFormat="1" x14ac:dyDescent="0.25"/>
    <row r="91241" customFormat="1" x14ac:dyDescent="0.25"/>
    <row r="91242" customFormat="1" x14ac:dyDescent="0.25"/>
    <row r="91243" customFormat="1" x14ac:dyDescent="0.25"/>
    <row r="91244" customFormat="1" x14ac:dyDescent="0.25"/>
    <row r="91245" customFormat="1" x14ac:dyDescent="0.25"/>
    <row r="91246" customFormat="1" x14ac:dyDescent="0.25"/>
    <row r="91247" customFormat="1" x14ac:dyDescent="0.25"/>
    <row r="91248" customFormat="1" x14ac:dyDescent="0.25"/>
    <row r="91249" customFormat="1" x14ac:dyDescent="0.25"/>
    <row r="91250" customFormat="1" x14ac:dyDescent="0.25"/>
    <row r="91251" customFormat="1" x14ac:dyDescent="0.25"/>
    <row r="91252" customFormat="1" x14ac:dyDescent="0.25"/>
    <row r="91253" customFormat="1" x14ac:dyDescent="0.25"/>
    <row r="91254" customFormat="1" x14ac:dyDescent="0.25"/>
    <row r="91255" customFormat="1" x14ac:dyDescent="0.25"/>
    <row r="91256" customFormat="1" x14ac:dyDescent="0.25"/>
    <row r="91257" customFormat="1" x14ac:dyDescent="0.25"/>
    <row r="91258" customFormat="1" x14ac:dyDescent="0.25"/>
    <row r="91259" customFormat="1" x14ac:dyDescent="0.25"/>
    <row r="91260" customFormat="1" x14ac:dyDescent="0.25"/>
    <row r="91261" customFormat="1" x14ac:dyDescent="0.25"/>
    <row r="91262" customFormat="1" x14ac:dyDescent="0.25"/>
    <row r="91263" customFormat="1" x14ac:dyDescent="0.25"/>
    <row r="91264" customFormat="1" x14ac:dyDescent="0.25"/>
    <row r="91265" customFormat="1" x14ac:dyDescent="0.25"/>
    <row r="91266" customFormat="1" x14ac:dyDescent="0.25"/>
    <row r="91267" customFormat="1" x14ac:dyDescent="0.25"/>
    <row r="91268" customFormat="1" x14ac:dyDescent="0.25"/>
    <row r="91269" customFormat="1" x14ac:dyDescent="0.25"/>
    <row r="91270" customFormat="1" x14ac:dyDescent="0.25"/>
    <row r="91271" customFormat="1" x14ac:dyDescent="0.25"/>
    <row r="91272" customFormat="1" x14ac:dyDescent="0.25"/>
    <row r="91273" customFormat="1" x14ac:dyDescent="0.25"/>
    <row r="91274" customFormat="1" x14ac:dyDescent="0.25"/>
    <row r="91275" customFormat="1" x14ac:dyDescent="0.25"/>
    <row r="91276" customFormat="1" x14ac:dyDescent="0.25"/>
    <row r="91277" customFormat="1" x14ac:dyDescent="0.25"/>
    <row r="91278" customFormat="1" x14ac:dyDescent="0.25"/>
    <row r="91279" customFormat="1" x14ac:dyDescent="0.25"/>
    <row r="91280" customFormat="1" x14ac:dyDescent="0.25"/>
    <row r="91281" customFormat="1" x14ac:dyDescent="0.25"/>
    <row r="91282" customFormat="1" x14ac:dyDescent="0.25"/>
    <row r="91283" customFormat="1" x14ac:dyDescent="0.25"/>
    <row r="91284" customFormat="1" x14ac:dyDescent="0.25"/>
    <row r="91285" customFormat="1" x14ac:dyDescent="0.25"/>
    <row r="91286" customFormat="1" x14ac:dyDescent="0.25"/>
    <row r="91287" customFormat="1" x14ac:dyDescent="0.25"/>
    <row r="91288" customFormat="1" x14ac:dyDescent="0.25"/>
    <row r="91289" customFormat="1" x14ac:dyDescent="0.25"/>
    <row r="91290" customFormat="1" x14ac:dyDescent="0.25"/>
    <row r="91291" customFormat="1" x14ac:dyDescent="0.25"/>
    <row r="91292" customFormat="1" x14ac:dyDescent="0.25"/>
    <row r="91293" customFormat="1" x14ac:dyDescent="0.25"/>
    <row r="91294" customFormat="1" x14ac:dyDescent="0.25"/>
    <row r="91295" customFormat="1" x14ac:dyDescent="0.25"/>
    <row r="91296" customFormat="1" x14ac:dyDescent="0.25"/>
    <row r="91297" customFormat="1" x14ac:dyDescent="0.25"/>
    <row r="91298" customFormat="1" x14ac:dyDescent="0.25"/>
    <row r="91299" customFormat="1" x14ac:dyDescent="0.25"/>
    <row r="91300" customFormat="1" x14ac:dyDescent="0.25"/>
    <row r="91301" customFormat="1" x14ac:dyDescent="0.25"/>
    <row r="91302" customFormat="1" x14ac:dyDescent="0.25"/>
    <row r="91303" customFormat="1" x14ac:dyDescent="0.25"/>
    <row r="91304" customFormat="1" x14ac:dyDescent="0.25"/>
    <row r="91305" customFormat="1" x14ac:dyDescent="0.25"/>
    <row r="91306" customFormat="1" x14ac:dyDescent="0.25"/>
    <row r="91307" customFormat="1" x14ac:dyDescent="0.25"/>
    <row r="91308" customFormat="1" x14ac:dyDescent="0.25"/>
    <row r="91309" customFormat="1" x14ac:dyDescent="0.25"/>
    <row r="91310" customFormat="1" x14ac:dyDescent="0.25"/>
    <row r="91311" customFormat="1" x14ac:dyDescent="0.25"/>
    <row r="91312" customFormat="1" x14ac:dyDescent="0.25"/>
    <row r="91313" customFormat="1" x14ac:dyDescent="0.25"/>
    <row r="91314" customFormat="1" x14ac:dyDescent="0.25"/>
    <row r="91315" customFormat="1" x14ac:dyDescent="0.25"/>
    <row r="91316" customFormat="1" x14ac:dyDescent="0.25"/>
    <row r="91317" customFormat="1" x14ac:dyDescent="0.25"/>
    <row r="91318" customFormat="1" x14ac:dyDescent="0.25"/>
    <row r="91319" customFormat="1" x14ac:dyDescent="0.25"/>
    <row r="91320" customFormat="1" x14ac:dyDescent="0.25"/>
    <row r="91321" customFormat="1" x14ac:dyDescent="0.25"/>
    <row r="91322" customFormat="1" x14ac:dyDescent="0.25"/>
    <row r="91323" customFormat="1" x14ac:dyDescent="0.25"/>
    <row r="91324" customFormat="1" x14ac:dyDescent="0.25"/>
    <row r="91325" customFormat="1" x14ac:dyDescent="0.25"/>
    <row r="91326" customFormat="1" x14ac:dyDescent="0.25"/>
    <row r="91327" customFormat="1" x14ac:dyDescent="0.25"/>
    <row r="91328" customFormat="1" x14ac:dyDescent="0.25"/>
    <row r="91329" customFormat="1" x14ac:dyDescent="0.25"/>
    <row r="91330" customFormat="1" x14ac:dyDescent="0.25"/>
    <row r="91331" customFormat="1" x14ac:dyDescent="0.25"/>
    <row r="91332" customFormat="1" x14ac:dyDescent="0.25"/>
    <row r="91333" customFormat="1" x14ac:dyDescent="0.25"/>
    <row r="91334" customFormat="1" x14ac:dyDescent="0.25"/>
    <row r="91335" customFormat="1" x14ac:dyDescent="0.25"/>
    <row r="91336" customFormat="1" x14ac:dyDescent="0.25"/>
    <row r="91337" customFormat="1" x14ac:dyDescent="0.25"/>
    <row r="91338" customFormat="1" x14ac:dyDescent="0.25"/>
    <row r="91339" customFormat="1" x14ac:dyDescent="0.25"/>
    <row r="91340" customFormat="1" x14ac:dyDescent="0.25"/>
    <row r="91341" customFormat="1" x14ac:dyDescent="0.25"/>
    <row r="91342" customFormat="1" x14ac:dyDescent="0.25"/>
    <row r="91343" customFormat="1" x14ac:dyDescent="0.25"/>
    <row r="91344" customFormat="1" x14ac:dyDescent="0.25"/>
    <row r="91345" customFormat="1" x14ac:dyDescent="0.25"/>
    <row r="91346" customFormat="1" x14ac:dyDescent="0.25"/>
    <row r="91347" customFormat="1" x14ac:dyDescent="0.25"/>
    <row r="91348" customFormat="1" x14ac:dyDescent="0.25"/>
    <row r="91349" customFormat="1" x14ac:dyDescent="0.25"/>
    <row r="91350" customFormat="1" x14ac:dyDescent="0.25"/>
    <row r="91351" customFormat="1" x14ac:dyDescent="0.25"/>
    <row r="91352" customFormat="1" x14ac:dyDescent="0.25"/>
    <row r="91353" customFormat="1" x14ac:dyDescent="0.25"/>
    <row r="91354" customFormat="1" x14ac:dyDescent="0.25"/>
    <row r="91355" customFormat="1" x14ac:dyDescent="0.25"/>
    <row r="91356" customFormat="1" x14ac:dyDescent="0.25"/>
    <row r="91357" customFormat="1" x14ac:dyDescent="0.25"/>
    <row r="91358" customFormat="1" x14ac:dyDescent="0.25"/>
    <row r="91359" customFormat="1" x14ac:dyDescent="0.25"/>
    <row r="91360" customFormat="1" x14ac:dyDescent="0.25"/>
    <row r="91361" customFormat="1" x14ac:dyDescent="0.25"/>
    <row r="91362" customFormat="1" x14ac:dyDescent="0.25"/>
    <row r="91363" customFormat="1" x14ac:dyDescent="0.25"/>
    <row r="91364" customFormat="1" x14ac:dyDescent="0.25"/>
    <row r="91365" customFormat="1" x14ac:dyDescent="0.25"/>
    <row r="91366" customFormat="1" x14ac:dyDescent="0.25"/>
    <row r="91367" customFormat="1" x14ac:dyDescent="0.25"/>
    <row r="91368" customFormat="1" x14ac:dyDescent="0.25"/>
    <row r="91369" customFormat="1" x14ac:dyDescent="0.25"/>
    <row r="91370" customFormat="1" x14ac:dyDescent="0.25"/>
    <row r="91371" customFormat="1" x14ac:dyDescent="0.25"/>
    <row r="91372" customFormat="1" x14ac:dyDescent="0.25"/>
    <row r="91373" customFormat="1" x14ac:dyDescent="0.25"/>
    <row r="91374" customFormat="1" x14ac:dyDescent="0.25"/>
    <row r="91375" customFormat="1" x14ac:dyDescent="0.25"/>
    <row r="91376" customFormat="1" x14ac:dyDescent="0.25"/>
    <row r="91377" customFormat="1" x14ac:dyDescent="0.25"/>
    <row r="91378" customFormat="1" x14ac:dyDescent="0.25"/>
    <row r="91379" customFormat="1" x14ac:dyDescent="0.25"/>
    <row r="91380" customFormat="1" x14ac:dyDescent="0.25"/>
    <row r="91381" customFormat="1" x14ac:dyDescent="0.25"/>
    <row r="91382" customFormat="1" x14ac:dyDescent="0.25"/>
    <row r="91383" customFormat="1" x14ac:dyDescent="0.25"/>
    <row r="91384" customFormat="1" x14ac:dyDescent="0.25"/>
    <row r="91385" customFormat="1" x14ac:dyDescent="0.25"/>
    <row r="91386" customFormat="1" x14ac:dyDescent="0.25"/>
    <row r="91387" customFormat="1" x14ac:dyDescent="0.25"/>
    <row r="91388" customFormat="1" x14ac:dyDescent="0.25"/>
    <row r="91389" customFormat="1" x14ac:dyDescent="0.25"/>
    <row r="91390" customFormat="1" x14ac:dyDescent="0.25"/>
    <row r="91391" customFormat="1" x14ac:dyDescent="0.25"/>
    <row r="91392" customFormat="1" x14ac:dyDescent="0.25"/>
    <row r="91393" customFormat="1" x14ac:dyDescent="0.25"/>
    <row r="91394" customFormat="1" x14ac:dyDescent="0.25"/>
    <row r="91395" customFormat="1" x14ac:dyDescent="0.25"/>
    <row r="91396" customFormat="1" x14ac:dyDescent="0.25"/>
    <row r="91397" customFormat="1" x14ac:dyDescent="0.25"/>
    <row r="91398" customFormat="1" x14ac:dyDescent="0.25"/>
    <row r="91399" customFormat="1" x14ac:dyDescent="0.25"/>
    <row r="91400" customFormat="1" x14ac:dyDescent="0.25"/>
    <row r="91401" customFormat="1" x14ac:dyDescent="0.25"/>
    <row r="91402" customFormat="1" x14ac:dyDescent="0.25"/>
    <row r="91403" customFormat="1" x14ac:dyDescent="0.25"/>
    <row r="91404" customFormat="1" x14ac:dyDescent="0.25"/>
    <row r="91405" customFormat="1" x14ac:dyDescent="0.25"/>
    <row r="91406" customFormat="1" x14ac:dyDescent="0.25"/>
    <row r="91407" customFormat="1" x14ac:dyDescent="0.25"/>
    <row r="91408" customFormat="1" x14ac:dyDescent="0.25"/>
    <row r="91409" customFormat="1" x14ac:dyDescent="0.25"/>
    <row r="91410" customFormat="1" x14ac:dyDescent="0.25"/>
    <row r="91411" customFormat="1" x14ac:dyDescent="0.25"/>
    <row r="91412" customFormat="1" x14ac:dyDescent="0.25"/>
    <row r="91413" customFormat="1" x14ac:dyDescent="0.25"/>
    <row r="91414" customFormat="1" x14ac:dyDescent="0.25"/>
    <row r="91415" customFormat="1" x14ac:dyDescent="0.25"/>
    <row r="91416" customFormat="1" x14ac:dyDescent="0.25"/>
    <row r="91417" customFormat="1" x14ac:dyDescent="0.25"/>
    <row r="91418" customFormat="1" x14ac:dyDescent="0.25"/>
    <row r="91419" customFormat="1" x14ac:dyDescent="0.25"/>
    <row r="91420" customFormat="1" x14ac:dyDescent="0.25"/>
    <row r="91421" customFormat="1" x14ac:dyDescent="0.25"/>
    <row r="91422" customFormat="1" x14ac:dyDescent="0.25"/>
    <row r="91423" customFormat="1" x14ac:dyDescent="0.25"/>
    <row r="91424" customFormat="1" x14ac:dyDescent="0.25"/>
    <row r="91425" customFormat="1" x14ac:dyDescent="0.25"/>
    <row r="91426" customFormat="1" x14ac:dyDescent="0.25"/>
    <row r="91427" customFormat="1" x14ac:dyDescent="0.25"/>
    <row r="91428" customFormat="1" x14ac:dyDescent="0.25"/>
    <row r="91429" customFormat="1" x14ac:dyDescent="0.25"/>
    <row r="91430" customFormat="1" x14ac:dyDescent="0.25"/>
    <row r="91431" customFormat="1" x14ac:dyDescent="0.25"/>
    <row r="91432" customFormat="1" x14ac:dyDescent="0.25"/>
    <row r="91433" customFormat="1" x14ac:dyDescent="0.25"/>
    <row r="91434" customFormat="1" x14ac:dyDescent="0.25"/>
    <row r="91435" customFormat="1" x14ac:dyDescent="0.25"/>
    <row r="91436" customFormat="1" x14ac:dyDescent="0.25"/>
    <row r="91437" customFormat="1" x14ac:dyDescent="0.25"/>
    <row r="91438" customFormat="1" x14ac:dyDescent="0.25"/>
    <row r="91439" customFormat="1" x14ac:dyDescent="0.25"/>
    <row r="91440" customFormat="1" x14ac:dyDescent="0.25"/>
    <row r="91441" customFormat="1" x14ac:dyDescent="0.25"/>
    <row r="91442" customFormat="1" x14ac:dyDescent="0.25"/>
    <row r="91443" customFormat="1" x14ac:dyDescent="0.25"/>
    <row r="91444" customFormat="1" x14ac:dyDescent="0.25"/>
    <row r="91445" customFormat="1" x14ac:dyDescent="0.25"/>
    <row r="91446" customFormat="1" x14ac:dyDescent="0.25"/>
    <row r="91447" customFormat="1" x14ac:dyDescent="0.25"/>
    <row r="91448" customFormat="1" x14ac:dyDescent="0.25"/>
    <row r="91449" customFormat="1" x14ac:dyDescent="0.25"/>
    <row r="91450" customFormat="1" x14ac:dyDescent="0.25"/>
    <row r="91451" customFormat="1" x14ac:dyDescent="0.25"/>
    <row r="91452" customFormat="1" x14ac:dyDescent="0.25"/>
    <row r="91453" customFormat="1" x14ac:dyDescent="0.25"/>
    <row r="91454" customFormat="1" x14ac:dyDescent="0.25"/>
    <row r="91455" customFormat="1" x14ac:dyDescent="0.25"/>
    <row r="91456" customFormat="1" x14ac:dyDescent="0.25"/>
    <row r="91457" customFormat="1" x14ac:dyDescent="0.25"/>
    <row r="91458" customFormat="1" x14ac:dyDescent="0.25"/>
    <row r="91459" customFormat="1" x14ac:dyDescent="0.25"/>
    <row r="91460" customFormat="1" x14ac:dyDescent="0.25"/>
    <row r="91461" customFormat="1" x14ac:dyDescent="0.25"/>
    <row r="91462" customFormat="1" x14ac:dyDescent="0.25"/>
    <row r="91463" customFormat="1" x14ac:dyDescent="0.25"/>
    <row r="91464" customFormat="1" x14ac:dyDescent="0.25"/>
    <row r="91465" customFormat="1" x14ac:dyDescent="0.25"/>
    <row r="91466" customFormat="1" x14ac:dyDescent="0.25"/>
    <row r="91467" customFormat="1" x14ac:dyDescent="0.25"/>
    <row r="91468" customFormat="1" x14ac:dyDescent="0.25"/>
    <row r="91469" customFormat="1" x14ac:dyDescent="0.25"/>
    <row r="91470" customFormat="1" x14ac:dyDescent="0.25"/>
    <row r="91471" customFormat="1" x14ac:dyDescent="0.25"/>
    <row r="91472" customFormat="1" x14ac:dyDescent="0.25"/>
    <row r="91473" customFormat="1" x14ac:dyDescent="0.25"/>
    <row r="91474" customFormat="1" x14ac:dyDescent="0.25"/>
    <row r="91475" customFormat="1" x14ac:dyDescent="0.25"/>
    <row r="91476" customFormat="1" x14ac:dyDescent="0.25"/>
    <row r="91477" customFormat="1" x14ac:dyDescent="0.25"/>
    <row r="91478" customFormat="1" x14ac:dyDescent="0.25"/>
    <row r="91479" customFormat="1" x14ac:dyDescent="0.25"/>
    <row r="91480" customFormat="1" x14ac:dyDescent="0.25"/>
    <row r="91481" customFormat="1" x14ac:dyDescent="0.25"/>
    <row r="91482" customFormat="1" x14ac:dyDescent="0.25"/>
    <row r="91483" customFormat="1" x14ac:dyDescent="0.25"/>
    <row r="91484" customFormat="1" x14ac:dyDescent="0.25"/>
    <row r="91485" customFormat="1" x14ac:dyDescent="0.25"/>
    <row r="91486" customFormat="1" x14ac:dyDescent="0.25"/>
    <row r="91487" customFormat="1" x14ac:dyDescent="0.25"/>
    <row r="91488" customFormat="1" x14ac:dyDescent="0.25"/>
    <row r="91489" customFormat="1" x14ac:dyDescent="0.25"/>
    <row r="91490" customFormat="1" x14ac:dyDescent="0.25"/>
    <row r="91491" customFormat="1" x14ac:dyDescent="0.25"/>
    <row r="91492" customFormat="1" x14ac:dyDescent="0.25"/>
    <row r="91493" customFormat="1" x14ac:dyDescent="0.25"/>
    <row r="91494" customFormat="1" x14ac:dyDescent="0.25"/>
    <row r="91495" customFormat="1" x14ac:dyDescent="0.25"/>
    <row r="91496" customFormat="1" x14ac:dyDescent="0.25"/>
    <row r="91497" customFormat="1" x14ac:dyDescent="0.25"/>
    <row r="91498" customFormat="1" x14ac:dyDescent="0.25"/>
    <row r="91499" customFormat="1" x14ac:dyDescent="0.25"/>
    <row r="91500" customFormat="1" x14ac:dyDescent="0.25"/>
    <row r="91501" customFormat="1" x14ac:dyDescent="0.25"/>
    <row r="91502" customFormat="1" x14ac:dyDescent="0.25"/>
    <row r="91503" customFormat="1" x14ac:dyDescent="0.25"/>
    <row r="91504" customFormat="1" x14ac:dyDescent="0.25"/>
    <row r="91505" customFormat="1" x14ac:dyDescent="0.25"/>
    <row r="91506" customFormat="1" x14ac:dyDescent="0.25"/>
    <row r="91507" customFormat="1" x14ac:dyDescent="0.25"/>
    <row r="91508" customFormat="1" x14ac:dyDescent="0.25"/>
    <row r="91509" customFormat="1" x14ac:dyDescent="0.25"/>
    <row r="91510" customFormat="1" x14ac:dyDescent="0.25"/>
    <row r="91511" customFormat="1" x14ac:dyDescent="0.25"/>
    <row r="91512" customFormat="1" x14ac:dyDescent="0.25"/>
    <row r="91513" customFormat="1" x14ac:dyDescent="0.25"/>
    <row r="91514" customFormat="1" x14ac:dyDescent="0.25"/>
    <row r="91515" customFormat="1" x14ac:dyDescent="0.25"/>
    <row r="91516" customFormat="1" x14ac:dyDescent="0.25"/>
    <row r="91517" customFormat="1" x14ac:dyDescent="0.25"/>
    <row r="91518" customFormat="1" x14ac:dyDescent="0.25"/>
    <row r="91519" customFormat="1" x14ac:dyDescent="0.25"/>
    <row r="91520" customFormat="1" x14ac:dyDescent="0.25"/>
    <row r="91521" customFormat="1" x14ac:dyDescent="0.25"/>
    <row r="91522" customFormat="1" x14ac:dyDescent="0.25"/>
    <row r="91523" customFormat="1" x14ac:dyDescent="0.25"/>
    <row r="91524" customFormat="1" x14ac:dyDescent="0.25"/>
    <row r="91525" customFormat="1" x14ac:dyDescent="0.25"/>
    <row r="91526" customFormat="1" x14ac:dyDescent="0.25"/>
    <row r="91527" customFormat="1" x14ac:dyDescent="0.25"/>
    <row r="91528" customFormat="1" x14ac:dyDescent="0.25"/>
    <row r="91529" customFormat="1" x14ac:dyDescent="0.25"/>
    <row r="91530" customFormat="1" x14ac:dyDescent="0.25"/>
    <row r="91531" customFormat="1" x14ac:dyDescent="0.25"/>
    <row r="91532" customFormat="1" x14ac:dyDescent="0.25"/>
    <row r="91533" customFormat="1" x14ac:dyDescent="0.25"/>
    <row r="91534" customFormat="1" x14ac:dyDescent="0.25"/>
    <row r="91535" customFormat="1" x14ac:dyDescent="0.25"/>
    <row r="91536" customFormat="1" x14ac:dyDescent="0.25"/>
    <row r="91537" customFormat="1" x14ac:dyDescent="0.25"/>
    <row r="91538" customFormat="1" x14ac:dyDescent="0.25"/>
    <row r="91539" customFormat="1" x14ac:dyDescent="0.25"/>
    <row r="91540" customFormat="1" x14ac:dyDescent="0.25"/>
    <row r="91541" customFormat="1" x14ac:dyDescent="0.25"/>
    <row r="91542" customFormat="1" x14ac:dyDescent="0.25"/>
    <row r="91543" customFormat="1" x14ac:dyDescent="0.25"/>
    <row r="91544" customFormat="1" x14ac:dyDescent="0.25"/>
    <row r="91545" customFormat="1" x14ac:dyDescent="0.25"/>
    <row r="91546" customFormat="1" x14ac:dyDescent="0.25"/>
    <row r="91547" customFormat="1" x14ac:dyDescent="0.25"/>
    <row r="91548" customFormat="1" x14ac:dyDescent="0.25"/>
    <row r="91549" customFormat="1" x14ac:dyDescent="0.25"/>
    <row r="91550" customFormat="1" x14ac:dyDescent="0.25"/>
    <row r="91551" customFormat="1" x14ac:dyDescent="0.25"/>
    <row r="91552" customFormat="1" x14ac:dyDescent="0.25"/>
    <row r="91553" customFormat="1" x14ac:dyDescent="0.25"/>
    <row r="91554" customFormat="1" x14ac:dyDescent="0.25"/>
    <row r="91555" customFormat="1" x14ac:dyDescent="0.25"/>
    <row r="91556" customFormat="1" x14ac:dyDescent="0.25"/>
    <row r="91557" customFormat="1" x14ac:dyDescent="0.25"/>
    <row r="91558" customFormat="1" x14ac:dyDescent="0.25"/>
    <row r="91559" customFormat="1" x14ac:dyDescent="0.25"/>
    <row r="91560" customFormat="1" x14ac:dyDescent="0.25"/>
    <row r="91561" customFormat="1" x14ac:dyDescent="0.25"/>
    <row r="91562" customFormat="1" x14ac:dyDescent="0.25"/>
    <row r="91563" customFormat="1" x14ac:dyDescent="0.25"/>
    <row r="91564" customFormat="1" x14ac:dyDescent="0.25"/>
    <row r="91565" customFormat="1" x14ac:dyDescent="0.25"/>
    <row r="91566" customFormat="1" x14ac:dyDescent="0.25"/>
    <row r="91567" customFormat="1" x14ac:dyDescent="0.25"/>
    <row r="91568" customFormat="1" x14ac:dyDescent="0.25"/>
    <row r="91569" customFormat="1" x14ac:dyDescent="0.25"/>
    <row r="91570" customFormat="1" x14ac:dyDescent="0.25"/>
    <row r="91571" customFormat="1" x14ac:dyDescent="0.25"/>
    <row r="91572" customFormat="1" x14ac:dyDescent="0.25"/>
    <row r="91573" customFormat="1" x14ac:dyDescent="0.25"/>
    <row r="91574" customFormat="1" x14ac:dyDescent="0.25"/>
    <row r="91575" customFormat="1" x14ac:dyDescent="0.25"/>
    <row r="91576" customFormat="1" x14ac:dyDescent="0.25"/>
    <row r="91577" customFormat="1" x14ac:dyDescent="0.25"/>
    <row r="91578" customFormat="1" x14ac:dyDescent="0.25"/>
    <row r="91579" customFormat="1" x14ac:dyDescent="0.25"/>
    <row r="91580" customFormat="1" x14ac:dyDescent="0.25"/>
    <row r="91581" customFormat="1" x14ac:dyDescent="0.25"/>
    <row r="91582" customFormat="1" x14ac:dyDescent="0.25"/>
    <row r="91583" customFormat="1" x14ac:dyDescent="0.25"/>
    <row r="91584" customFormat="1" x14ac:dyDescent="0.25"/>
    <row r="91585" customFormat="1" x14ac:dyDescent="0.25"/>
    <row r="91586" customFormat="1" x14ac:dyDescent="0.25"/>
    <row r="91587" customFormat="1" x14ac:dyDescent="0.25"/>
    <row r="91588" customFormat="1" x14ac:dyDescent="0.25"/>
    <row r="91589" customFormat="1" x14ac:dyDescent="0.25"/>
    <row r="91590" customFormat="1" x14ac:dyDescent="0.25"/>
    <row r="91591" customFormat="1" x14ac:dyDescent="0.25"/>
    <row r="91592" customFormat="1" x14ac:dyDescent="0.25"/>
    <row r="91593" customFormat="1" x14ac:dyDescent="0.25"/>
    <row r="91594" customFormat="1" x14ac:dyDescent="0.25"/>
    <row r="91595" customFormat="1" x14ac:dyDescent="0.25"/>
    <row r="91596" customFormat="1" x14ac:dyDescent="0.25"/>
    <row r="91597" customFormat="1" x14ac:dyDescent="0.25"/>
    <row r="91598" customFormat="1" x14ac:dyDescent="0.25"/>
    <row r="91599" customFormat="1" x14ac:dyDescent="0.25"/>
    <row r="91600" customFormat="1" x14ac:dyDescent="0.25"/>
    <row r="91601" customFormat="1" x14ac:dyDescent="0.25"/>
    <row r="91602" customFormat="1" x14ac:dyDescent="0.25"/>
    <row r="91603" customFormat="1" x14ac:dyDescent="0.25"/>
    <row r="91604" customFormat="1" x14ac:dyDescent="0.25"/>
    <row r="91605" customFormat="1" x14ac:dyDescent="0.25"/>
    <row r="91606" customFormat="1" x14ac:dyDescent="0.25"/>
    <row r="91607" customFormat="1" x14ac:dyDescent="0.25"/>
    <row r="91608" customFormat="1" x14ac:dyDescent="0.25"/>
    <row r="91609" customFormat="1" x14ac:dyDescent="0.25"/>
    <row r="91610" customFormat="1" x14ac:dyDescent="0.25"/>
    <row r="91611" customFormat="1" x14ac:dyDescent="0.25"/>
    <row r="91612" customFormat="1" x14ac:dyDescent="0.25"/>
    <row r="91613" customFormat="1" x14ac:dyDescent="0.25"/>
    <row r="91614" customFormat="1" x14ac:dyDescent="0.25"/>
    <row r="91615" customFormat="1" x14ac:dyDescent="0.25"/>
    <row r="91616" customFormat="1" x14ac:dyDescent="0.25"/>
    <row r="91617" customFormat="1" x14ac:dyDescent="0.25"/>
    <row r="91618" customFormat="1" x14ac:dyDescent="0.25"/>
    <row r="91619" customFormat="1" x14ac:dyDescent="0.25"/>
    <row r="91620" customFormat="1" x14ac:dyDescent="0.25"/>
    <row r="91621" customFormat="1" x14ac:dyDescent="0.25"/>
    <row r="91622" customFormat="1" x14ac:dyDescent="0.25"/>
    <row r="91623" customFormat="1" x14ac:dyDescent="0.25"/>
    <row r="91624" customFormat="1" x14ac:dyDescent="0.25"/>
    <row r="91625" customFormat="1" x14ac:dyDescent="0.25"/>
    <row r="91626" customFormat="1" x14ac:dyDescent="0.25"/>
    <row r="91627" customFormat="1" x14ac:dyDescent="0.25"/>
    <row r="91628" customFormat="1" x14ac:dyDescent="0.25"/>
    <row r="91629" customFormat="1" x14ac:dyDescent="0.25"/>
    <row r="91630" customFormat="1" x14ac:dyDescent="0.25"/>
    <row r="91631" customFormat="1" x14ac:dyDescent="0.25"/>
    <row r="91632" customFormat="1" x14ac:dyDescent="0.25"/>
    <row r="91633" customFormat="1" x14ac:dyDescent="0.25"/>
    <row r="91634" customFormat="1" x14ac:dyDescent="0.25"/>
    <row r="91635" customFormat="1" x14ac:dyDescent="0.25"/>
    <row r="91636" customFormat="1" x14ac:dyDescent="0.25"/>
    <row r="91637" customFormat="1" x14ac:dyDescent="0.25"/>
    <row r="91638" customFormat="1" x14ac:dyDescent="0.25"/>
    <row r="91639" customFormat="1" x14ac:dyDescent="0.25"/>
    <row r="91640" customFormat="1" x14ac:dyDescent="0.25"/>
    <row r="91641" customFormat="1" x14ac:dyDescent="0.25"/>
    <row r="91642" customFormat="1" x14ac:dyDescent="0.25"/>
    <row r="91643" customFormat="1" x14ac:dyDescent="0.25"/>
    <row r="91644" customFormat="1" x14ac:dyDescent="0.25"/>
    <row r="91645" customFormat="1" x14ac:dyDescent="0.25"/>
    <row r="91646" customFormat="1" x14ac:dyDescent="0.25"/>
    <row r="91647" customFormat="1" x14ac:dyDescent="0.25"/>
    <row r="91648" customFormat="1" x14ac:dyDescent="0.25"/>
    <row r="91649" customFormat="1" x14ac:dyDescent="0.25"/>
    <row r="91650" customFormat="1" x14ac:dyDescent="0.25"/>
    <row r="91651" customFormat="1" x14ac:dyDescent="0.25"/>
    <row r="91652" customFormat="1" x14ac:dyDescent="0.25"/>
    <row r="91653" customFormat="1" x14ac:dyDescent="0.25"/>
    <row r="91654" customFormat="1" x14ac:dyDescent="0.25"/>
    <row r="91655" customFormat="1" x14ac:dyDescent="0.25"/>
    <row r="91656" customFormat="1" x14ac:dyDescent="0.25"/>
    <row r="91657" customFormat="1" x14ac:dyDescent="0.25"/>
    <row r="91658" customFormat="1" x14ac:dyDescent="0.25"/>
    <row r="91659" customFormat="1" x14ac:dyDescent="0.25"/>
    <row r="91660" customFormat="1" x14ac:dyDescent="0.25"/>
    <row r="91661" customFormat="1" x14ac:dyDescent="0.25"/>
    <row r="91662" customFormat="1" x14ac:dyDescent="0.25"/>
    <row r="91663" customFormat="1" x14ac:dyDescent="0.25"/>
    <row r="91664" customFormat="1" x14ac:dyDescent="0.25"/>
    <row r="91665" customFormat="1" x14ac:dyDescent="0.25"/>
    <row r="91666" customFormat="1" x14ac:dyDescent="0.25"/>
    <row r="91667" customFormat="1" x14ac:dyDescent="0.25"/>
    <row r="91668" customFormat="1" x14ac:dyDescent="0.25"/>
    <row r="91669" customFormat="1" x14ac:dyDescent="0.25"/>
    <row r="91670" customFormat="1" x14ac:dyDescent="0.25"/>
    <row r="91671" customFormat="1" x14ac:dyDescent="0.25"/>
    <row r="91672" customFormat="1" x14ac:dyDescent="0.25"/>
    <row r="91673" customFormat="1" x14ac:dyDescent="0.25"/>
    <row r="91674" customFormat="1" x14ac:dyDescent="0.25"/>
    <row r="91675" customFormat="1" x14ac:dyDescent="0.25"/>
    <row r="91676" customFormat="1" x14ac:dyDescent="0.25"/>
    <row r="91677" customFormat="1" x14ac:dyDescent="0.25"/>
    <row r="91678" customFormat="1" x14ac:dyDescent="0.25"/>
    <row r="91679" customFormat="1" x14ac:dyDescent="0.25"/>
    <row r="91680" customFormat="1" x14ac:dyDescent="0.25"/>
    <row r="91681" customFormat="1" x14ac:dyDescent="0.25"/>
    <row r="91682" customFormat="1" x14ac:dyDescent="0.25"/>
    <row r="91683" customFormat="1" x14ac:dyDescent="0.25"/>
    <row r="91684" customFormat="1" x14ac:dyDescent="0.25"/>
    <row r="91685" customFormat="1" x14ac:dyDescent="0.25"/>
    <row r="91686" customFormat="1" x14ac:dyDescent="0.25"/>
    <row r="91687" customFormat="1" x14ac:dyDescent="0.25"/>
    <row r="91688" customFormat="1" x14ac:dyDescent="0.25"/>
    <row r="91689" customFormat="1" x14ac:dyDescent="0.25"/>
    <row r="91690" customFormat="1" x14ac:dyDescent="0.25"/>
    <row r="91691" customFormat="1" x14ac:dyDescent="0.25"/>
    <row r="91692" customFormat="1" x14ac:dyDescent="0.25"/>
    <row r="91693" customFormat="1" x14ac:dyDescent="0.25"/>
    <row r="91694" customFormat="1" x14ac:dyDescent="0.25"/>
    <row r="91695" customFormat="1" x14ac:dyDescent="0.25"/>
    <row r="91696" customFormat="1" x14ac:dyDescent="0.25"/>
    <row r="91697" customFormat="1" x14ac:dyDescent="0.25"/>
    <row r="91698" customFormat="1" x14ac:dyDescent="0.25"/>
    <row r="91699" customFormat="1" x14ac:dyDescent="0.25"/>
    <row r="91700" customFormat="1" x14ac:dyDescent="0.25"/>
    <row r="91701" customFormat="1" x14ac:dyDescent="0.25"/>
    <row r="91702" customFormat="1" x14ac:dyDescent="0.25"/>
    <row r="91703" customFormat="1" x14ac:dyDescent="0.25"/>
    <row r="91704" customFormat="1" x14ac:dyDescent="0.25"/>
    <row r="91705" customFormat="1" x14ac:dyDescent="0.25"/>
    <row r="91706" customFormat="1" x14ac:dyDescent="0.25"/>
    <row r="91707" customFormat="1" x14ac:dyDescent="0.25"/>
    <row r="91708" customFormat="1" x14ac:dyDescent="0.25"/>
    <row r="91709" customFormat="1" x14ac:dyDescent="0.25"/>
    <row r="91710" customFormat="1" x14ac:dyDescent="0.25"/>
    <row r="91711" customFormat="1" x14ac:dyDescent="0.25"/>
    <row r="91712" customFormat="1" x14ac:dyDescent="0.25"/>
    <row r="91713" customFormat="1" x14ac:dyDescent="0.25"/>
    <row r="91714" customFormat="1" x14ac:dyDescent="0.25"/>
    <row r="91715" customFormat="1" x14ac:dyDescent="0.25"/>
    <row r="91716" customFormat="1" x14ac:dyDescent="0.25"/>
    <row r="91717" customFormat="1" x14ac:dyDescent="0.25"/>
    <row r="91718" customFormat="1" x14ac:dyDescent="0.25"/>
    <row r="91719" customFormat="1" x14ac:dyDescent="0.25"/>
    <row r="91720" customFormat="1" x14ac:dyDescent="0.25"/>
    <row r="91721" customFormat="1" x14ac:dyDescent="0.25"/>
    <row r="91722" customFormat="1" x14ac:dyDescent="0.25"/>
    <row r="91723" customFormat="1" x14ac:dyDescent="0.25"/>
    <row r="91724" customFormat="1" x14ac:dyDescent="0.25"/>
    <row r="91725" customFormat="1" x14ac:dyDescent="0.25"/>
    <row r="91726" customFormat="1" x14ac:dyDescent="0.25"/>
    <row r="91727" customFormat="1" x14ac:dyDescent="0.25"/>
    <row r="91728" customFormat="1" x14ac:dyDescent="0.25"/>
    <row r="91729" customFormat="1" x14ac:dyDescent="0.25"/>
    <row r="91730" customFormat="1" x14ac:dyDescent="0.25"/>
    <row r="91731" customFormat="1" x14ac:dyDescent="0.25"/>
    <row r="91732" customFormat="1" x14ac:dyDescent="0.25"/>
    <row r="91733" customFormat="1" x14ac:dyDescent="0.25"/>
    <row r="91734" customFormat="1" x14ac:dyDescent="0.25"/>
    <row r="91735" customFormat="1" x14ac:dyDescent="0.25"/>
    <row r="91736" customFormat="1" x14ac:dyDescent="0.25"/>
    <row r="91737" customFormat="1" x14ac:dyDescent="0.25"/>
    <row r="91738" customFormat="1" x14ac:dyDescent="0.25"/>
    <row r="91739" customFormat="1" x14ac:dyDescent="0.25"/>
    <row r="91740" customFormat="1" x14ac:dyDescent="0.25"/>
    <row r="91741" customFormat="1" x14ac:dyDescent="0.25"/>
    <row r="91742" customFormat="1" x14ac:dyDescent="0.25"/>
    <row r="91743" customFormat="1" x14ac:dyDescent="0.25"/>
    <row r="91744" customFormat="1" x14ac:dyDescent="0.25"/>
    <row r="91745" customFormat="1" x14ac:dyDescent="0.25"/>
    <row r="91746" customFormat="1" x14ac:dyDescent="0.25"/>
    <row r="91747" customFormat="1" x14ac:dyDescent="0.25"/>
    <row r="91748" customFormat="1" x14ac:dyDescent="0.25"/>
    <row r="91749" customFormat="1" x14ac:dyDescent="0.25"/>
    <row r="91750" customFormat="1" x14ac:dyDescent="0.25"/>
    <row r="91751" customFormat="1" x14ac:dyDescent="0.25"/>
    <row r="91752" customFormat="1" x14ac:dyDescent="0.25"/>
    <row r="91753" customFormat="1" x14ac:dyDescent="0.25"/>
    <row r="91754" customFormat="1" x14ac:dyDescent="0.25"/>
    <row r="91755" customFormat="1" x14ac:dyDescent="0.25"/>
    <row r="91756" customFormat="1" x14ac:dyDescent="0.25"/>
    <row r="91757" customFormat="1" x14ac:dyDescent="0.25"/>
    <row r="91758" customFormat="1" x14ac:dyDescent="0.25"/>
    <row r="91759" customFormat="1" x14ac:dyDescent="0.25"/>
    <row r="91760" customFormat="1" x14ac:dyDescent="0.25"/>
    <row r="91761" customFormat="1" x14ac:dyDescent="0.25"/>
    <row r="91762" customFormat="1" x14ac:dyDescent="0.25"/>
    <row r="91763" customFormat="1" x14ac:dyDescent="0.25"/>
    <row r="91764" customFormat="1" x14ac:dyDescent="0.25"/>
    <row r="91765" customFormat="1" x14ac:dyDescent="0.25"/>
    <row r="91766" customFormat="1" x14ac:dyDescent="0.25"/>
    <row r="91767" customFormat="1" x14ac:dyDescent="0.25"/>
    <row r="91768" customFormat="1" x14ac:dyDescent="0.25"/>
    <row r="91769" customFormat="1" x14ac:dyDescent="0.25"/>
    <row r="91770" customFormat="1" x14ac:dyDescent="0.25"/>
    <row r="91771" customFormat="1" x14ac:dyDescent="0.25"/>
    <row r="91772" customFormat="1" x14ac:dyDescent="0.25"/>
    <row r="91773" customFormat="1" x14ac:dyDescent="0.25"/>
    <row r="91774" customFormat="1" x14ac:dyDescent="0.25"/>
    <row r="91775" customFormat="1" x14ac:dyDescent="0.25"/>
    <row r="91776" customFormat="1" x14ac:dyDescent="0.25"/>
    <row r="91777" customFormat="1" x14ac:dyDescent="0.25"/>
    <row r="91778" customFormat="1" x14ac:dyDescent="0.25"/>
    <row r="91779" customFormat="1" x14ac:dyDescent="0.25"/>
    <row r="91780" customFormat="1" x14ac:dyDescent="0.25"/>
    <row r="91781" customFormat="1" x14ac:dyDescent="0.25"/>
    <row r="91782" customFormat="1" x14ac:dyDescent="0.25"/>
    <row r="91783" customFormat="1" x14ac:dyDescent="0.25"/>
    <row r="91784" customFormat="1" x14ac:dyDescent="0.25"/>
    <row r="91785" customFormat="1" x14ac:dyDescent="0.25"/>
    <row r="91786" customFormat="1" x14ac:dyDescent="0.25"/>
    <row r="91787" customFormat="1" x14ac:dyDescent="0.25"/>
    <row r="91788" customFormat="1" x14ac:dyDescent="0.25"/>
    <row r="91789" customFormat="1" x14ac:dyDescent="0.25"/>
    <row r="91790" customFormat="1" x14ac:dyDescent="0.25"/>
    <row r="91791" customFormat="1" x14ac:dyDescent="0.25"/>
    <row r="91792" customFormat="1" x14ac:dyDescent="0.25"/>
    <row r="91793" customFormat="1" x14ac:dyDescent="0.25"/>
    <row r="91794" customFormat="1" x14ac:dyDescent="0.25"/>
    <row r="91795" customFormat="1" x14ac:dyDescent="0.25"/>
    <row r="91796" customFormat="1" x14ac:dyDescent="0.25"/>
    <row r="91797" customFormat="1" x14ac:dyDescent="0.25"/>
    <row r="91798" customFormat="1" x14ac:dyDescent="0.25"/>
    <row r="91799" customFormat="1" x14ac:dyDescent="0.25"/>
    <row r="91800" customFormat="1" x14ac:dyDescent="0.25"/>
    <row r="91801" customFormat="1" x14ac:dyDescent="0.25"/>
    <row r="91802" customFormat="1" x14ac:dyDescent="0.25"/>
    <row r="91803" customFormat="1" x14ac:dyDescent="0.25"/>
    <row r="91804" customFormat="1" x14ac:dyDescent="0.25"/>
    <row r="91805" customFormat="1" x14ac:dyDescent="0.25"/>
    <row r="91806" customFormat="1" x14ac:dyDescent="0.25"/>
    <row r="91807" customFormat="1" x14ac:dyDescent="0.25"/>
    <row r="91808" customFormat="1" x14ac:dyDescent="0.25"/>
    <row r="91809" customFormat="1" x14ac:dyDescent="0.25"/>
    <row r="91810" customFormat="1" x14ac:dyDescent="0.25"/>
    <row r="91811" customFormat="1" x14ac:dyDescent="0.25"/>
    <row r="91812" customFormat="1" x14ac:dyDescent="0.25"/>
    <row r="91813" customFormat="1" x14ac:dyDescent="0.25"/>
    <row r="91814" customFormat="1" x14ac:dyDescent="0.25"/>
    <row r="91815" customFormat="1" x14ac:dyDescent="0.25"/>
    <row r="91816" customFormat="1" x14ac:dyDescent="0.25"/>
    <row r="91817" customFormat="1" x14ac:dyDescent="0.25"/>
    <row r="91818" customFormat="1" x14ac:dyDescent="0.25"/>
    <row r="91819" customFormat="1" x14ac:dyDescent="0.25"/>
    <row r="91820" customFormat="1" x14ac:dyDescent="0.25"/>
    <row r="91821" customFormat="1" x14ac:dyDescent="0.25"/>
    <row r="91822" customFormat="1" x14ac:dyDescent="0.25"/>
    <row r="91823" customFormat="1" x14ac:dyDescent="0.25"/>
    <row r="91824" customFormat="1" x14ac:dyDescent="0.25"/>
    <row r="91825" customFormat="1" x14ac:dyDescent="0.25"/>
    <row r="91826" customFormat="1" x14ac:dyDescent="0.25"/>
    <row r="91827" customFormat="1" x14ac:dyDescent="0.25"/>
    <row r="91828" customFormat="1" x14ac:dyDescent="0.25"/>
    <row r="91829" customFormat="1" x14ac:dyDescent="0.25"/>
    <row r="91830" customFormat="1" x14ac:dyDescent="0.25"/>
    <row r="91831" customFormat="1" x14ac:dyDescent="0.25"/>
    <row r="91832" customFormat="1" x14ac:dyDescent="0.25"/>
    <row r="91833" customFormat="1" x14ac:dyDescent="0.25"/>
    <row r="91834" customFormat="1" x14ac:dyDescent="0.25"/>
    <row r="91835" customFormat="1" x14ac:dyDescent="0.25"/>
    <row r="91836" customFormat="1" x14ac:dyDescent="0.25"/>
    <row r="91837" customFormat="1" x14ac:dyDescent="0.25"/>
    <row r="91838" customFormat="1" x14ac:dyDescent="0.25"/>
    <row r="91839" customFormat="1" x14ac:dyDescent="0.25"/>
    <row r="91840" customFormat="1" x14ac:dyDescent="0.25"/>
    <row r="91841" customFormat="1" x14ac:dyDescent="0.25"/>
    <row r="91842" customFormat="1" x14ac:dyDescent="0.25"/>
    <row r="91843" customFormat="1" x14ac:dyDescent="0.25"/>
    <row r="91844" customFormat="1" x14ac:dyDescent="0.25"/>
    <row r="91845" customFormat="1" x14ac:dyDescent="0.25"/>
    <row r="91846" customFormat="1" x14ac:dyDescent="0.25"/>
    <row r="91847" customFormat="1" x14ac:dyDescent="0.25"/>
    <row r="91848" customFormat="1" x14ac:dyDescent="0.25"/>
    <row r="91849" customFormat="1" x14ac:dyDescent="0.25"/>
    <row r="91850" customFormat="1" x14ac:dyDescent="0.25"/>
    <row r="91851" customFormat="1" x14ac:dyDescent="0.25"/>
    <row r="91852" customFormat="1" x14ac:dyDescent="0.25"/>
    <row r="91853" customFormat="1" x14ac:dyDescent="0.25"/>
    <row r="91854" customFormat="1" x14ac:dyDescent="0.25"/>
    <row r="91855" customFormat="1" x14ac:dyDescent="0.25"/>
    <row r="91856" customFormat="1" x14ac:dyDescent="0.25"/>
    <row r="91857" customFormat="1" x14ac:dyDescent="0.25"/>
    <row r="91858" customFormat="1" x14ac:dyDescent="0.25"/>
    <row r="91859" customFormat="1" x14ac:dyDescent="0.25"/>
    <row r="91860" customFormat="1" x14ac:dyDescent="0.25"/>
    <row r="91861" customFormat="1" x14ac:dyDescent="0.25"/>
    <row r="91862" customFormat="1" x14ac:dyDescent="0.25"/>
    <row r="91863" customFormat="1" x14ac:dyDescent="0.25"/>
    <row r="91864" customFormat="1" x14ac:dyDescent="0.25"/>
    <row r="91865" customFormat="1" x14ac:dyDescent="0.25"/>
    <row r="91866" customFormat="1" x14ac:dyDescent="0.25"/>
    <row r="91867" customFormat="1" x14ac:dyDescent="0.25"/>
    <row r="91868" customFormat="1" x14ac:dyDescent="0.25"/>
    <row r="91869" customFormat="1" x14ac:dyDescent="0.25"/>
    <row r="91870" customFormat="1" x14ac:dyDescent="0.25"/>
    <row r="91871" customFormat="1" x14ac:dyDescent="0.25"/>
    <row r="91872" customFormat="1" x14ac:dyDescent="0.25"/>
    <row r="91873" customFormat="1" x14ac:dyDescent="0.25"/>
    <row r="91874" customFormat="1" x14ac:dyDescent="0.25"/>
    <row r="91875" customFormat="1" x14ac:dyDescent="0.25"/>
    <row r="91876" customFormat="1" x14ac:dyDescent="0.25"/>
    <row r="91877" customFormat="1" x14ac:dyDescent="0.25"/>
    <row r="91878" customFormat="1" x14ac:dyDescent="0.25"/>
    <row r="91879" customFormat="1" x14ac:dyDescent="0.25"/>
    <row r="91880" customFormat="1" x14ac:dyDescent="0.25"/>
    <row r="91881" customFormat="1" x14ac:dyDescent="0.25"/>
    <row r="91882" customFormat="1" x14ac:dyDescent="0.25"/>
    <row r="91883" customFormat="1" x14ac:dyDescent="0.25"/>
    <row r="91884" customFormat="1" x14ac:dyDescent="0.25"/>
    <row r="91885" customFormat="1" x14ac:dyDescent="0.25"/>
    <row r="91886" customFormat="1" x14ac:dyDescent="0.25"/>
    <row r="91887" customFormat="1" x14ac:dyDescent="0.25"/>
    <row r="91888" customFormat="1" x14ac:dyDescent="0.25"/>
    <row r="91889" customFormat="1" x14ac:dyDescent="0.25"/>
    <row r="91890" customFormat="1" x14ac:dyDescent="0.25"/>
    <row r="91891" customFormat="1" x14ac:dyDescent="0.25"/>
    <row r="91892" customFormat="1" x14ac:dyDescent="0.25"/>
    <row r="91893" customFormat="1" x14ac:dyDescent="0.25"/>
    <row r="91894" customFormat="1" x14ac:dyDescent="0.25"/>
    <row r="91895" customFormat="1" x14ac:dyDescent="0.25"/>
    <row r="91896" customFormat="1" x14ac:dyDescent="0.25"/>
    <row r="91897" customFormat="1" x14ac:dyDescent="0.25"/>
    <row r="91898" customFormat="1" x14ac:dyDescent="0.25"/>
    <row r="91899" customFormat="1" x14ac:dyDescent="0.25"/>
    <row r="91900" customFormat="1" x14ac:dyDescent="0.25"/>
    <row r="91901" customFormat="1" x14ac:dyDescent="0.25"/>
    <row r="91902" customFormat="1" x14ac:dyDescent="0.25"/>
    <row r="91903" customFormat="1" x14ac:dyDescent="0.25"/>
    <row r="91904" customFormat="1" x14ac:dyDescent="0.25"/>
    <row r="91905" customFormat="1" x14ac:dyDescent="0.25"/>
    <row r="91906" customFormat="1" x14ac:dyDescent="0.25"/>
    <row r="91907" customFormat="1" x14ac:dyDescent="0.25"/>
    <row r="91908" customFormat="1" x14ac:dyDescent="0.25"/>
    <row r="91909" customFormat="1" x14ac:dyDescent="0.25"/>
    <row r="91910" customFormat="1" x14ac:dyDescent="0.25"/>
    <row r="91911" customFormat="1" x14ac:dyDescent="0.25"/>
    <row r="91912" customFormat="1" x14ac:dyDescent="0.25"/>
    <row r="91913" customFormat="1" x14ac:dyDescent="0.25"/>
    <row r="91914" customFormat="1" x14ac:dyDescent="0.25"/>
    <row r="91915" customFormat="1" x14ac:dyDescent="0.25"/>
    <row r="91916" customFormat="1" x14ac:dyDescent="0.25"/>
    <row r="91917" customFormat="1" x14ac:dyDescent="0.25"/>
    <row r="91918" customFormat="1" x14ac:dyDescent="0.25"/>
    <row r="91919" customFormat="1" x14ac:dyDescent="0.25"/>
    <row r="91920" customFormat="1" x14ac:dyDescent="0.25"/>
    <row r="91921" customFormat="1" x14ac:dyDescent="0.25"/>
    <row r="91922" customFormat="1" x14ac:dyDescent="0.25"/>
    <row r="91923" customFormat="1" x14ac:dyDescent="0.25"/>
    <row r="91924" customFormat="1" x14ac:dyDescent="0.25"/>
    <row r="91925" customFormat="1" x14ac:dyDescent="0.25"/>
    <row r="91926" customFormat="1" x14ac:dyDescent="0.25"/>
    <row r="91927" customFormat="1" x14ac:dyDescent="0.25"/>
    <row r="91928" customFormat="1" x14ac:dyDescent="0.25"/>
    <row r="91929" customFormat="1" x14ac:dyDescent="0.25"/>
    <row r="91930" customFormat="1" x14ac:dyDescent="0.25"/>
    <row r="91931" customFormat="1" x14ac:dyDescent="0.25"/>
    <row r="91932" customFormat="1" x14ac:dyDescent="0.25"/>
    <row r="91933" customFormat="1" x14ac:dyDescent="0.25"/>
    <row r="91934" customFormat="1" x14ac:dyDescent="0.25"/>
    <row r="91935" customFormat="1" x14ac:dyDescent="0.25"/>
    <row r="91936" customFormat="1" x14ac:dyDescent="0.25"/>
    <row r="91937" customFormat="1" x14ac:dyDescent="0.25"/>
    <row r="91938" customFormat="1" x14ac:dyDescent="0.25"/>
    <row r="91939" customFormat="1" x14ac:dyDescent="0.25"/>
    <row r="91940" customFormat="1" x14ac:dyDescent="0.25"/>
    <row r="91941" customFormat="1" x14ac:dyDescent="0.25"/>
    <row r="91942" customFormat="1" x14ac:dyDescent="0.25"/>
    <row r="91943" customFormat="1" x14ac:dyDescent="0.25"/>
    <row r="91944" customFormat="1" x14ac:dyDescent="0.25"/>
    <row r="91945" customFormat="1" x14ac:dyDescent="0.25"/>
    <row r="91946" customFormat="1" x14ac:dyDescent="0.25"/>
    <row r="91947" customFormat="1" x14ac:dyDescent="0.25"/>
    <row r="91948" customFormat="1" x14ac:dyDescent="0.25"/>
    <row r="91949" customFormat="1" x14ac:dyDescent="0.25"/>
    <row r="91950" customFormat="1" x14ac:dyDescent="0.25"/>
    <row r="91951" customFormat="1" x14ac:dyDescent="0.25"/>
    <row r="91952" customFormat="1" x14ac:dyDescent="0.25"/>
    <row r="91953" customFormat="1" x14ac:dyDescent="0.25"/>
    <row r="91954" customFormat="1" x14ac:dyDescent="0.25"/>
    <row r="91955" customFormat="1" x14ac:dyDescent="0.25"/>
    <row r="91956" customFormat="1" x14ac:dyDescent="0.25"/>
    <row r="91957" customFormat="1" x14ac:dyDescent="0.25"/>
    <row r="91958" customFormat="1" x14ac:dyDescent="0.25"/>
    <row r="91959" customFormat="1" x14ac:dyDescent="0.25"/>
    <row r="91960" customFormat="1" x14ac:dyDescent="0.25"/>
    <row r="91961" customFormat="1" x14ac:dyDescent="0.25"/>
    <row r="91962" customFormat="1" x14ac:dyDescent="0.25"/>
    <row r="91963" customFormat="1" x14ac:dyDescent="0.25"/>
    <row r="91964" customFormat="1" x14ac:dyDescent="0.25"/>
    <row r="91965" customFormat="1" x14ac:dyDescent="0.25"/>
    <row r="91966" customFormat="1" x14ac:dyDescent="0.25"/>
    <row r="91967" customFormat="1" x14ac:dyDescent="0.25"/>
    <row r="91968" customFormat="1" x14ac:dyDescent="0.25"/>
    <row r="91969" customFormat="1" x14ac:dyDescent="0.25"/>
    <row r="91970" customFormat="1" x14ac:dyDescent="0.25"/>
    <row r="91971" customFormat="1" x14ac:dyDescent="0.25"/>
    <row r="91972" customFormat="1" x14ac:dyDescent="0.25"/>
    <row r="91973" customFormat="1" x14ac:dyDescent="0.25"/>
    <row r="91974" customFormat="1" x14ac:dyDescent="0.25"/>
    <row r="91975" customFormat="1" x14ac:dyDescent="0.25"/>
    <row r="91976" customFormat="1" x14ac:dyDescent="0.25"/>
    <row r="91977" customFormat="1" x14ac:dyDescent="0.25"/>
    <row r="91978" customFormat="1" x14ac:dyDescent="0.25"/>
    <row r="91979" customFormat="1" x14ac:dyDescent="0.25"/>
    <row r="91980" customFormat="1" x14ac:dyDescent="0.25"/>
    <row r="91981" customFormat="1" x14ac:dyDescent="0.25"/>
    <row r="91982" customFormat="1" x14ac:dyDescent="0.25"/>
    <row r="91983" customFormat="1" x14ac:dyDescent="0.25"/>
    <row r="91984" customFormat="1" x14ac:dyDescent="0.25"/>
    <row r="91985" customFormat="1" x14ac:dyDescent="0.25"/>
    <row r="91986" customFormat="1" x14ac:dyDescent="0.25"/>
    <row r="91987" customFormat="1" x14ac:dyDescent="0.25"/>
    <row r="91988" customFormat="1" x14ac:dyDescent="0.25"/>
    <row r="91989" customFormat="1" x14ac:dyDescent="0.25"/>
    <row r="91990" customFormat="1" x14ac:dyDescent="0.25"/>
    <row r="91991" customFormat="1" x14ac:dyDescent="0.25"/>
    <row r="91992" customFormat="1" x14ac:dyDescent="0.25"/>
    <row r="91993" customFormat="1" x14ac:dyDescent="0.25"/>
    <row r="91994" customFormat="1" x14ac:dyDescent="0.25"/>
    <row r="91995" customFormat="1" x14ac:dyDescent="0.25"/>
    <row r="91996" customFormat="1" x14ac:dyDescent="0.25"/>
    <row r="91997" customFormat="1" x14ac:dyDescent="0.25"/>
    <row r="91998" customFormat="1" x14ac:dyDescent="0.25"/>
    <row r="91999" customFormat="1" x14ac:dyDescent="0.25"/>
    <row r="92000" customFormat="1" x14ac:dyDescent="0.25"/>
    <row r="92001" customFormat="1" x14ac:dyDescent="0.25"/>
    <row r="92002" customFormat="1" x14ac:dyDescent="0.25"/>
    <row r="92003" customFormat="1" x14ac:dyDescent="0.25"/>
    <row r="92004" customFormat="1" x14ac:dyDescent="0.25"/>
    <row r="92005" customFormat="1" x14ac:dyDescent="0.25"/>
    <row r="92006" customFormat="1" x14ac:dyDescent="0.25"/>
    <row r="92007" customFormat="1" x14ac:dyDescent="0.25"/>
    <row r="92008" customFormat="1" x14ac:dyDescent="0.25"/>
    <row r="92009" customFormat="1" x14ac:dyDescent="0.25"/>
    <row r="92010" customFormat="1" x14ac:dyDescent="0.25"/>
    <row r="92011" customFormat="1" x14ac:dyDescent="0.25"/>
    <row r="92012" customFormat="1" x14ac:dyDescent="0.25"/>
    <row r="92013" customFormat="1" x14ac:dyDescent="0.25"/>
    <row r="92014" customFormat="1" x14ac:dyDescent="0.25"/>
    <row r="92015" customFormat="1" x14ac:dyDescent="0.25"/>
    <row r="92016" customFormat="1" x14ac:dyDescent="0.25"/>
    <row r="92017" customFormat="1" x14ac:dyDescent="0.25"/>
    <row r="92018" customFormat="1" x14ac:dyDescent="0.25"/>
    <row r="92019" customFormat="1" x14ac:dyDescent="0.25"/>
    <row r="92020" customFormat="1" x14ac:dyDescent="0.25"/>
    <row r="92021" customFormat="1" x14ac:dyDescent="0.25"/>
    <row r="92022" customFormat="1" x14ac:dyDescent="0.25"/>
    <row r="92023" customFormat="1" x14ac:dyDescent="0.25"/>
    <row r="92024" customFormat="1" x14ac:dyDescent="0.25"/>
    <row r="92025" customFormat="1" x14ac:dyDescent="0.25"/>
    <row r="92026" customFormat="1" x14ac:dyDescent="0.25"/>
    <row r="92027" customFormat="1" x14ac:dyDescent="0.25"/>
    <row r="92028" customFormat="1" x14ac:dyDescent="0.25"/>
    <row r="92029" customFormat="1" x14ac:dyDescent="0.25"/>
    <row r="92030" customFormat="1" x14ac:dyDescent="0.25"/>
    <row r="92031" customFormat="1" x14ac:dyDescent="0.25"/>
    <row r="92032" customFormat="1" x14ac:dyDescent="0.25"/>
    <row r="92033" customFormat="1" x14ac:dyDescent="0.25"/>
    <row r="92034" customFormat="1" x14ac:dyDescent="0.25"/>
    <row r="92035" customFormat="1" x14ac:dyDescent="0.25"/>
    <row r="92036" customFormat="1" x14ac:dyDescent="0.25"/>
    <row r="92037" customFormat="1" x14ac:dyDescent="0.25"/>
    <row r="92038" customFormat="1" x14ac:dyDescent="0.25"/>
    <row r="92039" customFormat="1" x14ac:dyDescent="0.25"/>
    <row r="92040" customFormat="1" x14ac:dyDescent="0.25"/>
    <row r="92041" customFormat="1" x14ac:dyDescent="0.25"/>
    <row r="92042" customFormat="1" x14ac:dyDescent="0.25"/>
    <row r="92043" customFormat="1" x14ac:dyDescent="0.25"/>
    <row r="92044" customFormat="1" x14ac:dyDescent="0.25"/>
    <row r="92045" customFormat="1" x14ac:dyDescent="0.25"/>
    <row r="92046" customFormat="1" x14ac:dyDescent="0.25"/>
    <row r="92047" customFormat="1" x14ac:dyDescent="0.25"/>
    <row r="92048" customFormat="1" x14ac:dyDescent="0.25"/>
    <row r="92049" customFormat="1" x14ac:dyDescent="0.25"/>
    <row r="92050" customFormat="1" x14ac:dyDescent="0.25"/>
    <row r="92051" customFormat="1" x14ac:dyDescent="0.25"/>
    <row r="92052" customFormat="1" x14ac:dyDescent="0.25"/>
    <row r="92053" customFormat="1" x14ac:dyDescent="0.25"/>
    <row r="92054" customFormat="1" x14ac:dyDescent="0.25"/>
    <row r="92055" customFormat="1" x14ac:dyDescent="0.25"/>
    <row r="92056" customFormat="1" x14ac:dyDescent="0.25"/>
    <row r="92057" customFormat="1" x14ac:dyDescent="0.25"/>
    <row r="92058" customFormat="1" x14ac:dyDescent="0.25"/>
    <row r="92059" customFormat="1" x14ac:dyDescent="0.25"/>
    <row r="92060" customFormat="1" x14ac:dyDescent="0.25"/>
    <row r="92061" customFormat="1" x14ac:dyDescent="0.25"/>
    <row r="92062" customFormat="1" x14ac:dyDescent="0.25"/>
    <row r="92063" customFormat="1" x14ac:dyDescent="0.25"/>
    <row r="92064" customFormat="1" x14ac:dyDescent="0.25"/>
    <row r="92065" customFormat="1" x14ac:dyDescent="0.25"/>
    <row r="92066" customFormat="1" x14ac:dyDescent="0.25"/>
    <row r="92067" customFormat="1" x14ac:dyDescent="0.25"/>
    <row r="92068" customFormat="1" x14ac:dyDescent="0.25"/>
    <row r="92069" customFormat="1" x14ac:dyDescent="0.25"/>
    <row r="92070" customFormat="1" x14ac:dyDescent="0.25"/>
    <row r="92071" customFormat="1" x14ac:dyDescent="0.25"/>
    <row r="92072" customFormat="1" x14ac:dyDescent="0.25"/>
    <row r="92073" customFormat="1" x14ac:dyDescent="0.25"/>
    <row r="92074" customFormat="1" x14ac:dyDescent="0.25"/>
    <row r="92075" customFormat="1" x14ac:dyDescent="0.25"/>
    <row r="92076" customFormat="1" x14ac:dyDescent="0.25"/>
    <row r="92077" customFormat="1" x14ac:dyDescent="0.25"/>
    <row r="92078" customFormat="1" x14ac:dyDescent="0.25"/>
    <row r="92079" customFormat="1" x14ac:dyDescent="0.25"/>
    <row r="92080" customFormat="1" x14ac:dyDescent="0.25"/>
    <row r="92081" customFormat="1" x14ac:dyDescent="0.25"/>
    <row r="92082" customFormat="1" x14ac:dyDescent="0.25"/>
    <row r="92083" customFormat="1" x14ac:dyDescent="0.25"/>
    <row r="92084" customFormat="1" x14ac:dyDescent="0.25"/>
    <row r="92085" customFormat="1" x14ac:dyDescent="0.25"/>
    <row r="92086" customFormat="1" x14ac:dyDescent="0.25"/>
    <row r="92087" customFormat="1" x14ac:dyDescent="0.25"/>
    <row r="92088" customFormat="1" x14ac:dyDescent="0.25"/>
    <row r="92089" customFormat="1" x14ac:dyDescent="0.25"/>
    <row r="92090" customFormat="1" x14ac:dyDescent="0.25"/>
    <row r="92091" customFormat="1" x14ac:dyDescent="0.25"/>
    <row r="92092" customFormat="1" x14ac:dyDescent="0.25"/>
    <row r="92093" customFormat="1" x14ac:dyDescent="0.25"/>
    <row r="92094" customFormat="1" x14ac:dyDescent="0.25"/>
    <row r="92095" customFormat="1" x14ac:dyDescent="0.25"/>
    <row r="92096" customFormat="1" x14ac:dyDescent="0.25"/>
    <row r="92097" customFormat="1" x14ac:dyDescent="0.25"/>
    <row r="92098" customFormat="1" x14ac:dyDescent="0.25"/>
    <row r="92099" customFormat="1" x14ac:dyDescent="0.25"/>
    <row r="92100" customFormat="1" x14ac:dyDescent="0.25"/>
    <row r="92101" customFormat="1" x14ac:dyDescent="0.25"/>
    <row r="92102" customFormat="1" x14ac:dyDescent="0.25"/>
    <row r="92103" customFormat="1" x14ac:dyDescent="0.25"/>
    <row r="92104" customFormat="1" x14ac:dyDescent="0.25"/>
    <row r="92105" customFormat="1" x14ac:dyDescent="0.25"/>
    <row r="92106" customFormat="1" x14ac:dyDescent="0.25"/>
    <row r="92107" customFormat="1" x14ac:dyDescent="0.25"/>
    <row r="92108" customFormat="1" x14ac:dyDescent="0.25"/>
    <row r="92109" customFormat="1" x14ac:dyDescent="0.25"/>
    <row r="92110" customFormat="1" x14ac:dyDescent="0.25"/>
    <row r="92111" customFormat="1" x14ac:dyDescent="0.25"/>
    <row r="92112" customFormat="1" x14ac:dyDescent="0.25"/>
    <row r="92113" customFormat="1" x14ac:dyDescent="0.25"/>
    <row r="92114" customFormat="1" x14ac:dyDescent="0.25"/>
    <row r="92115" customFormat="1" x14ac:dyDescent="0.25"/>
    <row r="92116" customFormat="1" x14ac:dyDescent="0.25"/>
    <row r="92117" customFormat="1" x14ac:dyDescent="0.25"/>
    <row r="92118" customFormat="1" x14ac:dyDescent="0.25"/>
    <row r="92119" customFormat="1" x14ac:dyDescent="0.25"/>
    <row r="92120" customFormat="1" x14ac:dyDescent="0.25"/>
    <row r="92121" customFormat="1" x14ac:dyDescent="0.25"/>
    <row r="92122" customFormat="1" x14ac:dyDescent="0.25"/>
    <row r="92123" customFormat="1" x14ac:dyDescent="0.25"/>
    <row r="92124" customFormat="1" x14ac:dyDescent="0.25"/>
    <row r="92125" customFormat="1" x14ac:dyDescent="0.25"/>
    <row r="92126" customFormat="1" x14ac:dyDescent="0.25"/>
    <row r="92127" customFormat="1" x14ac:dyDescent="0.25"/>
    <row r="92128" customFormat="1" x14ac:dyDescent="0.25"/>
    <row r="92129" customFormat="1" x14ac:dyDescent="0.25"/>
    <row r="92130" customFormat="1" x14ac:dyDescent="0.25"/>
    <row r="92131" customFormat="1" x14ac:dyDescent="0.25"/>
    <row r="92132" customFormat="1" x14ac:dyDescent="0.25"/>
    <row r="92133" customFormat="1" x14ac:dyDescent="0.25"/>
    <row r="92134" customFormat="1" x14ac:dyDescent="0.25"/>
    <row r="92135" customFormat="1" x14ac:dyDescent="0.25"/>
    <row r="92136" customFormat="1" x14ac:dyDescent="0.25"/>
    <row r="92137" customFormat="1" x14ac:dyDescent="0.25"/>
    <row r="92138" customFormat="1" x14ac:dyDescent="0.25"/>
    <row r="92139" customFormat="1" x14ac:dyDescent="0.25"/>
    <row r="92140" customFormat="1" x14ac:dyDescent="0.25"/>
    <row r="92141" customFormat="1" x14ac:dyDescent="0.25"/>
    <row r="92142" customFormat="1" x14ac:dyDescent="0.25"/>
    <row r="92143" customFormat="1" x14ac:dyDescent="0.25"/>
    <row r="92144" customFormat="1" x14ac:dyDescent="0.25"/>
    <row r="92145" customFormat="1" x14ac:dyDescent="0.25"/>
    <row r="92146" customFormat="1" x14ac:dyDescent="0.25"/>
    <row r="92147" customFormat="1" x14ac:dyDescent="0.25"/>
    <row r="92148" customFormat="1" x14ac:dyDescent="0.25"/>
    <row r="92149" customFormat="1" x14ac:dyDescent="0.25"/>
    <row r="92150" customFormat="1" x14ac:dyDescent="0.25"/>
    <row r="92151" customFormat="1" x14ac:dyDescent="0.25"/>
    <row r="92152" customFormat="1" x14ac:dyDescent="0.25"/>
    <row r="92153" customFormat="1" x14ac:dyDescent="0.25"/>
    <row r="92154" customFormat="1" x14ac:dyDescent="0.25"/>
    <row r="92155" customFormat="1" x14ac:dyDescent="0.25"/>
    <row r="92156" customFormat="1" x14ac:dyDescent="0.25"/>
    <row r="92157" customFormat="1" x14ac:dyDescent="0.25"/>
    <row r="92158" customFormat="1" x14ac:dyDescent="0.25"/>
    <row r="92159" customFormat="1" x14ac:dyDescent="0.25"/>
    <row r="92160" customFormat="1" x14ac:dyDescent="0.25"/>
    <row r="92161" customFormat="1" x14ac:dyDescent="0.25"/>
    <row r="92162" customFormat="1" x14ac:dyDescent="0.25"/>
    <row r="92163" customFormat="1" x14ac:dyDescent="0.25"/>
    <row r="92164" customFormat="1" x14ac:dyDescent="0.25"/>
    <row r="92165" customFormat="1" x14ac:dyDescent="0.25"/>
    <row r="92166" customFormat="1" x14ac:dyDescent="0.25"/>
    <row r="92167" customFormat="1" x14ac:dyDescent="0.25"/>
    <row r="92168" customFormat="1" x14ac:dyDescent="0.25"/>
    <row r="92169" customFormat="1" x14ac:dyDescent="0.25"/>
    <row r="92170" customFormat="1" x14ac:dyDescent="0.25"/>
    <row r="92171" customFormat="1" x14ac:dyDescent="0.25"/>
    <row r="92172" customFormat="1" x14ac:dyDescent="0.25"/>
    <row r="92173" customFormat="1" x14ac:dyDescent="0.25"/>
    <row r="92174" customFormat="1" x14ac:dyDescent="0.25"/>
    <row r="92175" customFormat="1" x14ac:dyDescent="0.25"/>
    <row r="92176" customFormat="1" x14ac:dyDescent="0.25"/>
    <row r="92177" customFormat="1" x14ac:dyDescent="0.25"/>
    <row r="92178" customFormat="1" x14ac:dyDescent="0.25"/>
    <row r="92179" customFormat="1" x14ac:dyDescent="0.25"/>
    <row r="92180" customFormat="1" x14ac:dyDescent="0.25"/>
    <row r="92181" customFormat="1" x14ac:dyDescent="0.25"/>
    <row r="92182" customFormat="1" x14ac:dyDescent="0.25"/>
    <row r="92183" customFormat="1" x14ac:dyDescent="0.25"/>
    <row r="92184" customFormat="1" x14ac:dyDescent="0.25"/>
    <row r="92185" customFormat="1" x14ac:dyDescent="0.25"/>
    <row r="92186" customFormat="1" x14ac:dyDescent="0.25"/>
    <row r="92187" customFormat="1" x14ac:dyDescent="0.25"/>
    <row r="92188" customFormat="1" x14ac:dyDescent="0.25"/>
    <row r="92189" customFormat="1" x14ac:dyDescent="0.25"/>
    <row r="92190" customFormat="1" x14ac:dyDescent="0.25"/>
    <row r="92191" customFormat="1" x14ac:dyDescent="0.25"/>
    <row r="92192" customFormat="1" x14ac:dyDescent="0.25"/>
    <row r="92193" customFormat="1" x14ac:dyDescent="0.25"/>
    <row r="92194" customFormat="1" x14ac:dyDescent="0.25"/>
    <row r="92195" customFormat="1" x14ac:dyDescent="0.25"/>
    <row r="92196" customFormat="1" x14ac:dyDescent="0.25"/>
    <row r="92197" customFormat="1" x14ac:dyDescent="0.25"/>
    <row r="92198" customFormat="1" x14ac:dyDescent="0.25"/>
    <row r="92199" customFormat="1" x14ac:dyDescent="0.25"/>
    <row r="92200" customFormat="1" x14ac:dyDescent="0.25"/>
    <row r="92201" customFormat="1" x14ac:dyDescent="0.25"/>
    <row r="92202" customFormat="1" x14ac:dyDescent="0.25"/>
    <row r="92203" customFormat="1" x14ac:dyDescent="0.25"/>
    <row r="92204" customFormat="1" x14ac:dyDescent="0.25"/>
    <row r="92205" customFormat="1" x14ac:dyDescent="0.25"/>
    <row r="92206" customFormat="1" x14ac:dyDescent="0.25"/>
    <row r="92207" customFormat="1" x14ac:dyDescent="0.25"/>
    <row r="92208" customFormat="1" x14ac:dyDescent="0.25"/>
    <row r="92209" customFormat="1" x14ac:dyDescent="0.25"/>
    <row r="92210" customFormat="1" x14ac:dyDescent="0.25"/>
    <row r="92211" customFormat="1" x14ac:dyDescent="0.25"/>
    <row r="92212" customFormat="1" x14ac:dyDescent="0.25"/>
    <row r="92213" customFormat="1" x14ac:dyDescent="0.25"/>
    <row r="92214" customFormat="1" x14ac:dyDescent="0.25"/>
    <row r="92215" customFormat="1" x14ac:dyDescent="0.25"/>
    <row r="92216" customFormat="1" x14ac:dyDescent="0.25"/>
    <row r="92217" customFormat="1" x14ac:dyDescent="0.25"/>
    <row r="92218" customFormat="1" x14ac:dyDescent="0.25"/>
    <row r="92219" customFormat="1" x14ac:dyDescent="0.25"/>
    <row r="92220" customFormat="1" x14ac:dyDescent="0.25"/>
    <row r="92221" customFormat="1" x14ac:dyDescent="0.25"/>
    <row r="92222" customFormat="1" x14ac:dyDescent="0.25"/>
    <row r="92223" customFormat="1" x14ac:dyDescent="0.25"/>
    <row r="92224" customFormat="1" x14ac:dyDescent="0.25"/>
    <row r="92225" customFormat="1" x14ac:dyDescent="0.25"/>
    <row r="92226" customFormat="1" x14ac:dyDescent="0.25"/>
    <row r="92227" customFormat="1" x14ac:dyDescent="0.25"/>
    <row r="92228" customFormat="1" x14ac:dyDescent="0.25"/>
    <row r="92229" customFormat="1" x14ac:dyDescent="0.25"/>
    <row r="92230" customFormat="1" x14ac:dyDescent="0.25"/>
    <row r="92231" customFormat="1" x14ac:dyDescent="0.25"/>
    <row r="92232" customFormat="1" x14ac:dyDescent="0.25"/>
    <row r="92233" customFormat="1" x14ac:dyDescent="0.25"/>
    <row r="92234" customFormat="1" x14ac:dyDescent="0.25"/>
    <row r="92235" customFormat="1" x14ac:dyDescent="0.25"/>
    <row r="92236" customFormat="1" x14ac:dyDescent="0.25"/>
    <row r="92237" customFormat="1" x14ac:dyDescent="0.25"/>
    <row r="92238" customFormat="1" x14ac:dyDescent="0.25"/>
    <row r="92239" customFormat="1" x14ac:dyDescent="0.25"/>
    <row r="92240" customFormat="1" x14ac:dyDescent="0.25"/>
    <row r="92241" customFormat="1" x14ac:dyDescent="0.25"/>
    <row r="92242" customFormat="1" x14ac:dyDescent="0.25"/>
    <row r="92243" customFormat="1" x14ac:dyDescent="0.25"/>
    <row r="92244" customFormat="1" x14ac:dyDescent="0.25"/>
    <row r="92245" customFormat="1" x14ac:dyDescent="0.25"/>
    <row r="92246" customFormat="1" x14ac:dyDescent="0.25"/>
    <row r="92247" customFormat="1" x14ac:dyDescent="0.25"/>
    <row r="92248" customFormat="1" x14ac:dyDescent="0.25"/>
    <row r="92249" customFormat="1" x14ac:dyDescent="0.25"/>
    <row r="92250" customFormat="1" x14ac:dyDescent="0.25"/>
    <row r="92251" customFormat="1" x14ac:dyDescent="0.25"/>
    <row r="92252" customFormat="1" x14ac:dyDescent="0.25"/>
    <row r="92253" customFormat="1" x14ac:dyDescent="0.25"/>
    <row r="92254" customFormat="1" x14ac:dyDescent="0.25"/>
    <row r="92255" customFormat="1" x14ac:dyDescent="0.25"/>
    <row r="92256" customFormat="1" x14ac:dyDescent="0.25"/>
    <row r="92257" customFormat="1" x14ac:dyDescent="0.25"/>
    <row r="92258" customFormat="1" x14ac:dyDescent="0.25"/>
    <row r="92259" customFormat="1" x14ac:dyDescent="0.25"/>
    <row r="92260" customFormat="1" x14ac:dyDescent="0.25"/>
    <row r="92261" customFormat="1" x14ac:dyDescent="0.25"/>
    <row r="92262" customFormat="1" x14ac:dyDescent="0.25"/>
    <row r="92263" customFormat="1" x14ac:dyDescent="0.25"/>
    <row r="92264" customFormat="1" x14ac:dyDescent="0.25"/>
    <row r="92265" customFormat="1" x14ac:dyDescent="0.25"/>
    <row r="92266" customFormat="1" x14ac:dyDescent="0.25"/>
    <row r="92267" customFormat="1" x14ac:dyDescent="0.25"/>
    <row r="92268" customFormat="1" x14ac:dyDescent="0.25"/>
    <row r="92269" customFormat="1" x14ac:dyDescent="0.25"/>
    <row r="92270" customFormat="1" x14ac:dyDescent="0.25"/>
    <row r="92271" customFormat="1" x14ac:dyDescent="0.25"/>
    <row r="92272" customFormat="1" x14ac:dyDescent="0.25"/>
    <row r="92273" customFormat="1" x14ac:dyDescent="0.25"/>
    <row r="92274" customFormat="1" x14ac:dyDescent="0.25"/>
    <row r="92275" customFormat="1" x14ac:dyDescent="0.25"/>
    <row r="92276" customFormat="1" x14ac:dyDescent="0.25"/>
    <row r="92277" customFormat="1" x14ac:dyDescent="0.25"/>
    <row r="92278" customFormat="1" x14ac:dyDescent="0.25"/>
    <row r="92279" customFormat="1" x14ac:dyDescent="0.25"/>
    <row r="92280" customFormat="1" x14ac:dyDescent="0.25"/>
    <row r="92281" customFormat="1" x14ac:dyDescent="0.25"/>
    <row r="92282" customFormat="1" x14ac:dyDescent="0.25"/>
    <row r="92283" customFormat="1" x14ac:dyDescent="0.25"/>
    <row r="92284" customFormat="1" x14ac:dyDescent="0.25"/>
    <row r="92285" customFormat="1" x14ac:dyDescent="0.25"/>
    <row r="92286" customFormat="1" x14ac:dyDescent="0.25"/>
    <row r="92287" customFormat="1" x14ac:dyDescent="0.25"/>
    <row r="92288" customFormat="1" x14ac:dyDescent="0.25"/>
    <row r="92289" customFormat="1" x14ac:dyDescent="0.25"/>
    <row r="92290" customFormat="1" x14ac:dyDescent="0.25"/>
    <row r="92291" customFormat="1" x14ac:dyDescent="0.25"/>
    <row r="92292" customFormat="1" x14ac:dyDescent="0.25"/>
    <row r="92293" customFormat="1" x14ac:dyDescent="0.25"/>
    <row r="92294" customFormat="1" x14ac:dyDescent="0.25"/>
    <row r="92295" customFormat="1" x14ac:dyDescent="0.25"/>
    <row r="92296" customFormat="1" x14ac:dyDescent="0.25"/>
    <row r="92297" customFormat="1" x14ac:dyDescent="0.25"/>
    <row r="92298" customFormat="1" x14ac:dyDescent="0.25"/>
    <row r="92299" customFormat="1" x14ac:dyDescent="0.25"/>
    <row r="92300" customFormat="1" x14ac:dyDescent="0.25"/>
    <row r="92301" customFormat="1" x14ac:dyDescent="0.25"/>
    <row r="92302" customFormat="1" x14ac:dyDescent="0.25"/>
    <row r="92303" customFormat="1" x14ac:dyDescent="0.25"/>
    <row r="92304" customFormat="1" x14ac:dyDescent="0.25"/>
    <row r="92305" customFormat="1" x14ac:dyDescent="0.25"/>
    <row r="92306" customFormat="1" x14ac:dyDescent="0.25"/>
    <row r="92307" customFormat="1" x14ac:dyDescent="0.25"/>
    <row r="92308" customFormat="1" x14ac:dyDescent="0.25"/>
    <row r="92309" customFormat="1" x14ac:dyDescent="0.25"/>
    <row r="92310" customFormat="1" x14ac:dyDescent="0.25"/>
    <row r="92311" customFormat="1" x14ac:dyDescent="0.25"/>
    <row r="92312" customFormat="1" x14ac:dyDescent="0.25"/>
    <row r="92313" customFormat="1" x14ac:dyDescent="0.25"/>
    <row r="92314" customFormat="1" x14ac:dyDescent="0.25"/>
    <row r="92315" customFormat="1" x14ac:dyDescent="0.25"/>
    <row r="92316" customFormat="1" x14ac:dyDescent="0.25"/>
    <row r="92317" customFormat="1" x14ac:dyDescent="0.25"/>
    <row r="92318" customFormat="1" x14ac:dyDescent="0.25"/>
    <row r="92319" customFormat="1" x14ac:dyDescent="0.25"/>
    <row r="92320" customFormat="1" x14ac:dyDescent="0.25"/>
    <row r="92321" customFormat="1" x14ac:dyDescent="0.25"/>
    <row r="92322" customFormat="1" x14ac:dyDescent="0.25"/>
    <row r="92323" customFormat="1" x14ac:dyDescent="0.25"/>
    <row r="92324" customFormat="1" x14ac:dyDescent="0.25"/>
    <row r="92325" customFormat="1" x14ac:dyDescent="0.25"/>
    <row r="92326" customFormat="1" x14ac:dyDescent="0.25"/>
    <row r="92327" customFormat="1" x14ac:dyDescent="0.25"/>
    <row r="92328" customFormat="1" x14ac:dyDescent="0.25"/>
    <row r="92329" customFormat="1" x14ac:dyDescent="0.25"/>
    <row r="92330" customFormat="1" x14ac:dyDescent="0.25"/>
    <row r="92331" customFormat="1" x14ac:dyDescent="0.25"/>
    <row r="92332" customFormat="1" x14ac:dyDescent="0.25"/>
    <row r="92333" customFormat="1" x14ac:dyDescent="0.25"/>
    <row r="92334" customFormat="1" x14ac:dyDescent="0.25"/>
    <row r="92335" customFormat="1" x14ac:dyDescent="0.25"/>
    <row r="92336" customFormat="1" x14ac:dyDescent="0.25"/>
    <row r="92337" customFormat="1" x14ac:dyDescent="0.25"/>
    <row r="92338" customFormat="1" x14ac:dyDescent="0.25"/>
    <row r="92339" customFormat="1" x14ac:dyDescent="0.25"/>
    <row r="92340" customFormat="1" x14ac:dyDescent="0.25"/>
    <row r="92341" customFormat="1" x14ac:dyDescent="0.25"/>
    <row r="92342" customFormat="1" x14ac:dyDescent="0.25"/>
    <row r="92343" customFormat="1" x14ac:dyDescent="0.25"/>
    <row r="92344" customFormat="1" x14ac:dyDescent="0.25"/>
    <row r="92345" customFormat="1" x14ac:dyDescent="0.25"/>
    <row r="92346" customFormat="1" x14ac:dyDescent="0.25"/>
    <row r="92347" customFormat="1" x14ac:dyDescent="0.25"/>
    <row r="92348" customFormat="1" x14ac:dyDescent="0.25"/>
    <row r="92349" customFormat="1" x14ac:dyDescent="0.25"/>
    <row r="92350" customFormat="1" x14ac:dyDescent="0.25"/>
    <row r="92351" customFormat="1" x14ac:dyDescent="0.25"/>
    <row r="92352" customFormat="1" x14ac:dyDescent="0.25"/>
    <row r="92353" customFormat="1" x14ac:dyDescent="0.25"/>
    <row r="92354" customFormat="1" x14ac:dyDescent="0.25"/>
    <row r="92355" customFormat="1" x14ac:dyDescent="0.25"/>
    <row r="92356" customFormat="1" x14ac:dyDescent="0.25"/>
    <row r="92357" customFormat="1" x14ac:dyDescent="0.25"/>
    <row r="92358" customFormat="1" x14ac:dyDescent="0.25"/>
    <row r="92359" customFormat="1" x14ac:dyDescent="0.25"/>
    <row r="92360" customFormat="1" x14ac:dyDescent="0.25"/>
    <row r="92361" customFormat="1" x14ac:dyDescent="0.25"/>
    <row r="92362" customFormat="1" x14ac:dyDescent="0.25"/>
    <row r="92363" customFormat="1" x14ac:dyDescent="0.25"/>
    <row r="92364" customFormat="1" x14ac:dyDescent="0.25"/>
    <row r="92365" customFormat="1" x14ac:dyDescent="0.25"/>
    <row r="92366" customFormat="1" x14ac:dyDescent="0.25"/>
    <row r="92367" customFormat="1" x14ac:dyDescent="0.25"/>
    <row r="92368" customFormat="1" x14ac:dyDescent="0.25"/>
    <row r="92369" customFormat="1" x14ac:dyDescent="0.25"/>
    <row r="92370" customFormat="1" x14ac:dyDescent="0.25"/>
    <row r="92371" customFormat="1" x14ac:dyDescent="0.25"/>
    <row r="92372" customFormat="1" x14ac:dyDescent="0.25"/>
    <row r="92373" customFormat="1" x14ac:dyDescent="0.25"/>
    <row r="92374" customFormat="1" x14ac:dyDescent="0.25"/>
    <row r="92375" customFormat="1" x14ac:dyDescent="0.25"/>
    <row r="92376" customFormat="1" x14ac:dyDescent="0.25"/>
    <row r="92377" customFormat="1" x14ac:dyDescent="0.25"/>
    <row r="92378" customFormat="1" x14ac:dyDescent="0.25"/>
    <row r="92379" customFormat="1" x14ac:dyDescent="0.25"/>
    <row r="92380" customFormat="1" x14ac:dyDescent="0.25"/>
    <row r="92381" customFormat="1" x14ac:dyDescent="0.25"/>
    <row r="92382" customFormat="1" x14ac:dyDescent="0.25"/>
    <row r="92383" customFormat="1" x14ac:dyDescent="0.25"/>
    <row r="92384" customFormat="1" x14ac:dyDescent="0.25"/>
    <row r="92385" customFormat="1" x14ac:dyDescent="0.25"/>
    <row r="92386" customFormat="1" x14ac:dyDescent="0.25"/>
    <row r="92387" customFormat="1" x14ac:dyDescent="0.25"/>
    <row r="92388" customFormat="1" x14ac:dyDescent="0.25"/>
    <row r="92389" customFormat="1" x14ac:dyDescent="0.25"/>
    <row r="92390" customFormat="1" x14ac:dyDescent="0.25"/>
    <row r="92391" customFormat="1" x14ac:dyDescent="0.25"/>
    <row r="92392" customFormat="1" x14ac:dyDescent="0.25"/>
    <row r="92393" customFormat="1" x14ac:dyDescent="0.25"/>
    <row r="92394" customFormat="1" x14ac:dyDescent="0.25"/>
    <row r="92395" customFormat="1" x14ac:dyDescent="0.25"/>
    <row r="92396" customFormat="1" x14ac:dyDescent="0.25"/>
    <row r="92397" customFormat="1" x14ac:dyDescent="0.25"/>
    <row r="92398" customFormat="1" x14ac:dyDescent="0.25"/>
    <row r="92399" customFormat="1" x14ac:dyDescent="0.25"/>
    <row r="92400" customFormat="1" x14ac:dyDescent="0.25"/>
    <row r="92401" customFormat="1" x14ac:dyDescent="0.25"/>
    <row r="92402" customFormat="1" x14ac:dyDescent="0.25"/>
    <row r="92403" customFormat="1" x14ac:dyDescent="0.25"/>
    <row r="92404" customFormat="1" x14ac:dyDescent="0.25"/>
    <row r="92405" customFormat="1" x14ac:dyDescent="0.25"/>
    <row r="92406" customFormat="1" x14ac:dyDescent="0.25"/>
    <row r="92407" customFormat="1" x14ac:dyDescent="0.25"/>
    <row r="92408" customFormat="1" x14ac:dyDescent="0.25"/>
    <row r="92409" customFormat="1" x14ac:dyDescent="0.25"/>
    <row r="92410" customFormat="1" x14ac:dyDescent="0.25"/>
    <row r="92411" customFormat="1" x14ac:dyDescent="0.25"/>
    <row r="92412" customFormat="1" x14ac:dyDescent="0.25"/>
    <row r="92413" customFormat="1" x14ac:dyDescent="0.25"/>
    <row r="92414" customFormat="1" x14ac:dyDescent="0.25"/>
    <row r="92415" customFormat="1" x14ac:dyDescent="0.25"/>
    <row r="92416" customFormat="1" x14ac:dyDescent="0.25"/>
    <row r="92417" customFormat="1" x14ac:dyDescent="0.25"/>
    <row r="92418" customFormat="1" x14ac:dyDescent="0.25"/>
    <row r="92419" customFormat="1" x14ac:dyDescent="0.25"/>
    <row r="92420" customFormat="1" x14ac:dyDescent="0.25"/>
    <row r="92421" customFormat="1" x14ac:dyDescent="0.25"/>
    <row r="92422" customFormat="1" x14ac:dyDescent="0.25"/>
    <row r="92423" customFormat="1" x14ac:dyDescent="0.25"/>
    <row r="92424" customFormat="1" x14ac:dyDescent="0.25"/>
    <row r="92425" customFormat="1" x14ac:dyDescent="0.25"/>
    <row r="92426" customFormat="1" x14ac:dyDescent="0.25"/>
    <row r="92427" customFormat="1" x14ac:dyDescent="0.25"/>
    <row r="92428" customFormat="1" x14ac:dyDescent="0.25"/>
    <row r="92429" customFormat="1" x14ac:dyDescent="0.25"/>
    <row r="92430" customFormat="1" x14ac:dyDescent="0.25"/>
    <row r="92431" customFormat="1" x14ac:dyDescent="0.25"/>
    <row r="92432" customFormat="1" x14ac:dyDescent="0.25"/>
    <row r="92433" customFormat="1" x14ac:dyDescent="0.25"/>
    <row r="92434" customFormat="1" x14ac:dyDescent="0.25"/>
    <row r="92435" customFormat="1" x14ac:dyDescent="0.25"/>
    <row r="92436" customFormat="1" x14ac:dyDescent="0.25"/>
    <row r="92437" customFormat="1" x14ac:dyDescent="0.25"/>
    <row r="92438" customFormat="1" x14ac:dyDescent="0.25"/>
    <row r="92439" customFormat="1" x14ac:dyDescent="0.25"/>
    <row r="92440" customFormat="1" x14ac:dyDescent="0.25"/>
    <row r="92441" customFormat="1" x14ac:dyDescent="0.25"/>
    <row r="92442" customFormat="1" x14ac:dyDescent="0.25"/>
    <row r="92443" customFormat="1" x14ac:dyDescent="0.25"/>
    <row r="92444" customFormat="1" x14ac:dyDescent="0.25"/>
    <row r="92445" customFormat="1" x14ac:dyDescent="0.25"/>
    <row r="92446" customFormat="1" x14ac:dyDescent="0.25"/>
    <row r="92447" customFormat="1" x14ac:dyDescent="0.25"/>
    <row r="92448" customFormat="1" x14ac:dyDescent="0.25"/>
    <row r="92449" customFormat="1" x14ac:dyDescent="0.25"/>
    <row r="92450" customFormat="1" x14ac:dyDescent="0.25"/>
    <row r="92451" customFormat="1" x14ac:dyDescent="0.25"/>
    <row r="92452" customFormat="1" x14ac:dyDescent="0.25"/>
    <row r="92453" customFormat="1" x14ac:dyDescent="0.25"/>
    <row r="92454" customFormat="1" x14ac:dyDescent="0.25"/>
    <row r="92455" customFormat="1" x14ac:dyDescent="0.25"/>
    <row r="92456" customFormat="1" x14ac:dyDescent="0.25"/>
    <row r="92457" customFormat="1" x14ac:dyDescent="0.25"/>
    <row r="92458" customFormat="1" x14ac:dyDescent="0.25"/>
    <row r="92459" customFormat="1" x14ac:dyDescent="0.25"/>
    <row r="92460" customFormat="1" x14ac:dyDescent="0.25"/>
    <row r="92461" customFormat="1" x14ac:dyDescent="0.25"/>
    <row r="92462" customFormat="1" x14ac:dyDescent="0.25"/>
    <row r="92463" customFormat="1" x14ac:dyDescent="0.25"/>
    <row r="92464" customFormat="1" x14ac:dyDescent="0.25"/>
    <row r="92465" customFormat="1" x14ac:dyDescent="0.25"/>
    <row r="92466" customFormat="1" x14ac:dyDescent="0.25"/>
    <row r="92467" customFormat="1" x14ac:dyDescent="0.25"/>
    <row r="92468" customFormat="1" x14ac:dyDescent="0.25"/>
    <row r="92469" customFormat="1" x14ac:dyDescent="0.25"/>
    <row r="92470" customFormat="1" x14ac:dyDescent="0.25"/>
    <row r="92471" customFormat="1" x14ac:dyDescent="0.25"/>
    <row r="92472" customFormat="1" x14ac:dyDescent="0.25"/>
    <row r="92473" customFormat="1" x14ac:dyDescent="0.25"/>
    <row r="92474" customFormat="1" x14ac:dyDescent="0.25"/>
    <row r="92475" customFormat="1" x14ac:dyDescent="0.25"/>
    <row r="92476" customFormat="1" x14ac:dyDescent="0.25"/>
    <row r="92477" customFormat="1" x14ac:dyDescent="0.25"/>
    <row r="92478" customFormat="1" x14ac:dyDescent="0.25"/>
    <row r="92479" customFormat="1" x14ac:dyDescent="0.25"/>
    <row r="92480" customFormat="1" x14ac:dyDescent="0.25"/>
    <row r="92481" customFormat="1" x14ac:dyDescent="0.25"/>
    <row r="92482" customFormat="1" x14ac:dyDescent="0.25"/>
    <row r="92483" customFormat="1" x14ac:dyDescent="0.25"/>
    <row r="92484" customFormat="1" x14ac:dyDescent="0.25"/>
    <row r="92485" customFormat="1" x14ac:dyDescent="0.25"/>
    <row r="92486" customFormat="1" x14ac:dyDescent="0.25"/>
    <row r="92487" customFormat="1" x14ac:dyDescent="0.25"/>
    <row r="92488" customFormat="1" x14ac:dyDescent="0.25"/>
    <row r="92489" customFormat="1" x14ac:dyDescent="0.25"/>
    <row r="92490" customFormat="1" x14ac:dyDescent="0.25"/>
    <row r="92491" customFormat="1" x14ac:dyDescent="0.25"/>
    <row r="92492" customFormat="1" x14ac:dyDescent="0.25"/>
    <row r="92493" customFormat="1" x14ac:dyDescent="0.25"/>
    <row r="92494" customFormat="1" x14ac:dyDescent="0.25"/>
    <row r="92495" customFormat="1" x14ac:dyDescent="0.25"/>
    <row r="92496" customFormat="1" x14ac:dyDescent="0.25"/>
    <row r="92497" customFormat="1" x14ac:dyDescent="0.25"/>
    <row r="92498" customFormat="1" x14ac:dyDescent="0.25"/>
    <row r="92499" customFormat="1" x14ac:dyDescent="0.25"/>
    <row r="92500" customFormat="1" x14ac:dyDescent="0.25"/>
    <row r="92501" customFormat="1" x14ac:dyDescent="0.25"/>
    <row r="92502" customFormat="1" x14ac:dyDescent="0.25"/>
    <row r="92503" customFormat="1" x14ac:dyDescent="0.25"/>
    <row r="92504" customFormat="1" x14ac:dyDescent="0.25"/>
    <row r="92505" customFormat="1" x14ac:dyDescent="0.25"/>
    <row r="92506" customFormat="1" x14ac:dyDescent="0.25"/>
    <row r="92507" customFormat="1" x14ac:dyDescent="0.25"/>
    <row r="92508" customFormat="1" x14ac:dyDescent="0.25"/>
    <row r="92509" customFormat="1" x14ac:dyDescent="0.25"/>
    <row r="92510" customFormat="1" x14ac:dyDescent="0.25"/>
    <row r="92511" customFormat="1" x14ac:dyDescent="0.25"/>
    <row r="92512" customFormat="1" x14ac:dyDescent="0.25"/>
    <row r="92513" customFormat="1" x14ac:dyDescent="0.25"/>
    <row r="92514" customFormat="1" x14ac:dyDescent="0.25"/>
    <row r="92515" customFormat="1" x14ac:dyDescent="0.25"/>
    <row r="92516" customFormat="1" x14ac:dyDescent="0.25"/>
    <row r="92517" customFormat="1" x14ac:dyDescent="0.25"/>
    <row r="92518" customFormat="1" x14ac:dyDescent="0.25"/>
    <row r="92519" customFormat="1" x14ac:dyDescent="0.25"/>
    <row r="92520" customFormat="1" x14ac:dyDescent="0.25"/>
    <row r="92521" customFormat="1" x14ac:dyDescent="0.25"/>
    <row r="92522" customFormat="1" x14ac:dyDescent="0.25"/>
    <row r="92523" customFormat="1" x14ac:dyDescent="0.25"/>
    <row r="92524" customFormat="1" x14ac:dyDescent="0.25"/>
    <row r="92525" customFormat="1" x14ac:dyDescent="0.25"/>
    <row r="92526" customFormat="1" x14ac:dyDescent="0.25"/>
    <row r="92527" customFormat="1" x14ac:dyDescent="0.25"/>
    <row r="92528" customFormat="1" x14ac:dyDescent="0.25"/>
    <row r="92529" customFormat="1" x14ac:dyDescent="0.25"/>
    <row r="92530" customFormat="1" x14ac:dyDescent="0.25"/>
    <row r="92531" customFormat="1" x14ac:dyDescent="0.25"/>
    <row r="92532" customFormat="1" x14ac:dyDescent="0.25"/>
    <row r="92533" customFormat="1" x14ac:dyDescent="0.25"/>
    <row r="92534" customFormat="1" x14ac:dyDescent="0.25"/>
    <row r="92535" customFormat="1" x14ac:dyDescent="0.25"/>
    <row r="92536" customFormat="1" x14ac:dyDescent="0.25"/>
    <row r="92537" customFormat="1" x14ac:dyDescent="0.25"/>
    <row r="92538" customFormat="1" x14ac:dyDescent="0.25"/>
    <row r="92539" customFormat="1" x14ac:dyDescent="0.25"/>
    <row r="92540" customFormat="1" x14ac:dyDescent="0.25"/>
    <row r="92541" customFormat="1" x14ac:dyDescent="0.25"/>
    <row r="92542" customFormat="1" x14ac:dyDescent="0.25"/>
    <row r="92543" customFormat="1" x14ac:dyDescent="0.25"/>
    <row r="92544" customFormat="1" x14ac:dyDescent="0.25"/>
    <row r="92545" customFormat="1" x14ac:dyDescent="0.25"/>
    <row r="92546" customFormat="1" x14ac:dyDescent="0.25"/>
    <row r="92547" customFormat="1" x14ac:dyDescent="0.25"/>
    <row r="92548" customFormat="1" x14ac:dyDescent="0.25"/>
    <row r="92549" customFormat="1" x14ac:dyDescent="0.25"/>
    <row r="92550" customFormat="1" x14ac:dyDescent="0.25"/>
    <row r="92551" customFormat="1" x14ac:dyDescent="0.25"/>
    <row r="92552" customFormat="1" x14ac:dyDescent="0.25"/>
    <row r="92553" customFormat="1" x14ac:dyDescent="0.25"/>
    <row r="92554" customFormat="1" x14ac:dyDescent="0.25"/>
    <row r="92555" customFormat="1" x14ac:dyDescent="0.25"/>
    <row r="92556" customFormat="1" x14ac:dyDescent="0.25"/>
    <row r="92557" customFormat="1" x14ac:dyDescent="0.25"/>
    <row r="92558" customFormat="1" x14ac:dyDescent="0.25"/>
    <row r="92559" customFormat="1" x14ac:dyDescent="0.25"/>
    <row r="92560" customFormat="1" x14ac:dyDescent="0.25"/>
    <row r="92561" customFormat="1" x14ac:dyDescent="0.25"/>
    <row r="92562" customFormat="1" x14ac:dyDescent="0.25"/>
    <row r="92563" customFormat="1" x14ac:dyDescent="0.25"/>
    <row r="92564" customFormat="1" x14ac:dyDescent="0.25"/>
    <row r="92565" customFormat="1" x14ac:dyDescent="0.25"/>
    <row r="92566" customFormat="1" x14ac:dyDescent="0.25"/>
    <row r="92567" customFormat="1" x14ac:dyDescent="0.25"/>
    <row r="92568" customFormat="1" x14ac:dyDescent="0.25"/>
    <row r="92569" customFormat="1" x14ac:dyDescent="0.25"/>
    <row r="92570" customFormat="1" x14ac:dyDescent="0.25"/>
    <row r="92571" customFormat="1" x14ac:dyDescent="0.25"/>
    <row r="92572" customFormat="1" x14ac:dyDescent="0.25"/>
    <row r="92573" customFormat="1" x14ac:dyDescent="0.25"/>
    <row r="92574" customFormat="1" x14ac:dyDescent="0.25"/>
    <row r="92575" customFormat="1" x14ac:dyDescent="0.25"/>
    <row r="92576" customFormat="1" x14ac:dyDescent="0.25"/>
    <row r="92577" customFormat="1" x14ac:dyDescent="0.25"/>
    <row r="92578" customFormat="1" x14ac:dyDescent="0.25"/>
    <row r="92579" customFormat="1" x14ac:dyDescent="0.25"/>
    <row r="92580" customFormat="1" x14ac:dyDescent="0.25"/>
    <row r="92581" customFormat="1" x14ac:dyDescent="0.25"/>
    <row r="92582" customFormat="1" x14ac:dyDescent="0.25"/>
    <row r="92583" customFormat="1" x14ac:dyDescent="0.25"/>
    <row r="92584" customFormat="1" x14ac:dyDescent="0.25"/>
    <row r="92585" customFormat="1" x14ac:dyDescent="0.25"/>
    <row r="92586" customFormat="1" x14ac:dyDescent="0.25"/>
    <row r="92587" customFormat="1" x14ac:dyDescent="0.25"/>
    <row r="92588" customFormat="1" x14ac:dyDescent="0.25"/>
    <row r="92589" customFormat="1" x14ac:dyDescent="0.25"/>
    <row r="92590" customFormat="1" x14ac:dyDescent="0.25"/>
    <row r="92591" customFormat="1" x14ac:dyDescent="0.25"/>
    <row r="92592" customFormat="1" x14ac:dyDescent="0.25"/>
    <row r="92593" customFormat="1" x14ac:dyDescent="0.25"/>
    <row r="92594" customFormat="1" x14ac:dyDescent="0.25"/>
    <row r="92595" customFormat="1" x14ac:dyDescent="0.25"/>
    <row r="92596" customFormat="1" x14ac:dyDescent="0.25"/>
    <row r="92597" customFormat="1" x14ac:dyDescent="0.25"/>
    <row r="92598" customFormat="1" x14ac:dyDescent="0.25"/>
    <row r="92599" customFormat="1" x14ac:dyDescent="0.25"/>
    <row r="92600" customFormat="1" x14ac:dyDescent="0.25"/>
    <row r="92601" customFormat="1" x14ac:dyDescent="0.25"/>
    <row r="92602" customFormat="1" x14ac:dyDescent="0.25"/>
    <row r="92603" customFormat="1" x14ac:dyDescent="0.25"/>
    <row r="92604" customFormat="1" x14ac:dyDescent="0.25"/>
    <row r="92605" customFormat="1" x14ac:dyDescent="0.25"/>
    <row r="92606" customFormat="1" x14ac:dyDescent="0.25"/>
    <row r="92607" customFormat="1" x14ac:dyDescent="0.25"/>
    <row r="92608" customFormat="1" x14ac:dyDescent="0.25"/>
    <row r="92609" customFormat="1" x14ac:dyDescent="0.25"/>
    <row r="92610" customFormat="1" x14ac:dyDescent="0.25"/>
    <row r="92611" customFormat="1" x14ac:dyDescent="0.25"/>
    <row r="92612" customFormat="1" x14ac:dyDescent="0.25"/>
    <row r="92613" customFormat="1" x14ac:dyDescent="0.25"/>
    <row r="92614" customFormat="1" x14ac:dyDescent="0.25"/>
    <row r="92615" customFormat="1" x14ac:dyDescent="0.25"/>
    <row r="92616" customFormat="1" x14ac:dyDescent="0.25"/>
    <row r="92617" customFormat="1" x14ac:dyDescent="0.25"/>
    <row r="92618" customFormat="1" x14ac:dyDescent="0.25"/>
    <row r="92619" customFormat="1" x14ac:dyDescent="0.25"/>
    <row r="92620" customFormat="1" x14ac:dyDescent="0.25"/>
    <row r="92621" customFormat="1" x14ac:dyDescent="0.25"/>
    <row r="92622" customFormat="1" x14ac:dyDescent="0.25"/>
    <row r="92623" customFormat="1" x14ac:dyDescent="0.25"/>
    <row r="92624" customFormat="1" x14ac:dyDescent="0.25"/>
    <row r="92625" customFormat="1" x14ac:dyDescent="0.25"/>
    <row r="92626" customFormat="1" x14ac:dyDescent="0.25"/>
    <row r="92627" customFormat="1" x14ac:dyDescent="0.25"/>
    <row r="92628" customFormat="1" x14ac:dyDescent="0.25"/>
    <row r="92629" customFormat="1" x14ac:dyDescent="0.25"/>
    <row r="92630" customFormat="1" x14ac:dyDescent="0.25"/>
    <row r="92631" customFormat="1" x14ac:dyDescent="0.25"/>
    <row r="92632" customFormat="1" x14ac:dyDescent="0.25"/>
    <row r="92633" customFormat="1" x14ac:dyDescent="0.25"/>
    <row r="92634" customFormat="1" x14ac:dyDescent="0.25"/>
    <row r="92635" customFormat="1" x14ac:dyDescent="0.25"/>
    <row r="92636" customFormat="1" x14ac:dyDescent="0.25"/>
    <row r="92637" customFormat="1" x14ac:dyDescent="0.25"/>
    <row r="92638" customFormat="1" x14ac:dyDescent="0.25"/>
    <row r="92639" customFormat="1" x14ac:dyDescent="0.25"/>
    <row r="92640" customFormat="1" x14ac:dyDescent="0.25"/>
    <row r="92641" customFormat="1" x14ac:dyDescent="0.25"/>
    <row r="92642" customFormat="1" x14ac:dyDescent="0.25"/>
    <row r="92643" customFormat="1" x14ac:dyDescent="0.25"/>
    <row r="92644" customFormat="1" x14ac:dyDescent="0.25"/>
    <row r="92645" customFormat="1" x14ac:dyDescent="0.25"/>
    <row r="92646" customFormat="1" x14ac:dyDescent="0.25"/>
    <row r="92647" customFormat="1" x14ac:dyDescent="0.25"/>
    <row r="92648" customFormat="1" x14ac:dyDescent="0.25"/>
    <row r="92649" customFormat="1" x14ac:dyDescent="0.25"/>
    <row r="92650" customFormat="1" x14ac:dyDescent="0.25"/>
    <row r="92651" customFormat="1" x14ac:dyDescent="0.25"/>
    <row r="92652" customFormat="1" x14ac:dyDescent="0.25"/>
    <row r="92653" customFormat="1" x14ac:dyDescent="0.25"/>
    <row r="92654" customFormat="1" x14ac:dyDescent="0.25"/>
    <row r="92655" customFormat="1" x14ac:dyDescent="0.25"/>
    <row r="92656" customFormat="1" x14ac:dyDescent="0.25"/>
    <row r="92657" customFormat="1" x14ac:dyDescent="0.25"/>
    <row r="92658" customFormat="1" x14ac:dyDescent="0.25"/>
    <row r="92659" customFormat="1" x14ac:dyDescent="0.25"/>
    <row r="92660" customFormat="1" x14ac:dyDescent="0.25"/>
    <row r="92661" customFormat="1" x14ac:dyDescent="0.25"/>
    <row r="92662" customFormat="1" x14ac:dyDescent="0.25"/>
    <row r="92663" customFormat="1" x14ac:dyDescent="0.25"/>
    <row r="92664" customFormat="1" x14ac:dyDescent="0.25"/>
    <row r="92665" customFormat="1" x14ac:dyDescent="0.25"/>
    <row r="92666" customFormat="1" x14ac:dyDescent="0.25"/>
    <row r="92667" customFormat="1" x14ac:dyDescent="0.25"/>
    <row r="92668" customFormat="1" x14ac:dyDescent="0.25"/>
    <row r="92669" customFormat="1" x14ac:dyDescent="0.25"/>
    <row r="92670" customFormat="1" x14ac:dyDescent="0.25"/>
    <row r="92671" customFormat="1" x14ac:dyDescent="0.25"/>
    <row r="92672" customFormat="1" x14ac:dyDescent="0.25"/>
    <row r="92673" customFormat="1" x14ac:dyDescent="0.25"/>
    <row r="92674" customFormat="1" x14ac:dyDescent="0.25"/>
    <row r="92675" customFormat="1" x14ac:dyDescent="0.25"/>
    <row r="92676" customFormat="1" x14ac:dyDescent="0.25"/>
    <row r="92677" customFormat="1" x14ac:dyDescent="0.25"/>
    <row r="92678" customFormat="1" x14ac:dyDescent="0.25"/>
    <row r="92679" customFormat="1" x14ac:dyDescent="0.25"/>
    <row r="92680" customFormat="1" x14ac:dyDescent="0.25"/>
    <row r="92681" customFormat="1" x14ac:dyDescent="0.25"/>
    <row r="92682" customFormat="1" x14ac:dyDescent="0.25"/>
    <row r="92683" customFormat="1" x14ac:dyDescent="0.25"/>
    <row r="92684" customFormat="1" x14ac:dyDescent="0.25"/>
    <row r="92685" customFormat="1" x14ac:dyDescent="0.25"/>
    <row r="92686" customFormat="1" x14ac:dyDescent="0.25"/>
    <row r="92687" customFormat="1" x14ac:dyDescent="0.25"/>
    <row r="92688" customFormat="1" x14ac:dyDescent="0.25"/>
    <row r="92689" customFormat="1" x14ac:dyDescent="0.25"/>
    <row r="92690" customFormat="1" x14ac:dyDescent="0.25"/>
    <row r="92691" customFormat="1" x14ac:dyDescent="0.25"/>
    <row r="92692" customFormat="1" x14ac:dyDescent="0.25"/>
    <row r="92693" customFormat="1" x14ac:dyDescent="0.25"/>
    <row r="92694" customFormat="1" x14ac:dyDescent="0.25"/>
    <row r="92695" customFormat="1" x14ac:dyDescent="0.25"/>
    <row r="92696" customFormat="1" x14ac:dyDescent="0.25"/>
    <row r="92697" customFormat="1" x14ac:dyDescent="0.25"/>
    <row r="92698" customFormat="1" x14ac:dyDescent="0.25"/>
    <row r="92699" customFormat="1" x14ac:dyDescent="0.25"/>
    <row r="92700" customFormat="1" x14ac:dyDescent="0.25"/>
    <row r="92701" customFormat="1" x14ac:dyDescent="0.25"/>
    <row r="92702" customFormat="1" x14ac:dyDescent="0.25"/>
    <row r="92703" customFormat="1" x14ac:dyDescent="0.25"/>
    <row r="92704" customFormat="1" x14ac:dyDescent="0.25"/>
    <row r="92705" customFormat="1" x14ac:dyDescent="0.25"/>
    <row r="92706" customFormat="1" x14ac:dyDescent="0.25"/>
    <row r="92707" customFormat="1" x14ac:dyDescent="0.25"/>
    <row r="92708" customFormat="1" x14ac:dyDescent="0.25"/>
    <row r="92709" customFormat="1" x14ac:dyDescent="0.25"/>
    <row r="92710" customFormat="1" x14ac:dyDescent="0.25"/>
    <row r="92711" customFormat="1" x14ac:dyDescent="0.25"/>
    <row r="92712" customFormat="1" x14ac:dyDescent="0.25"/>
    <row r="92713" customFormat="1" x14ac:dyDescent="0.25"/>
    <row r="92714" customFormat="1" x14ac:dyDescent="0.25"/>
    <row r="92715" customFormat="1" x14ac:dyDescent="0.25"/>
    <row r="92716" customFormat="1" x14ac:dyDescent="0.25"/>
    <row r="92717" customFormat="1" x14ac:dyDescent="0.25"/>
    <row r="92718" customFormat="1" x14ac:dyDescent="0.25"/>
    <row r="92719" customFormat="1" x14ac:dyDescent="0.25"/>
    <row r="92720" customFormat="1" x14ac:dyDescent="0.25"/>
    <row r="92721" customFormat="1" x14ac:dyDescent="0.25"/>
    <row r="92722" customFormat="1" x14ac:dyDescent="0.25"/>
    <row r="92723" customFormat="1" x14ac:dyDescent="0.25"/>
    <row r="92724" customFormat="1" x14ac:dyDescent="0.25"/>
    <row r="92725" customFormat="1" x14ac:dyDescent="0.25"/>
    <row r="92726" customFormat="1" x14ac:dyDescent="0.25"/>
    <row r="92727" customFormat="1" x14ac:dyDescent="0.25"/>
    <row r="92728" customFormat="1" x14ac:dyDescent="0.25"/>
    <row r="92729" customFormat="1" x14ac:dyDescent="0.25"/>
    <row r="92730" customFormat="1" x14ac:dyDescent="0.25"/>
    <row r="92731" customFormat="1" x14ac:dyDescent="0.25"/>
    <row r="92732" customFormat="1" x14ac:dyDescent="0.25"/>
    <row r="92733" customFormat="1" x14ac:dyDescent="0.25"/>
    <row r="92734" customFormat="1" x14ac:dyDescent="0.25"/>
    <row r="92735" customFormat="1" x14ac:dyDescent="0.25"/>
    <row r="92736" customFormat="1" x14ac:dyDescent="0.25"/>
    <row r="92737" customFormat="1" x14ac:dyDescent="0.25"/>
    <row r="92738" customFormat="1" x14ac:dyDescent="0.25"/>
    <row r="92739" customFormat="1" x14ac:dyDescent="0.25"/>
    <row r="92740" customFormat="1" x14ac:dyDescent="0.25"/>
    <row r="92741" customFormat="1" x14ac:dyDescent="0.25"/>
    <row r="92742" customFormat="1" x14ac:dyDescent="0.25"/>
    <row r="92743" customFormat="1" x14ac:dyDescent="0.25"/>
    <row r="92744" customFormat="1" x14ac:dyDescent="0.25"/>
    <row r="92745" customFormat="1" x14ac:dyDescent="0.25"/>
    <row r="92746" customFormat="1" x14ac:dyDescent="0.25"/>
    <row r="92747" customFormat="1" x14ac:dyDescent="0.25"/>
    <row r="92748" customFormat="1" x14ac:dyDescent="0.25"/>
    <row r="92749" customFormat="1" x14ac:dyDescent="0.25"/>
    <row r="92750" customFormat="1" x14ac:dyDescent="0.25"/>
    <row r="92751" customFormat="1" x14ac:dyDescent="0.25"/>
    <row r="92752" customFormat="1" x14ac:dyDescent="0.25"/>
    <row r="92753" customFormat="1" x14ac:dyDescent="0.25"/>
    <row r="92754" customFormat="1" x14ac:dyDescent="0.25"/>
    <row r="92755" customFormat="1" x14ac:dyDescent="0.25"/>
    <row r="92756" customFormat="1" x14ac:dyDescent="0.25"/>
    <row r="92757" customFormat="1" x14ac:dyDescent="0.25"/>
    <row r="92758" customFormat="1" x14ac:dyDescent="0.25"/>
    <row r="92759" customFormat="1" x14ac:dyDescent="0.25"/>
    <row r="92760" customFormat="1" x14ac:dyDescent="0.25"/>
    <row r="92761" customFormat="1" x14ac:dyDescent="0.25"/>
    <row r="92762" customFormat="1" x14ac:dyDescent="0.25"/>
    <row r="92763" customFormat="1" x14ac:dyDescent="0.25"/>
    <row r="92764" customFormat="1" x14ac:dyDescent="0.25"/>
    <row r="92765" customFormat="1" x14ac:dyDescent="0.25"/>
    <row r="92766" customFormat="1" x14ac:dyDescent="0.25"/>
    <row r="92767" customFormat="1" x14ac:dyDescent="0.25"/>
    <row r="92768" customFormat="1" x14ac:dyDescent="0.25"/>
    <row r="92769" customFormat="1" x14ac:dyDescent="0.25"/>
    <row r="92770" customFormat="1" x14ac:dyDescent="0.25"/>
    <row r="92771" customFormat="1" x14ac:dyDescent="0.25"/>
    <row r="92772" customFormat="1" x14ac:dyDescent="0.25"/>
    <row r="92773" customFormat="1" x14ac:dyDescent="0.25"/>
    <row r="92774" customFormat="1" x14ac:dyDescent="0.25"/>
    <row r="92775" customFormat="1" x14ac:dyDescent="0.25"/>
    <row r="92776" customFormat="1" x14ac:dyDescent="0.25"/>
    <row r="92777" customFormat="1" x14ac:dyDescent="0.25"/>
    <row r="92778" customFormat="1" x14ac:dyDescent="0.25"/>
    <row r="92779" customFormat="1" x14ac:dyDescent="0.25"/>
    <row r="92780" customFormat="1" x14ac:dyDescent="0.25"/>
    <row r="92781" customFormat="1" x14ac:dyDescent="0.25"/>
    <row r="92782" customFormat="1" x14ac:dyDescent="0.25"/>
    <row r="92783" customFormat="1" x14ac:dyDescent="0.25"/>
    <row r="92784" customFormat="1" x14ac:dyDescent="0.25"/>
    <row r="92785" customFormat="1" x14ac:dyDescent="0.25"/>
    <row r="92786" customFormat="1" x14ac:dyDescent="0.25"/>
    <row r="92787" customFormat="1" x14ac:dyDescent="0.25"/>
    <row r="92788" customFormat="1" x14ac:dyDescent="0.25"/>
    <row r="92789" customFormat="1" x14ac:dyDescent="0.25"/>
    <row r="92790" customFormat="1" x14ac:dyDescent="0.25"/>
    <row r="92791" customFormat="1" x14ac:dyDescent="0.25"/>
    <row r="92792" customFormat="1" x14ac:dyDescent="0.25"/>
    <row r="92793" customFormat="1" x14ac:dyDescent="0.25"/>
    <row r="92794" customFormat="1" x14ac:dyDescent="0.25"/>
    <row r="92795" customFormat="1" x14ac:dyDescent="0.25"/>
    <row r="92796" customFormat="1" x14ac:dyDescent="0.25"/>
    <row r="92797" customFormat="1" x14ac:dyDescent="0.25"/>
    <row r="92798" customFormat="1" x14ac:dyDescent="0.25"/>
    <row r="92799" customFormat="1" x14ac:dyDescent="0.25"/>
    <row r="92800" customFormat="1" x14ac:dyDescent="0.25"/>
    <row r="92801" customFormat="1" x14ac:dyDescent="0.25"/>
    <row r="92802" customFormat="1" x14ac:dyDescent="0.25"/>
    <row r="92803" customFormat="1" x14ac:dyDescent="0.25"/>
    <row r="92804" customFormat="1" x14ac:dyDescent="0.25"/>
    <row r="92805" customFormat="1" x14ac:dyDescent="0.25"/>
    <row r="92806" customFormat="1" x14ac:dyDescent="0.25"/>
    <row r="92807" customFormat="1" x14ac:dyDescent="0.25"/>
    <row r="92808" customFormat="1" x14ac:dyDescent="0.25"/>
    <row r="92809" customFormat="1" x14ac:dyDescent="0.25"/>
    <row r="92810" customFormat="1" x14ac:dyDescent="0.25"/>
    <row r="92811" customFormat="1" x14ac:dyDescent="0.25"/>
    <row r="92812" customFormat="1" x14ac:dyDescent="0.25"/>
    <row r="92813" customFormat="1" x14ac:dyDescent="0.25"/>
    <row r="92814" customFormat="1" x14ac:dyDescent="0.25"/>
    <row r="92815" customFormat="1" x14ac:dyDescent="0.25"/>
    <row r="92816" customFormat="1" x14ac:dyDescent="0.25"/>
    <row r="92817" customFormat="1" x14ac:dyDescent="0.25"/>
    <row r="92818" customFormat="1" x14ac:dyDescent="0.25"/>
    <row r="92819" customFormat="1" x14ac:dyDescent="0.25"/>
    <row r="92820" customFormat="1" x14ac:dyDescent="0.25"/>
    <row r="92821" customFormat="1" x14ac:dyDescent="0.25"/>
    <row r="92822" customFormat="1" x14ac:dyDescent="0.25"/>
    <row r="92823" customFormat="1" x14ac:dyDescent="0.25"/>
    <row r="92824" customFormat="1" x14ac:dyDescent="0.25"/>
    <row r="92825" customFormat="1" x14ac:dyDescent="0.25"/>
    <row r="92826" customFormat="1" x14ac:dyDescent="0.25"/>
    <row r="92827" customFormat="1" x14ac:dyDescent="0.25"/>
    <row r="92828" customFormat="1" x14ac:dyDescent="0.25"/>
    <row r="92829" customFormat="1" x14ac:dyDescent="0.25"/>
    <row r="92830" customFormat="1" x14ac:dyDescent="0.25"/>
    <row r="92831" customFormat="1" x14ac:dyDescent="0.25"/>
    <row r="92832" customFormat="1" x14ac:dyDescent="0.25"/>
    <row r="92833" customFormat="1" x14ac:dyDescent="0.25"/>
    <row r="92834" customFormat="1" x14ac:dyDescent="0.25"/>
    <row r="92835" customFormat="1" x14ac:dyDescent="0.25"/>
    <row r="92836" customFormat="1" x14ac:dyDescent="0.25"/>
    <row r="92837" customFormat="1" x14ac:dyDescent="0.25"/>
    <row r="92838" customFormat="1" x14ac:dyDescent="0.25"/>
    <row r="92839" customFormat="1" x14ac:dyDescent="0.25"/>
    <row r="92840" customFormat="1" x14ac:dyDescent="0.25"/>
    <row r="92841" customFormat="1" x14ac:dyDescent="0.25"/>
    <row r="92842" customFormat="1" x14ac:dyDescent="0.25"/>
    <row r="92843" customFormat="1" x14ac:dyDescent="0.25"/>
    <row r="92844" customFormat="1" x14ac:dyDescent="0.25"/>
    <row r="92845" customFormat="1" x14ac:dyDescent="0.25"/>
    <row r="92846" customFormat="1" x14ac:dyDescent="0.25"/>
    <row r="92847" customFormat="1" x14ac:dyDescent="0.25"/>
    <row r="92848" customFormat="1" x14ac:dyDescent="0.25"/>
    <row r="92849" customFormat="1" x14ac:dyDescent="0.25"/>
    <row r="92850" customFormat="1" x14ac:dyDescent="0.25"/>
    <row r="92851" customFormat="1" x14ac:dyDescent="0.25"/>
    <row r="92852" customFormat="1" x14ac:dyDescent="0.25"/>
    <row r="92853" customFormat="1" x14ac:dyDescent="0.25"/>
    <row r="92854" customFormat="1" x14ac:dyDescent="0.25"/>
    <row r="92855" customFormat="1" x14ac:dyDescent="0.25"/>
    <row r="92856" customFormat="1" x14ac:dyDescent="0.25"/>
    <row r="92857" customFormat="1" x14ac:dyDescent="0.25"/>
    <row r="92858" customFormat="1" x14ac:dyDescent="0.25"/>
    <row r="92859" customFormat="1" x14ac:dyDescent="0.25"/>
    <row r="92860" customFormat="1" x14ac:dyDescent="0.25"/>
    <row r="92861" customFormat="1" x14ac:dyDescent="0.25"/>
    <row r="92862" customFormat="1" x14ac:dyDescent="0.25"/>
    <row r="92863" customFormat="1" x14ac:dyDescent="0.25"/>
    <row r="92864" customFormat="1" x14ac:dyDescent="0.25"/>
    <row r="92865" customFormat="1" x14ac:dyDescent="0.25"/>
    <row r="92866" customFormat="1" x14ac:dyDescent="0.25"/>
    <row r="92867" customFormat="1" x14ac:dyDescent="0.25"/>
    <row r="92868" customFormat="1" x14ac:dyDescent="0.25"/>
    <row r="92869" customFormat="1" x14ac:dyDescent="0.25"/>
    <row r="92870" customFormat="1" x14ac:dyDescent="0.25"/>
    <row r="92871" customFormat="1" x14ac:dyDescent="0.25"/>
    <row r="92872" customFormat="1" x14ac:dyDescent="0.25"/>
    <row r="92873" customFormat="1" x14ac:dyDescent="0.25"/>
    <row r="92874" customFormat="1" x14ac:dyDescent="0.25"/>
    <row r="92875" customFormat="1" x14ac:dyDescent="0.25"/>
    <row r="92876" customFormat="1" x14ac:dyDescent="0.25"/>
    <row r="92877" customFormat="1" x14ac:dyDescent="0.25"/>
    <row r="92878" customFormat="1" x14ac:dyDescent="0.25"/>
    <row r="92879" customFormat="1" x14ac:dyDescent="0.25"/>
    <row r="92880" customFormat="1" x14ac:dyDescent="0.25"/>
    <row r="92881" customFormat="1" x14ac:dyDescent="0.25"/>
    <row r="92882" customFormat="1" x14ac:dyDescent="0.25"/>
    <row r="92883" customFormat="1" x14ac:dyDescent="0.25"/>
    <row r="92884" customFormat="1" x14ac:dyDescent="0.25"/>
    <row r="92885" customFormat="1" x14ac:dyDescent="0.25"/>
    <row r="92886" customFormat="1" x14ac:dyDescent="0.25"/>
    <row r="92887" customFormat="1" x14ac:dyDescent="0.25"/>
    <row r="92888" customFormat="1" x14ac:dyDescent="0.25"/>
    <row r="92889" customFormat="1" x14ac:dyDescent="0.25"/>
    <row r="92890" customFormat="1" x14ac:dyDescent="0.25"/>
    <row r="92891" customFormat="1" x14ac:dyDescent="0.25"/>
    <row r="92892" customFormat="1" x14ac:dyDescent="0.25"/>
    <row r="92893" customFormat="1" x14ac:dyDescent="0.25"/>
    <row r="92894" customFormat="1" x14ac:dyDescent="0.25"/>
    <row r="92895" customFormat="1" x14ac:dyDescent="0.25"/>
    <row r="92896" customFormat="1" x14ac:dyDescent="0.25"/>
    <row r="92897" customFormat="1" x14ac:dyDescent="0.25"/>
    <row r="92898" customFormat="1" x14ac:dyDescent="0.25"/>
    <row r="92899" customFormat="1" x14ac:dyDescent="0.25"/>
    <row r="92900" customFormat="1" x14ac:dyDescent="0.25"/>
    <row r="92901" customFormat="1" x14ac:dyDescent="0.25"/>
    <row r="92902" customFormat="1" x14ac:dyDescent="0.25"/>
    <row r="92903" customFormat="1" x14ac:dyDescent="0.25"/>
    <row r="92904" customFormat="1" x14ac:dyDescent="0.25"/>
    <row r="92905" customFormat="1" x14ac:dyDescent="0.25"/>
    <row r="92906" customFormat="1" x14ac:dyDescent="0.25"/>
    <row r="92907" customFormat="1" x14ac:dyDescent="0.25"/>
    <row r="92908" customFormat="1" x14ac:dyDescent="0.25"/>
    <row r="92909" customFormat="1" x14ac:dyDescent="0.25"/>
    <row r="92910" customFormat="1" x14ac:dyDescent="0.25"/>
    <row r="92911" customFormat="1" x14ac:dyDescent="0.25"/>
    <row r="92912" customFormat="1" x14ac:dyDescent="0.25"/>
    <row r="92913" customFormat="1" x14ac:dyDescent="0.25"/>
    <row r="92914" customFormat="1" x14ac:dyDescent="0.25"/>
    <row r="92915" customFormat="1" x14ac:dyDescent="0.25"/>
    <row r="92916" customFormat="1" x14ac:dyDescent="0.25"/>
    <row r="92917" customFormat="1" x14ac:dyDescent="0.25"/>
    <row r="92918" customFormat="1" x14ac:dyDescent="0.25"/>
    <row r="92919" customFormat="1" x14ac:dyDescent="0.25"/>
    <row r="92920" customFormat="1" x14ac:dyDescent="0.25"/>
    <row r="92921" customFormat="1" x14ac:dyDescent="0.25"/>
    <row r="92922" customFormat="1" x14ac:dyDescent="0.25"/>
    <row r="92923" customFormat="1" x14ac:dyDescent="0.25"/>
    <row r="92924" customFormat="1" x14ac:dyDescent="0.25"/>
    <row r="92925" customFormat="1" x14ac:dyDescent="0.25"/>
    <row r="92926" customFormat="1" x14ac:dyDescent="0.25"/>
    <row r="92927" customFormat="1" x14ac:dyDescent="0.25"/>
    <row r="92928" customFormat="1" x14ac:dyDescent="0.25"/>
    <row r="92929" customFormat="1" x14ac:dyDescent="0.25"/>
    <row r="92930" customFormat="1" x14ac:dyDescent="0.25"/>
    <row r="92931" customFormat="1" x14ac:dyDescent="0.25"/>
    <row r="92932" customFormat="1" x14ac:dyDescent="0.25"/>
    <row r="92933" customFormat="1" x14ac:dyDescent="0.25"/>
    <row r="92934" customFormat="1" x14ac:dyDescent="0.25"/>
    <row r="92935" customFormat="1" x14ac:dyDescent="0.25"/>
    <row r="92936" customFormat="1" x14ac:dyDescent="0.25"/>
    <row r="92937" customFormat="1" x14ac:dyDescent="0.25"/>
    <row r="92938" customFormat="1" x14ac:dyDescent="0.25"/>
    <row r="92939" customFormat="1" x14ac:dyDescent="0.25"/>
    <row r="92940" customFormat="1" x14ac:dyDescent="0.25"/>
    <row r="92941" customFormat="1" x14ac:dyDescent="0.25"/>
    <row r="92942" customFormat="1" x14ac:dyDescent="0.25"/>
    <row r="92943" customFormat="1" x14ac:dyDescent="0.25"/>
    <row r="92944" customFormat="1" x14ac:dyDescent="0.25"/>
    <row r="92945" customFormat="1" x14ac:dyDescent="0.25"/>
    <row r="92946" customFormat="1" x14ac:dyDescent="0.25"/>
    <row r="92947" customFormat="1" x14ac:dyDescent="0.25"/>
    <row r="92948" customFormat="1" x14ac:dyDescent="0.25"/>
    <row r="92949" customFormat="1" x14ac:dyDescent="0.25"/>
    <row r="92950" customFormat="1" x14ac:dyDescent="0.25"/>
    <row r="92951" customFormat="1" x14ac:dyDescent="0.25"/>
    <row r="92952" customFormat="1" x14ac:dyDescent="0.25"/>
    <row r="92953" customFormat="1" x14ac:dyDescent="0.25"/>
    <row r="92954" customFormat="1" x14ac:dyDescent="0.25"/>
    <row r="92955" customFormat="1" x14ac:dyDescent="0.25"/>
    <row r="92956" customFormat="1" x14ac:dyDescent="0.25"/>
    <row r="92957" customFormat="1" x14ac:dyDescent="0.25"/>
    <row r="92958" customFormat="1" x14ac:dyDescent="0.25"/>
    <row r="92959" customFormat="1" x14ac:dyDescent="0.25"/>
    <row r="92960" customFormat="1" x14ac:dyDescent="0.25"/>
    <row r="92961" customFormat="1" x14ac:dyDescent="0.25"/>
    <row r="92962" customFormat="1" x14ac:dyDescent="0.25"/>
    <row r="92963" customFormat="1" x14ac:dyDescent="0.25"/>
    <row r="92964" customFormat="1" x14ac:dyDescent="0.25"/>
    <row r="92965" customFormat="1" x14ac:dyDescent="0.25"/>
    <row r="92966" customFormat="1" x14ac:dyDescent="0.25"/>
    <row r="92967" customFormat="1" x14ac:dyDescent="0.25"/>
    <row r="92968" customFormat="1" x14ac:dyDescent="0.25"/>
    <row r="92969" customFormat="1" x14ac:dyDescent="0.25"/>
    <row r="92970" customFormat="1" x14ac:dyDescent="0.25"/>
    <row r="92971" customFormat="1" x14ac:dyDescent="0.25"/>
    <row r="92972" customFormat="1" x14ac:dyDescent="0.25"/>
    <row r="92973" customFormat="1" x14ac:dyDescent="0.25"/>
    <row r="92974" customFormat="1" x14ac:dyDescent="0.25"/>
    <row r="92975" customFormat="1" x14ac:dyDescent="0.25"/>
    <row r="92976" customFormat="1" x14ac:dyDescent="0.25"/>
    <row r="92977" customFormat="1" x14ac:dyDescent="0.25"/>
    <row r="92978" customFormat="1" x14ac:dyDescent="0.25"/>
    <row r="92979" customFormat="1" x14ac:dyDescent="0.25"/>
    <row r="92980" customFormat="1" x14ac:dyDescent="0.25"/>
    <row r="92981" customFormat="1" x14ac:dyDescent="0.25"/>
    <row r="92982" customFormat="1" x14ac:dyDescent="0.25"/>
    <row r="92983" customFormat="1" x14ac:dyDescent="0.25"/>
    <row r="92984" customFormat="1" x14ac:dyDescent="0.25"/>
    <row r="92985" customFormat="1" x14ac:dyDescent="0.25"/>
    <row r="92986" customFormat="1" x14ac:dyDescent="0.25"/>
    <row r="92987" customFormat="1" x14ac:dyDescent="0.25"/>
    <row r="92988" customFormat="1" x14ac:dyDescent="0.25"/>
    <row r="92989" customFormat="1" x14ac:dyDescent="0.25"/>
    <row r="92990" customFormat="1" x14ac:dyDescent="0.25"/>
    <row r="92991" customFormat="1" x14ac:dyDescent="0.25"/>
    <row r="92992" customFormat="1" x14ac:dyDescent="0.25"/>
    <row r="92993" customFormat="1" x14ac:dyDescent="0.25"/>
    <row r="92994" customFormat="1" x14ac:dyDescent="0.25"/>
    <row r="92995" customFormat="1" x14ac:dyDescent="0.25"/>
    <row r="92996" customFormat="1" x14ac:dyDescent="0.25"/>
    <row r="92997" customFormat="1" x14ac:dyDescent="0.25"/>
    <row r="92998" customFormat="1" x14ac:dyDescent="0.25"/>
    <row r="92999" customFormat="1" x14ac:dyDescent="0.25"/>
    <row r="93000" customFormat="1" x14ac:dyDescent="0.25"/>
    <row r="93001" customFormat="1" x14ac:dyDescent="0.25"/>
    <row r="93002" customFormat="1" x14ac:dyDescent="0.25"/>
    <row r="93003" customFormat="1" x14ac:dyDescent="0.25"/>
    <row r="93004" customFormat="1" x14ac:dyDescent="0.25"/>
    <row r="93005" customFormat="1" x14ac:dyDescent="0.25"/>
    <row r="93006" customFormat="1" x14ac:dyDescent="0.25"/>
    <row r="93007" customFormat="1" x14ac:dyDescent="0.25"/>
    <row r="93008" customFormat="1" x14ac:dyDescent="0.25"/>
    <row r="93009" customFormat="1" x14ac:dyDescent="0.25"/>
    <row r="93010" customFormat="1" x14ac:dyDescent="0.25"/>
    <row r="93011" customFormat="1" x14ac:dyDescent="0.25"/>
    <row r="93012" customFormat="1" x14ac:dyDescent="0.25"/>
    <row r="93013" customFormat="1" x14ac:dyDescent="0.25"/>
    <row r="93014" customFormat="1" x14ac:dyDescent="0.25"/>
    <row r="93015" customFormat="1" x14ac:dyDescent="0.25"/>
    <row r="93016" customFormat="1" x14ac:dyDescent="0.25"/>
    <row r="93017" customFormat="1" x14ac:dyDescent="0.25"/>
    <row r="93018" customFormat="1" x14ac:dyDescent="0.25"/>
    <row r="93019" customFormat="1" x14ac:dyDescent="0.25"/>
    <row r="93020" customFormat="1" x14ac:dyDescent="0.25"/>
    <row r="93021" customFormat="1" x14ac:dyDescent="0.25"/>
    <row r="93022" customFormat="1" x14ac:dyDescent="0.25"/>
    <row r="93023" customFormat="1" x14ac:dyDescent="0.25"/>
    <row r="93024" customFormat="1" x14ac:dyDescent="0.25"/>
    <row r="93025" customFormat="1" x14ac:dyDescent="0.25"/>
    <row r="93026" customFormat="1" x14ac:dyDescent="0.25"/>
    <row r="93027" customFormat="1" x14ac:dyDescent="0.25"/>
    <row r="93028" customFormat="1" x14ac:dyDescent="0.25"/>
    <row r="93029" customFormat="1" x14ac:dyDescent="0.25"/>
    <row r="93030" customFormat="1" x14ac:dyDescent="0.25"/>
    <row r="93031" customFormat="1" x14ac:dyDescent="0.25"/>
    <row r="93032" customFormat="1" x14ac:dyDescent="0.25"/>
    <row r="93033" customFormat="1" x14ac:dyDescent="0.25"/>
    <row r="93034" customFormat="1" x14ac:dyDescent="0.25"/>
    <row r="93035" customFormat="1" x14ac:dyDescent="0.25"/>
    <row r="93036" customFormat="1" x14ac:dyDescent="0.25"/>
    <row r="93037" customFormat="1" x14ac:dyDescent="0.25"/>
    <row r="93038" customFormat="1" x14ac:dyDescent="0.25"/>
    <row r="93039" customFormat="1" x14ac:dyDescent="0.25"/>
    <row r="93040" customFormat="1" x14ac:dyDescent="0.25"/>
    <row r="93041" customFormat="1" x14ac:dyDescent="0.25"/>
    <row r="93042" customFormat="1" x14ac:dyDescent="0.25"/>
    <row r="93043" customFormat="1" x14ac:dyDescent="0.25"/>
    <row r="93044" customFormat="1" x14ac:dyDescent="0.25"/>
    <row r="93045" customFormat="1" x14ac:dyDescent="0.25"/>
    <row r="93046" customFormat="1" x14ac:dyDescent="0.25"/>
    <row r="93047" customFormat="1" x14ac:dyDescent="0.25"/>
    <row r="93048" customFormat="1" x14ac:dyDescent="0.25"/>
    <row r="93049" customFormat="1" x14ac:dyDescent="0.25"/>
    <row r="93050" customFormat="1" x14ac:dyDescent="0.25"/>
    <row r="93051" customFormat="1" x14ac:dyDescent="0.25"/>
    <row r="93052" customFormat="1" x14ac:dyDescent="0.25"/>
    <row r="93053" customFormat="1" x14ac:dyDescent="0.25"/>
    <row r="93054" customFormat="1" x14ac:dyDescent="0.25"/>
    <row r="93055" customFormat="1" x14ac:dyDescent="0.25"/>
    <row r="93056" customFormat="1" x14ac:dyDescent="0.25"/>
    <row r="93057" customFormat="1" x14ac:dyDescent="0.25"/>
    <row r="93058" customFormat="1" x14ac:dyDescent="0.25"/>
    <row r="93059" customFormat="1" x14ac:dyDescent="0.25"/>
    <row r="93060" customFormat="1" x14ac:dyDescent="0.25"/>
    <row r="93061" customFormat="1" x14ac:dyDescent="0.25"/>
    <row r="93062" customFormat="1" x14ac:dyDescent="0.25"/>
    <row r="93063" customFormat="1" x14ac:dyDescent="0.25"/>
    <row r="93064" customFormat="1" x14ac:dyDescent="0.25"/>
    <row r="93065" customFormat="1" x14ac:dyDescent="0.25"/>
    <row r="93066" customFormat="1" x14ac:dyDescent="0.25"/>
    <row r="93067" customFormat="1" x14ac:dyDescent="0.25"/>
    <row r="93068" customFormat="1" x14ac:dyDescent="0.25"/>
    <row r="93069" customFormat="1" x14ac:dyDescent="0.25"/>
    <row r="93070" customFormat="1" x14ac:dyDescent="0.25"/>
    <row r="93071" customFormat="1" x14ac:dyDescent="0.25"/>
    <row r="93072" customFormat="1" x14ac:dyDescent="0.25"/>
    <row r="93073" customFormat="1" x14ac:dyDescent="0.25"/>
    <row r="93074" customFormat="1" x14ac:dyDescent="0.25"/>
    <row r="93075" customFormat="1" x14ac:dyDescent="0.25"/>
    <row r="93076" customFormat="1" x14ac:dyDescent="0.25"/>
    <row r="93077" customFormat="1" x14ac:dyDescent="0.25"/>
    <row r="93078" customFormat="1" x14ac:dyDescent="0.25"/>
    <row r="93079" customFormat="1" x14ac:dyDescent="0.25"/>
    <row r="93080" customFormat="1" x14ac:dyDescent="0.25"/>
    <row r="93081" customFormat="1" x14ac:dyDescent="0.25"/>
    <row r="93082" customFormat="1" x14ac:dyDescent="0.25"/>
    <row r="93083" customFormat="1" x14ac:dyDescent="0.25"/>
    <row r="93084" customFormat="1" x14ac:dyDescent="0.25"/>
    <row r="93085" customFormat="1" x14ac:dyDescent="0.25"/>
    <row r="93086" customFormat="1" x14ac:dyDescent="0.25"/>
    <row r="93087" customFormat="1" x14ac:dyDescent="0.25"/>
    <row r="93088" customFormat="1" x14ac:dyDescent="0.25"/>
    <row r="93089" customFormat="1" x14ac:dyDescent="0.25"/>
    <row r="93090" customFormat="1" x14ac:dyDescent="0.25"/>
    <row r="93091" customFormat="1" x14ac:dyDescent="0.25"/>
    <row r="93092" customFormat="1" x14ac:dyDescent="0.25"/>
    <row r="93093" customFormat="1" x14ac:dyDescent="0.25"/>
    <row r="93094" customFormat="1" x14ac:dyDescent="0.25"/>
    <row r="93095" customFormat="1" x14ac:dyDescent="0.25"/>
    <row r="93096" customFormat="1" x14ac:dyDescent="0.25"/>
    <row r="93097" customFormat="1" x14ac:dyDescent="0.25"/>
    <row r="93098" customFormat="1" x14ac:dyDescent="0.25"/>
    <row r="93099" customFormat="1" x14ac:dyDescent="0.25"/>
    <row r="93100" customFormat="1" x14ac:dyDescent="0.25"/>
    <row r="93101" customFormat="1" x14ac:dyDescent="0.25"/>
    <row r="93102" customFormat="1" x14ac:dyDescent="0.25"/>
    <row r="93103" customFormat="1" x14ac:dyDescent="0.25"/>
    <row r="93104" customFormat="1" x14ac:dyDescent="0.25"/>
    <row r="93105" customFormat="1" x14ac:dyDescent="0.25"/>
    <row r="93106" customFormat="1" x14ac:dyDescent="0.25"/>
    <row r="93107" customFormat="1" x14ac:dyDescent="0.25"/>
    <row r="93108" customFormat="1" x14ac:dyDescent="0.25"/>
    <row r="93109" customFormat="1" x14ac:dyDescent="0.25"/>
    <row r="93110" customFormat="1" x14ac:dyDescent="0.25"/>
    <row r="93111" customFormat="1" x14ac:dyDescent="0.25"/>
    <row r="93112" customFormat="1" x14ac:dyDescent="0.25"/>
    <row r="93113" customFormat="1" x14ac:dyDescent="0.25"/>
    <row r="93114" customFormat="1" x14ac:dyDescent="0.25"/>
    <row r="93115" customFormat="1" x14ac:dyDescent="0.25"/>
    <row r="93116" customFormat="1" x14ac:dyDescent="0.25"/>
    <row r="93117" customFormat="1" x14ac:dyDescent="0.25"/>
    <row r="93118" customFormat="1" x14ac:dyDescent="0.25"/>
    <row r="93119" customFormat="1" x14ac:dyDescent="0.25"/>
    <row r="93120" customFormat="1" x14ac:dyDescent="0.25"/>
    <row r="93121" customFormat="1" x14ac:dyDescent="0.25"/>
    <row r="93122" customFormat="1" x14ac:dyDescent="0.25"/>
    <row r="93123" customFormat="1" x14ac:dyDescent="0.25"/>
    <row r="93124" customFormat="1" x14ac:dyDescent="0.25"/>
    <row r="93125" customFormat="1" x14ac:dyDescent="0.25"/>
    <row r="93126" customFormat="1" x14ac:dyDescent="0.25"/>
    <row r="93127" customFormat="1" x14ac:dyDescent="0.25"/>
    <row r="93128" customFormat="1" x14ac:dyDescent="0.25"/>
    <row r="93129" customFormat="1" x14ac:dyDescent="0.25"/>
    <row r="93130" customFormat="1" x14ac:dyDescent="0.25"/>
    <row r="93131" customFormat="1" x14ac:dyDescent="0.25"/>
    <row r="93132" customFormat="1" x14ac:dyDescent="0.25"/>
    <row r="93133" customFormat="1" x14ac:dyDescent="0.25"/>
    <row r="93134" customFormat="1" x14ac:dyDescent="0.25"/>
    <row r="93135" customFormat="1" x14ac:dyDescent="0.25"/>
    <row r="93136" customFormat="1" x14ac:dyDescent="0.25"/>
    <row r="93137" customFormat="1" x14ac:dyDescent="0.25"/>
    <row r="93138" customFormat="1" x14ac:dyDescent="0.25"/>
    <row r="93139" customFormat="1" x14ac:dyDescent="0.25"/>
    <row r="93140" customFormat="1" x14ac:dyDescent="0.25"/>
    <row r="93141" customFormat="1" x14ac:dyDescent="0.25"/>
    <row r="93142" customFormat="1" x14ac:dyDescent="0.25"/>
    <row r="93143" customFormat="1" x14ac:dyDescent="0.25"/>
    <row r="93144" customFormat="1" x14ac:dyDescent="0.25"/>
    <row r="93145" customFormat="1" x14ac:dyDescent="0.25"/>
    <row r="93146" customFormat="1" x14ac:dyDescent="0.25"/>
    <row r="93147" customFormat="1" x14ac:dyDescent="0.25"/>
    <row r="93148" customFormat="1" x14ac:dyDescent="0.25"/>
    <row r="93149" customFormat="1" x14ac:dyDescent="0.25"/>
    <row r="93150" customFormat="1" x14ac:dyDescent="0.25"/>
    <row r="93151" customFormat="1" x14ac:dyDescent="0.25"/>
    <row r="93152" customFormat="1" x14ac:dyDescent="0.25"/>
    <row r="93153" customFormat="1" x14ac:dyDescent="0.25"/>
    <row r="93154" customFormat="1" x14ac:dyDescent="0.25"/>
    <row r="93155" customFormat="1" x14ac:dyDescent="0.25"/>
    <row r="93156" customFormat="1" x14ac:dyDescent="0.25"/>
    <row r="93157" customFormat="1" x14ac:dyDescent="0.25"/>
    <row r="93158" customFormat="1" x14ac:dyDescent="0.25"/>
    <row r="93159" customFormat="1" x14ac:dyDescent="0.25"/>
    <row r="93160" customFormat="1" x14ac:dyDescent="0.25"/>
    <row r="93161" customFormat="1" x14ac:dyDescent="0.25"/>
    <row r="93162" customFormat="1" x14ac:dyDescent="0.25"/>
    <row r="93163" customFormat="1" x14ac:dyDescent="0.25"/>
    <row r="93164" customFormat="1" x14ac:dyDescent="0.25"/>
    <row r="93165" customFormat="1" x14ac:dyDescent="0.25"/>
    <row r="93166" customFormat="1" x14ac:dyDescent="0.25"/>
    <row r="93167" customFormat="1" x14ac:dyDescent="0.25"/>
    <row r="93168" customFormat="1" x14ac:dyDescent="0.25"/>
    <row r="93169" customFormat="1" x14ac:dyDescent="0.25"/>
    <row r="93170" customFormat="1" x14ac:dyDescent="0.25"/>
    <row r="93171" customFormat="1" x14ac:dyDescent="0.25"/>
    <row r="93172" customFormat="1" x14ac:dyDescent="0.25"/>
    <row r="93173" customFormat="1" x14ac:dyDescent="0.25"/>
    <row r="93174" customFormat="1" x14ac:dyDescent="0.25"/>
    <row r="93175" customFormat="1" x14ac:dyDescent="0.25"/>
    <row r="93176" customFormat="1" x14ac:dyDescent="0.25"/>
    <row r="93177" customFormat="1" x14ac:dyDescent="0.25"/>
    <row r="93178" customFormat="1" x14ac:dyDescent="0.25"/>
    <row r="93179" customFormat="1" x14ac:dyDescent="0.25"/>
    <row r="93180" customFormat="1" x14ac:dyDescent="0.25"/>
    <row r="93181" customFormat="1" x14ac:dyDescent="0.25"/>
    <row r="93182" customFormat="1" x14ac:dyDescent="0.25"/>
    <row r="93183" customFormat="1" x14ac:dyDescent="0.25"/>
    <row r="93184" customFormat="1" x14ac:dyDescent="0.25"/>
    <row r="93185" customFormat="1" x14ac:dyDescent="0.25"/>
    <row r="93186" customFormat="1" x14ac:dyDescent="0.25"/>
    <row r="93187" customFormat="1" x14ac:dyDescent="0.25"/>
    <row r="93188" customFormat="1" x14ac:dyDescent="0.25"/>
    <row r="93189" customFormat="1" x14ac:dyDescent="0.25"/>
    <row r="93190" customFormat="1" x14ac:dyDescent="0.25"/>
    <row r="93191" customFormat="1" x14ac:dyDescent="0.25"/>
    <row r="93192" customFormat="1" x14ac:dyDescent="0.25"/>
    <row r="93193" customFormat="1" x14ac:dyDescent="0.25"/>
    <row r="93194" customFormat="1" x14ac:dyDescent="0.25"/>
    <row r="93195" customFormat="1" x14ac:dyDescent="0.25"/>
    <row r="93196" customFormat="1" x14ac:dyDescent="0.25"/>
    <row r="93197" customFormat="1" x14ac:dyDescent="0.25"/>
    <row r="93198" customFormat="1" x14ac:dyDescent="0.25"/>
    <row r="93199" customFormat="1" x14ac:dyDescent="0.25"/>
    <row r="93200" customFormat="1" x14ac:dyDescent="0.25"/>
    <row r="93201" customFormat="1" x14ac:dyDescent="0.25"/>
    <row r="93202" customFormat="1" x14ac:dyDescent="0.25"/>
    <row r="93203" customFormat="1" x14ac:dyDescent="0.25"/>
    <row r="93204" customFormat="1" x14ac:dyDescent="0.25"/>
    <row r="93205" customFormat="1" x14ac:dyDescent="0.25"/>
    <row r="93206" customFormat="1" x14ac:dyDescent="0.25"/>
    <row r="93207" customFormat="1" x14ac:dyDescent="0.25"/>
    <row r="93208" customFormat="1" x14ac:dyDescent="0.25"/>
    <row r="93209" customFormat="1" x14ac:dyDescent="0.25"/>
    <row r="93210" customFormat="1" x14ac:dyDescent="0.25"/>
    <row r="93211" customFormat="1" x14ac:dyDescent="0.25"/>
    <row r="93212" customFormat="1" x14ac:dyDescent="0.25"/>
    <row r="93213" customFormat="1" x14ac:dyDescent="0.25"/>
    <row r="93214" customFormat="1" x14ac:dyDescent="0.25"/>
    <row r="93215" customFormat="1" x14ac:dyDescent="0.25"/>
    <row r="93216" customFormat="1" x14ac:dyDescent="0.25"/>
    <row r="93217" customFormat="1" x14ac:dyDescent="0.25"/>
    <row r="93218" customFormat="1" x14ac:dyDescent="0.25"/>
    <row r="93219" customFormat="1" x14ac:dyDescent="0.25"/>
    <row r="93220" customFormat="1" x14ac:dyDescent="0.25"/>
    <row r="93221" customFormat="1" x14ac:dyDescent="0.25"/>
    <row r="93222" customFormat="1" x14ac:dyDescent="0.25"/>
    <row r="93223" customFormat="1" x14ac:dyDescent="0.25"/>
    <row r="93224" customFormat="1" x14ac:dyDescent="0.25"/>
    <row r="93225" customFormat="1" x14ac:dyDescent="0.25"/>
    <row r="93226" customFormat="1" x14ac:dyDescent="0.25"/>
    <row r="93227" customFormat="1" x14ac:dyDescent="0.25"/>
    <row r="93228" customFormat="1" x14ac:dyDescent="0.25"/>
    <row r="93229" customFormat="1" x14ac:dyDescent="0.25"/>
    <row r="93230" customFormat="1" x14ac:dyDescent="0.25"/>
    <row r="93231" customFormat="1" x14ac:dyDescent="0.25"/>
    <row r="93232" customFormat="1" x14ac:dyDescent="0.25"/>
    <row r="93233" customFormat="1" x14ac:dyDescent="0.25"/>
    <row r="93234" customFormat="1" x14ac:dyDescent="0.25"/>
    <row r="93235" customFormat="1" x14ac:dyDescent="0.25"/>
    <row r="93236" customFormat="1" x14ac:dyDescent="0.25"/>
    <row r="93237" customFormat="1" x14ac:dyDescent="0.25"/>
    <row r="93238" customFormat="1" x14ac:dyDescent="0.25"/>
    <row r="93239" customFormat="1" x14ac:dyDescent="0.25"/>
    <row r="93240" customFormat="1" x14ac:dyDescent="0.25"/>
    <row r="93241" customFormat="1" x14ac:dyDescent="0.25"/>
    <row r="93242" customFormat="1" x14ac:dyDescent="0.25"/>
    <row r="93243" customFormat="1" x14ac:dyDescent="0.25"/>
    <row r="93244" customFormat="1" x14ac:dyDescent="0.25"/>
    <row r="93245" customFormat="1" x14ac:dyDescent="0.25"/>
    <row r="93246" customFormat="1" x14ac:dyDescent="0.25"/>
    <row r="93247" customFormat="1" x14ac:dyDescent="0.25"/>
    <row r="93248" customFormat="1" x14ac:dyDescent="0.25"/>
    <row r="93249" customFormat="1" x14ac:dyDescent="0.25"/>
    <row r="93250" customFormat="1" x14ac:dyDescent="0.25"/>
    <row r="93251" customFormat="1" x14ac:dyDescent="0.25"/>
    <row r="93252" customFormat="1" x14ac:dyDescent="0.25"/>
    <row r="93253" customFormat="1" x14ac:dyDescent="0.25"/>
    <row r="93254" customFormat="1" x14ac:dyDescent="0.25"/>
    <row r="93255" customFormat="1" x14ac:dyDescent="0.25"/>
    <row r="93256" customFormat="1" x14ac:dyDescent="0.25"/>
    <row r="93257" customFormat="1" x14ac:dyDescent="0.25"/>
    <row r="93258" customFormat="1" x14ac:dyDescent="0.25"/>
    <row r="93259" customFormat="1" x14ac:dyDescent="0.25"/>
    <row r="93260" customFormat="1" x14ac:dyDescent="0.25"/>
    <row r="93261" customFormat="1" x14ac:dyDescent="0.25"/>
    <row r="93262" customFormat="1" x14ac:dyDescent="0.25"/>
    <row r="93263" customFormat="1" x14ac:dyDescent="0.25"/>
    <row r="93264" customFormat="1" x14ac:dyDescent="0.25"/>
    <row r="93265" customFormat="1" x14ac:dyDescent="0.25"/>
    <row r="93266" customFormat="1" x14ac:dyDescent="0.25"/>
    <row r="93267" customFormat="1" x14ac:dyDescent="0.25"/>
    <row r="93268" customFormat="1" x14ac:dyDescent="0.25"/>
    <row r="93269" customFormat="1" x14ac:dyDescent="0.25"/>
    <row r="93270" customFormat="1" x14ac:dyDescent="0.25"/>
    <row r="93271" customFormat="1" x14ac:dyDescent="0.25"/>
    <row r="93272" customFormat="1" x14ac:dyDescent="0.25"/>
    <row r="93273" customFormat="1" x14ac:dyDescent="0.25"/>
    <row r="93274" customFormat="1" x14ac:dyDescent="0.25"/>
    <row r="93275" customFormat="1" x14ac:dyDescent="0.25"/>
    <row r="93276" customFormat="1" x14ac:dyDescent="0.25"/>
    <row r="93277" customFormat="1" x14ac:dyDescent="0.25"/>
    <row r="93278" customFormat="1" x14ac:dyDescent="0.25"/>
    <row r="93279" customFormat="1" x14ac:dyDescent="0.25"/>
    <row r="93280" customFormat="1" x14ac:dyDescent="0.25"/>
    <row r="93281" customFormat="1" x14ac:dyDescent="0.25"/>
    <row r="93282" customFormat="1" x14ac:dyDescent="0.25"/>
    <row r="93283" customFormat="1" x14ac:dyDescent="0.25"/>
    <row r="93284" customFormat="1" x14ac:dyDescent="0.25"/>
    <row r="93285" customFormat="1" x14ac:dyDescent="0.25"/>
    <row r="93286" customFormat="1" x14ac:dyDescent="0.25"/>
    <row r="93287" customFormat="1" x14ac:dyDescent="0.25"/>
    <row r="93288" customFormat="1" x14ac:dyDescent="0.25"/>
    <row r="93289" customFormat="1" x14ac:dyDescent="0.25"/>
    <row r="93290" customFormat="1" x14ac:dyDescent="0.25"/>
    <row r="93291" customFormat="1" x14ac:dyDescent="0.25"/>
    <row r="93292" customFormat="1" x14ac:dyDescent="0.25"/>
    <row r="93293" customFormat="1" x14ac:dyDescent="0.25"/>
    <row r="93294" customFormat="1" x14ac:dyDescent="0.25"/>
    <row r="93295" customFormat="1" x14ac:dyDescent="0.25"/>
    <row r="93296" customFormat="1" x14ac:dyDescent="0.25"/>
    <row r="93297" customFormat="1" x14ac:dyDescent="0.25"/>
    <row r="93298" customFormat="1" x14ac:dyDescent="0.25"/>
    <row r="93299" customFormat="1" x14ac:dyDescent="0.25"/>
    <row r="93300" customFormat="1" x14ac:dyDescent="0.25"/>
    <row r="93301" customFormat="1" x14ac:dyDescent="0.25"/>
    <row r="93302" customFormat="1" x14ac:dyDescent="0.25"/>
    <row r="93303" customFormat="1" x14ac:dyDescent="0.25"/>
    <row r="93304" customFormat="1" x14ac:dyDescent="0.25"/>
    <row r="93305" customFormat="1" x14ac:dyDescent="0.25"/>
    <row r="93306" customFormat="1" x14ac:dyDescent="0.25"/>
    <row r="93307" customFormat="1" x14ac:dyDescent="0.25"/>
    <row r="93308" customFormat="1" x14ac:dyDescent="0.25"/>
    <row r="93309" customFormat="1" x14ac:dyDescent="0.25"/>
    <row r="93310" customFormat="1" x14ac:dyDescent="0.25"/>
    <row r="93311" customFormat="1" x14ac:dyDescent="0.25"/>
    <row r="93312" customFormat="1" x14ac:dyDescent="0.25"/>
    <row r="93313" customFormat="1" x14ac:dyDescent="0.25"/>
    <row r="93314" customFormat="1" x14ac:dyDescent="0.25"/>
    <row r="93315" customFormat="1" x14ac:dyDescent="0.25"/>
    <row r="93316" customFormat="1" x14ac:dyDescent="0.25"/>
    <row r="93317" customFormat="1" x14ac:dyDescent="0.25"/>
    <row r="93318" customFormat="1" x14ac:dyDescent="0.25"/>
    <row r="93319" customFormat="1" x14ac:dyDescent="0.25"/>
    <row r="93320" customFormat="1" x14ac:dyDescent="0.25"/>
    <row r="93321" customFormat="1" x14ac:dyDescent="0.25"/>
    <row r="93322" customFormat="1" x14ac:dyDescent="0.25"/>
    <row r="93323" customFormat="1" x14ac:dyDescent="0.25"/>
    <row r="93324" customFormat="1" x14ac:dyDescent="0.25"/>
    <row r="93325" customFormat="1" x14ac:dyDescent="0.25"/>
    <row r="93326" customFormat="1" x14ac:dyDescent="0.25"/>
    <row r="93327" customFormat="1" x14ac:dyDescent="0.25"/>
    <row r="93328" customFormat="1" x14ac:dyDescent="0.25"/>
    <row r="93329" customFormat="1" x14ac:dyDescent="0.25"/>
    <row r="93330" customFormat="1" x14ac:dyDescent="0.25"/>
    <row r="93331" customFormat="1" x14ac:dyDescent="0.25"/>
    <row r="93332" customFormat="1" x14ac:dyDescent="0.25"/>
    <row r="93333" customFormat="1" x14ac:dyDescent="0.25"/>
    <row r="93334" customFormat="1" x14ac:dyDescent="0.25"/>
    <row r="93335" customFormat="1" x14ac:dyDescent="0.25"/>
    <row r="93336" customFormat="1" x14ac:dyDescent="0.25"/>
    <row r="93337" customFormat="1" x14ac:dyDescent="0.25"/>
    <row r="93338" customFormat="1" x14ac:dyDescent="0.25"/>
    <row r="93339" customFormat="1" x14ac:dyDescent="0.25"/>
    <row r="93340" customFormat="1" x14ac:dyDescent="0.25"/>
    <row r="93341" customFormat="1" x14ac:dyDescent="0.25"/>
    <row r="93342" customFormat="1" x14ac:dyDescent="0.25"/>
    <row r="93343" customFormat="1" x14ac:dyDescent="0.25"/>
    <row r="93344" customFormat="1" x14ac:dyDescent="0.25"/>
    <row r="93345" customFormat="1" x14ac:dyDescent="0.25"/>
    <row r="93346" customFormat="1" x14ac:dyDescent="0.25"/>
    <row r="93347" customFormat="1" x14ac:dyDescent="0.25"/>
    <row r="93348" customFormat="1" x14ac:dyDescent="0.25"/>
    <row r="93349" customFormat="1" x14ac:dyDescent="0.25"/>
    <row r="93350" customFormat="1" x14ac:dyDescent="0.25"/>
    <row r="93351" customFormat="1" x14ac:dyDescent="0.25"/>
    <row r="93352" customFormat="1" x14ac:dyDescent="0.25"/>
    <row r="93353" customFormat="1" x14ac:dyDescent="0.25"/>
    <row r="93354" customFormat="1" x14ac:dyDescent="0.25"/>
    <row r="93355" customFormat="1" x14ac:dyDescent="0.25"/>
    <row r="93356" customFormat="1" x14ac:dyDescent="0.25"/>
    <row r="93357" customFormat="1" x14ac:dyDescent="0.25"/>
    <row r="93358" customFormat="1" x14ac:dyDescent="0.25"/>
    <row r="93359" customFormat="1" x14ac:dyDescent="0.25"/>
    <row r="93360" customFormat="1" x14ac:dyDescent="0.25"/>
    <row r="93361" customFormat="1" x14ac:dyDescent="0.25"/>
    <row r="93362" customFormat="1" x14ac:dyDescent="0.25"/>
    <row r="93363" customFormat="1" x14ac:dyDescent="0.25"/>
    <row r="93364" customFormat="1" x14ac:dyDescent="0.25"/>
    <row r="93365" customFormat="1" x14ac:dyDescent="0.25"/>
    <row r="93366" customFormat="1" x14ac:dyDescent="0.25"/>
    <row r="93367" customFormat="1" x14ac:dyDescent="0.25"/>
    <row r="93368" customFormat="1" x14ac:dyDescent="0.25"/>
    <row r="93369" customFormat="1" x14ac:dyDescent="0.25"/>
    <row r="93370" customFormat="1" x14ac:dyDescent="0.25"/>
    <row r="93371" customFormat="1" x14ac:dyDescent="0.25"/>
    <row r="93372" customFormat="1" x14ac:dyDescent="0.25"/>
    <row r="93373" customFormat="1" x14ac:dyDescent="0.25"/>
    <row r="93374" customFormat="1" x14ac:dyDescent="0.25"/>
    <row r="93375" customFormat="1" x14ac:dyDescent="0.25"/>
    <row r="93376" customFormat="1" x14ac:dyDescent="0.25"/>
    <row r="93377" customFormat="1" x14ac:dyDescent="0.25"/>
    <row r="93378" customFormat="1" x14ac:dyDescent="0.25"/>
    <row r="93379" customFormat="1" x14ac:dyDescent="0.25"/>
    <row r="93380" customFormat="1" x14ac:dyDescent="0.25"/>
    <row r="93381" customFormat="1" x14ac:dyDescent="0.25"/>
    <row r="93382" customFormat="1" x14ac:dyDescent="0.25"/>
    <row r="93383" customFormat="1" x14ac:dyDescent="0.25"/>
    <row r="93384" customFormat="1" x14ac:dyDescent="0.25"/>
    <row r="93385" customFormat="1" x14ac:dyDescent="0.25"/>
    <row r="93386" customFormat="1" x14ac:dyDescent="0.25"/>
    <row r="93387" customFormat="1" x14ac:dyDescent="0.25"/>
    <row r="93388" customFormat="1" x14ac:dyDescent="0.25"/>
    <row r="93389" customFormat="1" x14ac:dyDescent="0.25"/>
    <row r="93390" customFormat="1" x14ac:dyDescent="0.25"/>
    <row r="93391" customFormat="1" x14ac:dyDescent="0.25"/>
    <row r="93392" customFormat="1" x14ac:dyDescent="0.25"/>
    <row r="93393" customFormat="1" x14ac:dyDescent="0.25"/>
    <row r="93394" customFormat="1" x14ac:dyDescent="0.25"/>
    <row r="93395" customFormat="1" x14ac:dyDescent="0.25"/>
    <row r="93396" customFormat="1" x14ac:dyDescent="0.25"/>
    <row r="93397" customFormat="1" x14ac:dyDescent="0.25"/>
    <row r="93398" customFormat="1" x14ac:dyDescent="0.25"/>
    <row r="93399" customFormat="1" x14ac:dyDescent="0.25"/>
    <row r="93400" customFormat="1" x14ac:dyDescent="0.25"/>
    <row r="93401" customFormat="1" x14ac:dyDescent="0.25"/>
    <row r="93402" customFormat="1" x14ac:dyDescent="0.25"/>
    <row r="93403" customFormat="1" x14ac:dyDescent="0.25"/>
    <row r="93404" customFormat="1" x14ac:dyDescent="0.25"/>
    <row r="93405" customFormat="1" x14ac:dyDescent="0.25"/>
    <row r="93406" customFormat="1" x14ac:dyDescent="0.25"/>
    <row r="93407" customFormat="1" x14ac:dyDescent="0.25"/>
    <row r="93408" customFormat="1" x14ac:dyDescent="0.25"/>
    <row r="93409" customFormat="1" x14ac:dyDescent="0.25"/>
    <row r="93410" customFormat="1" x14ac:dyDescent="0.25"/>
    <row r="93411" customFormat="1" x14ac:dyDescent="0.25"/>
    <row r="93412" customFormat="1" x14ac:dyDescent="0.25"/>
    <row r="93413" customFormat="1" x14ac:dyDescent="0.25"/>
    <row r="93414" customFormat="1" x14ac:dyDescent="0.25"/>
    <row r="93415" customFormat="1" x14ac:dyDescent="0.25"/>
    <row r="93416" customFormat="1" x14ac:dyDescent="0.25"/>
    <row r="93417" customFormat="1" x14ac:dyDescent="0.25"/>
    <row r="93418" customFormat="1" x14ac:dyDescent="0.25"/>
    <row r="93419" customFormat="1" x14ac:dyDescent="0.25"/>
    <row r="93420" customFormat="1" x14ac:dyDescent="0.25"/>
    <row r="93421" customFormat="1" x14ac:dyDescent="0.25"/>
    <row r="93422" customFormat="1" x14ac:dyDescent="0.25"/>
    <row r="93423" customFormat="1" x14ac:dyDescent="0.25"/>
    <row r="93424" customFormat="1" x14ac:dyDescent="0.25"/>
    <row r="93425" customFormat="1" x14ac:dyDescent="0.25"/>
    <row r="93426" customFormat="1" x14ac:dyDescent="0.25"/>
    <row r="93427" customFormat="1" x14ac:dyDescent="0.25"/>
    <row r="93428" customFormat="1" x14ac:dyDescent="0.25"/>
    <row r="93429" customFormat="1" x14ac:dyDescent="0.25"/>
    <row r="93430" customFormat="1" x14ac:dyDescent="0.25"/>
    <row r="93431" customFormat="1" x14ac:dyDescent="0.25"/>
    <row r="93432" customFormat="1" x14ac:dyDescent="0.25"/>
    <row r="93433" customFormat="1" x14ac:dyDescent="0.25"/>
    <row r="93434" customFormat="1" x14ac:dyDescent="0.25"/>
    <row r="93435" customFormat="1" x14ac:dyDescent="0.25"/>
    <row r="93436" customFormat="1" x14ac:dyDescent="0.25"/>
    <row r="93437" customFormat="1" x14ac:dyDescent="0.25"/>
    <row r="93438" customFormat="1" x14ac:dyDescent="0.25"/>
    <row r="93439" customFormat="1" x14ac:dyDescent="0.25"/>
    <row r="93440" customFormat="1" x14ac:dyDescent="0.25"/>
    <row r="93441" customFormat="1" x14ac:dyDescent="0.25"/>
    <row r="93442" customFormat="1" x14ac:dyDescent="0.25"/>
    <row r="93443" customFormat="1" x14ac:dyDescent="0.25"/>
    <row r="93444" customFormat="1" x14ac:dyDescent="0.25"/>
    <row r="93445" customFormat="1" x14ac:dyDescent="0.25"/>
    <row r="93446" customFormat="1" x14ac:dyDescent="0.25"/>
    <row r="93447" customFormat="1" x14ac:dyDescent="0.25"/>
    <row r="93448" customFormat="1" x14ac:dyDescent="0.25"/>
    <row r="93449" customFormat="1" x14ac:dyDescent="0.25"/>
    <row r="93450" customFormat="1" x14ac:dyDescent="0.25"/>
    <row r="93451" customFormat="1" x14ac:dyDescent="0.25"/>
    <row r="93452" customFormat="1" x14ac:dyDescent="0.25"/>
    <row r="93453" customFormat="1" x14ac:dyDescent="0.25"/>
    <row r="93454" customFormat="1" x14ac:dyDescent="0.25"/>
    <row r="93455" customFormat="1" x14ac:dyDescent="0.25"/>
    <row r="93456" customFormat="1" x14ac:dyDescent="0.25"/>
    <row r="93457" customFormat="1" x14ac:dyDescent="0.25"/>
    <row r="93458" customFormat="1" x14ac:dyDescent="0.25"/>
    <row r="93459" customFormat="1" x14ac:dyDescent="0.25"/>
    <row r="93460" customFormat="1" x14ac:dyDescent="0.25"/>
    <row r="93461" customFormat="1" x14ac:dyDescent="0.25"/>
    <row r="93462" customFormat="1" x14ac:dyDescent="0.25"/>
    <row r="93463" customFormat="1" x14ac:dyDescent="0.25"/>
    <row r="93464" customFormat="1" x14ac:dyDescent="0.25"/>
    <row r="93465" customFormat="1" x14ac:dyDescent="0.25"/>
    <row r="93466" customFormat="1" x14ac:dyDescent="0.25"/>
    <row r="93467" customFormat="1" x14ac:dyDescent="0.25"/>
    <row r="93468" customFormat="1" x14ac:dyDescent="0.25"/>
    <row r="93469" customFormat="1" x14ac:dyDescent="0.25"/>
    <row r="93470" customFormat="1" x14ac:dyDescent="0.25"/>
    <row r="93471" customFormat="1" x14ac:dyDescent="0.25"/>
    <row r="93472" customFormat="1" x14ac:dyDescent="0.25"/>
    <row r="93473" customFormat="1" x14ac:dyDescent="0.25"/>
    <row r="93474" customFormat="1" x14ac:dyDescent="0.25"/>
    <row r="93475" customFormat="1" x14ac:dyDescent="0.25"/>
    <row r="93476" customFormat="1" x14ac:dyDescent="0.25"/>
    <row r="93477" customFormat="1" x14ac:dyDescent="0.25"/>
    <row r="93478" customFormat="1" x14ac:dyDescent="0.25"/>
    <row r="93479" customFormat="1" x14ac:dyDescent="0.25"/>
    <row r="93480" customFormat="1" x14ac:dyDescent="0.25"/>
    <row r="93481" customFormat="1" x14ac:dyDescent="0.25"/>
    <row r="93482" customFormat="1" x14ac:dyDescent="0.25"/>
    <row r="93483" customFormat="1" x14ac:dyDescent="0.25"/>
    <row r="93484" customFormat="1" x14ac:dyDescent="0.25"/>
    <row r="93485" customFormat="1" x14ac:dyDescent="0.25"/>
    <row r="93486" customFormat="1" x14ac:dyDescent="0.25"/>
    <row r="93487" customFormat="1" x14ac:dyDescent="0.25"/>
    <row r="93488" customFormat="1" x14ac:dyDescent="0.25"/>
    <row r="93489" customFormat="1" x14ac:dyDescent="0.25"/>
    <row r="93490" customFormat="1" x14ac:dyDescent="0.25"/>
    <row r="93491" customFormat="1" x14ac:dyDescent="0.25"/>
    <row r="93492" customFormat="1" x14ac:dyDescent="0.25"/>
    <row r="93493" customFormat="1" x14ac:dyDescent="0.25"/>
    <row r="93494" customFormat="1" x14ac:dyDescent="0.25"/>
    <row r="93495" customFormat="1" x14ac:dyDescent="0.25"/>
    <row r="93496" customFormat="1" x14ac:dyDescent="0.25"/>
    <row r="93497" customFormat="1" x14ac:dyDescent="0.25"/>
    <row r="93498" customFormat="1" x14ac:dyDescent="0.25"/>
    <row r="93499" customFormat="1" x14ac:dyDescent="0.25"/>
    <row r="93500" customFormat="1" x14ac:dyDescent="0.25"/>
    <row r="93501" customFormat="1" x14ac:dyDescent="0.25"/>
    <row r="93502" customFormat="1" x14ac:dyDescent="0.25"/>
    <row r="93503" customFormat="1" x14ac:dyDescent="0.25"/>
    <row r="93504" customFormat="1" x14ac:dyDescent="0.25"/>
    <row r="93505" customFormat="1" x14ac:dyDescent="0.25"/>
    <row r="93506" customFormat="1" x14ac:dyDescent="0.25"/>
    <row r="93507" customFormat="1" x14ac:dyDescent="0.25"/>
    <row r="93508" customFormat="1" x14ac:dyDescent="0.25"/>
    <row r="93509" customFormat="1" x14ac:dyDescent="0.25"/>
    <row r="93510" customFormat="1" x14ac:dyDescent="0.25"/>
    <row r="93511" customFormat="1" x14ac:dyDescent="0.25"/>
    <row r="93512" customFormat="1" x14ac:dyDescent="0.25"/>
    <row r="93513" customFormat="1" x14ac:dyDescent="0.25"/>
    <row r="93514" customFormat="1" x14ac:dyDescent="0.25"/>
    <row r="93515" customFormat="1" x14ac:dyDescent="0.25"/>
    <row r="93516" customFormat="1" x14ac:dyDescent="0.25"/>
    <row r="93517" customFormat="1" x14ac:dyDescent="0.25"/>
    <row r="93518" customFormat="1" x14ac:dyDescent="0.25"/>
    <row r="93519" customFormat="1" x14ac:dyDescent="0.25"/>
    <row r="93520" customFormat="1" x14ac:dyDescent="0.25"/>
    <row r="93521" customFormat="1" x14ac:dyDescent="0.25"/>
    <row r="93522" customFormat="1" x14ac:dyDescent="0.25"/>
    <row r="93523" customFormat="1" x14ac:dyDescent="0.25"/>
    <row r="93524" customFormat="1" x14ac:dyDescent="0.25"/>
    <row r="93525" customFormat="1" x14ac:dyDescent="0.25"/>
    <row r="93526" customFormat="1" x14ac:dyDescent="0.25"/>
    <row r="93527" customFormat="1" x14ac:dyDescent="0.25"/>
    <row r="93528" customFormat="1" x14ac:dyDescent="0.25"/>
    <row r="93529" customFormat="1" x14ac:dyDescent="0.25"/>
    <row r="93530" customFormat="1" x14ac:dyDescent="0.25"/>
    <row r="93531" customFormat="1" x14ac:dyDescent="0.25"/>
    <row r="93532" customFormat="1" x14ac:dyDescent="0.25"/>
    <row r="93533" customFormat="1" x14ac:dyDescent="0.25"/>
    <row r="93534" customFormat="1" x14ac:dyDescent="0.25"/>
    <row r="93535" customFormat="1" x14ac:dyDescent="0.25"/>
    <row r="93536" customFormat="1" x14ac:dyDescent="0.25"/>
    <row r="93537" customFormat="1" x14ac:dyDescent="0.25"/>
    <row r="93538" customFormat="1" x14ac:dyDescent="0.25"/>
    <row r="93539" customFormat="1" x14ac:dyDescent="0.25"/>
    <row r="93540" customFormat="1" x14ac:dyDescent="0.25"/>
    <row r="93541" customFormat="1" x14ac:dyDescent="0.25"/>
    <row r="93542" customFormat="1" x14ac:dyDescent="0.25"/>
    <row r="93543" customFormat="1" x14ac:dyDescent="0.25"/>
    <row r="93544" customFormat="1" x14ac:dyDescent="0.25"/>
    <row r="93545" customFormat="1" x14ac:dyDescent="0.25"/>
    <row r="93546" customFormat="1" x14ac:dyDescent="0.25"/>
    <row r="93547" customFormat="1" x14ac:dyDescent="0.25"/>
    <row r="93548" customFormat="1" x14ac:dyDescent="0.25"/>
    <row r="93549" customFormat="1" x14ac:dyDescent="0.25"/>
    <row r="93550" customFormat="1" x14ac:dyDescent="0.25"/>
    <row r="93551" customFormat="1" x14ac:dyDescent="0.25"/>
    <row r="93552" customFormat="1" x14ac:dyDescent="0.25"/>
    <row r="93553" customFormat="1" x14ac:dyDescent="0.25"/>
    <row r="93554" customFormat="1" x14ac:dyDescent="0.25"/>
    <row r="93555" customFormat="1" x14ac:dyDescent="0.25"/>
    <row r="93556" customFormat="1" x14ac:dyDescent="0.25"/>
    <row r="93557" customFormat="1" x14ac:dyDescent="0.25"/>
    <row r="93558" customFormat="1" x14ac:dyDescent="0.25"/>
    <row r="93559" customFormat="1" x14ac:dyDescent="0.25"/>
    <row r="93560" customFormat="1" x14ac:dyDescent="0.25"/>
    <row r="93561" customFormat="1" x14ac:dyDescent="0.25"/>
    <row r="93562" customFormat="1" x14ac:dyDescent="0.25"/>
    <row r="93563" customFormat="1" x14ac:dyDescent="0.25"/>
    <row r="93564" customFormat="1" x14ac:dyDescent="0.25"/>
    <row r="93565" customFormat="1" x14ac:dyDescent="0.25"/>
    <row r="93566" customFormat="1" x14ac:dyDescent="0.25"/>
    <row r="93567" customFormat="1" x14ac:dyDescent="0.25"/>
    <row r="93568" customFormat="1" x14ac:dyDescent="0.25"/>
    <row r="93569" customFormat="1" x14ac:dyDescent="0.25"/>
    <row r="93570" customFormat="1" x14ac:dyDescent="0.25"/>
    <row r="93571" customFormat="1" x14ac:dyDescent="0.25"/>
    <row r="93572" customFormat="1" x14ac:dyDescent="0.25"/>
    <row r="93573" customFormat="1" x14ac:dyDescent="0.25"/>
    <row r="93574" customFormat="1" x14ac:dyDescent="0.25"/>
    <row r="93575" customFormat="1" x14ac:dyDescent="0.25"/>
    <row r="93576" customFormat="1" x14ac:dyDescent="0.25"/>
    <row r="93577" customFormat="1" x14ac:dyDescent="0.25"/>
    <row r="93578" customFormat="1" x14ac:dyDescent="0.25"/>
    <row r="93579" customFormat="1" x14ac:dyDescent="0.25"/>
    <row r="93580" customFormat="1" x14ac:dyDescent="0.25"/>
    <row r="93581" customFormat="1" x14ac:dyDescent="0.25"/>
    <row r="93582" customFormat="1" x14ac:dyDescent="0.25"/>
    <row r="93583" customFormat="1" x14ac:dyDescent="0.25"/>
    <row r="93584" customFormat="1" x14ac:dyDescent="0.25"/>
    <row r="93585" customFormat="1" x14ac:dyDescent="0.25"/>
    <row r="93586" customFormat="1" x14ac:dyDescent="0.25"/>
    <row r="93587" customFormat="1" x14ac:dyDescent="0.25"/>
    <row r="93588" customFormat="1" x14ac:dyDescent="0.25"/>
    <row r="93589" customFormat="1" x14ac:dyDescent="0.25"/>
    <row r="93590" customFormat="1" x14ac:dyDescent="0.25"/>
    <row r="93591" customFormat="1" x14ac:dyDescent="0.25"/>
    <row r="93592" customFormat="1" x14ac:dyDescent="0.25"/>
    <row r="93593" customFormat="1" x14ac:dyDescent="0.25"/>
    <row r="93594" customFormat="1" x14ac:dyDescent="0.25"/>
    <row r="93595" customFormat="1" x14ac:dyDescent="0.25"/>
    <row r="93596" customFormat="1" x14ac:dyDescent="0.25"/>
    <row r="93597" customFormat="1" x14ac:dyDescent="0.25"/>
    <row r="93598" customFormat="1" x14ac:dyDescent="0.25"/>
    <row r="93599" customFormat="1" x14ac:dyDescent="0.25"/>
    <row r="93600" customFormat="1" x14ac:dyDescent="0.25"/>
    <row r="93601" customFormat="1" x14ac:dyDescent="0.25"/>
    <row r="93602" customFormat="1" x14ac:dyDescent="0.25"/>
    <row r="93603" customFormat="1" x14ac:dyDescent="0.25"/>
    <row r="93604" customFormat="1" x14ac:dyDescent="0.25"/>
    <row r="93605" customFormat="1" x14ac:dyDescent="0.25"/>
    <row r="93606" customFormat="1" x14ac:dyDescent="0.25"/>
    <row r="93607" customFormat="1" x14ac:dyDescent="0.25"/>
    <row r="93608" customFormat="1" x14ac:dyDescent="0.25"/>
    <row r="93609" customFormat="1" x14ac:dyDescent="0.25"/>
    <row r="93610" customFormat="1" x14ac:dyDescent="0.25"/>
    <row r="93611" customFormat="1" x14ac:dyDescent="0.25"/>
    <row r="93612" customFormat="1" x14ac:dyDescent="0.25"/>
    <row r="93613" customFormat="1" x14ac:dyDescent="0.25"/>
    <row r="93614" customFormat="1" x14ac:dyDescent="0.25"/>
    <row r="93615" customFormat="1" x14ac:dyDescent="0.25"/>
    <row r="93616" customFormat="1" x14ac:dyDescent="0.25"/>
    <row r="93617" customFormat="1" x14ac:dyDescent="0.25"/>
    <row r="93618" customFormat="1" x14ac:dyDescent="0.25"/>
    <row r="93619" customFormat="1" x14ac:dyDescent="0.25"/>
    <row r="93620" customFormat="1" x14ac:dyDescent="0.25"/>
    <row r="93621" customFormat="1" x14ac:dyDescent="0.25"/>
    <row r="93622" customFormat="1" x14ac:dyDescent="0.25"/>
    <row r="93623" customFormat="1" x14ac:dyDescent="0.25"/>
    <row r="93624" customFormat="1" x14ac:dyDescent="0.25"/>
    <row r="93625" customFormat="1" x14ac:dyDescent="0.25"/>
    <row r="93626" customFormat="1" x14ac:dyDescent="0.25"/>
    <row r="93627" customFormat="1" x14ac:dyDescent="0.25"/>
    <row r="93628" customFormat="1" x14ac:dyDescent="0.25"/>
    <row r="93629" customFormat="1" x14ac:dyDescent="0.25"/>
    <row r="93630" customFormat="1" x14ac:dyDescent="0.25"/>
    <row r="93631" customFormat="1" x14ac:dyDescent="0.25"/>
    <row r="93632" customFormat="1" x14ac:dyDescent="0.25"/>
    <row r="93633" customFormat="1" x14ac:dyDescent="0.25"/>
    <row r="93634" customFormat="1" x14ac:dyDescent="0.25"/>
    <row r="93635" customFormat="1" x14ac:dyDescent="0.25"/>
    <row r="93636" customFormat="1" x14ac:dyDescent="0.25"/>
    <row r="93637" customFormat="1" x14ac:dyDescent="0.25"/>
    <row r="93638" customFormat="1" x14ac:dyDescent="0.25"/>
    <row r="93639" customFormat="1" x14ac:dyDescent="0.25"/>
    <row r="93640" customFormat="1" x14ac:dyDescent="0.25"/>
    <row r="93641" customFormat="1" x14ac:dyDescent="0.25"/>
    <row r="93642" customFormat="1" x14ac:dyDescent="0.25"/>
    <row r="93643" customFormat="1" x14ac:dyDescent="0.25"/>
    <row r="93644" customFormat="1" x14ac:dyDescent="0.25"/>
    <row r="93645" customFormat="1" x14ac:dyDescent="0.25"/>
    <row r="93646" customFormat="1" x14ac:dyDescent="0.25"/>
    <row r="93647" customFormat="1" x14ac:dyDescent="0.25"/>
    <row r="93648" customFormat="1" x14ac:dyDescent="0.25"/>
    <row r="93649" customFormat="1" x14ac:dyDescent="0.25"/>
    <row r="93650" customFormat="1" x14ac:dyDescent="0.25"/>
    <row r="93651" customFormat="1" x14ac:dyDescent="0.25"/>
    <row r="93652" customFormat="1" x14ac:dyDescent="0.25"/>
    <row r="93653" customFormat="1" x14ac:dyDescent="0.25"/>
    <row r="93654" customFormat="1" x14ac:dyDescent="0.25"/>
    <row r="93655" customFormat="1" x14ac:dyDescent="0.25"/>
    <row r="93656" customFormat="1" x14ac:dyDescent="0.25"/>
    <row r="93657" customFormat="1" x14ac:dyDescent="0.25"/>
    <row r="93658" customFormat="1" x14ac:dyDescent="0.25"/>
    <row r="93659" customFormat="1" x14ac:dyDescent="0.25"/>
    <row r="93660" customFormat="1" x14ac:dyDescent="0.25"/>
    <row r="93661" customFormat="1" x14ac:dyDescent="0.25"/>
    <row r="93662" customFormat="1" x14ac:dyDescent="0.25"/>
    <row r="93663" customFormat="1" x14ac:dyDescent="0.25"/>
    <row r="93664" customFormat="1" x14ac:dyDescent="0.25"/>
    <row r="93665" customFormat="1" x14ac:dyDescent="0.25"/>
    <row r="93666" customFormat="1" x14ac:dyDescent="0.25"/>
    <row r="93667" customFormat="1" x14ac:dyDescent="0.25"/>
    <row r="93668" customFormat="1" x14ac:dyDescent="0.25"/>
    <row r="93669" customFormat="1" x14ac:dyDescent="0.25"/>
    <row r="93670" customFormat="1" x14ac:dyDescent="0.25"/>
    <row r="93671" customFormat="1" x14ac:dyDescent="0.25"/>
    <row r="93672" customFormat="1" x14ac:dyDescent="0.25"/>
    <row r="93673" customFormat="1" x14ac:dyDescent="0.25"/>
    <row r="93674" customFormat="1" x14ac:dyDescent="0.25"/>
    <row r="93675" customFormat="1" x14ac:dyDescent="0.25"/>
    <row r="93676" customFormat="1" x14ac:dyDescent="0.25"/>
    <row r="93677" customFormat="1" x14ac:dyDescent="0.25"/>
    <row r="93678" customFormat="1" x14ac:dyDescent="0.25"/>
    <row r="93679" customFormat="1" x14ac:dyDescent="0.25"/>
    <row r="93680" customFormat="1" x14ac:dyDescent="0.25"/>
    <row r="93681" customFormat="1" x14ac:dyDescent="0.25"/>
    <row r="93682" customFormat="1" x14ac:dyDescent="0.25"/>
    <row r="93683" customFormat="1" x14ac:dyDescent="0.25"/>
    <row r="93684" customFormat="1" x14ac:dyDescent="0.25"/>
    <row r="93685" customFormat="1" x14ac:dyDescent="0.25"/>
    <row r="93686" customFormat="1" x14ac:dyDescent="0.25"/>
    <row r="93687" customFormat="1" x14ac:dyDescent="0.25"/>
    <row r="93688" customFormat="1" x14ac:dyDescent="0.25"/>
    <row r="93689" customFormat="1" x14ac:dyDescent="0.25"/>
    <row r="93690" customFormat="1" x14ac:dyDescent="0.25"/>
    <row r="93691" customFormat="1" x14ac:dyDescent="0.25"/>
    <row r="93692" customFormat="1" x14ac:dyDescent="0.25"/>
    <row r="93693" customFormat="1" x14ac:dyDescent="0.25"/>
    <row r="93694" customFormat="1" x14ac:dyDescent="0.25"/>
    <row r="93695" customFormat="1" x14ac:dyDescent="0.25"/>
    <row r="93696" customFormat="1" x14ac:dyDescent="0.25"/>
    <row r="93697" customFormat="1" x14ac:dyDescent="0.25"/>
    <row r="93698" customFormat="1" x14ac:dyDescent="0.25"/>
    <row r="93699" customFormat="1" x14ac:dyDescent="0.25"/>
    <row r="93700" customFormat="1" x14ac:dyDescent="0.25"/>
    <row r="93701" customFormat="1" x14ac:dyDescent="0.25"/>
    <row r="93702" customFormat="1" x14ac:dyDescent="0.25"/>
    <row r="93703" customFormat="1" x14ac:dyDescent="0.25"/>
    <row r="93704" customFormat="1" x14ac:dyDescent="0.25"/>
    <row r="93705" customFormat="1" x14ac:dyDescent="0.25"/>
    <row r="93706" customFormat="1" x14ac:dyDescent="0.25"/>
    <row r="93707" customFormat="1" x14ac:dyDescent="0.25"/>
    <row r="93708" customFormat="1" x14ac:dyDescent="0.25"/>
    <row r="93709" customFormat="1" x14ac:dyDescent="0.25"/>
    <row r="93710" customFormat="1" x14ac:dyDescent="0.25"/>
    <row r="93711" customFormat="1" x14ac:dyDescent="0.25"/>
    <row r="93712" customFormat="1" x14ac:dyDescent="0.25"/>
    <row r="93713" customFormat="1" x14ac:dyDescent="0.25"/>
    <row r="93714" customFormat="1" x14ac:dyDescent="0.25"/>
    <row r="93715" customFormat="1" x14ac:dyDescent="0.25"/>
    <row r="93716" customFormat="1" x14ac:dyDescent="0.25"/>
    <row r="93717" customFormat="1" x14ac:dyDescent="0.25"/>
    <row r="93718" customFormat="1" x14ac:dyDescent="0.25"/>
    <row r="93719" customFormat="1" x14ac:dyDescent="0.25"/>
    <row r="93720" customFormat="1" x14ac:dyDescent="0.25"/>
    <row r="93721" customFormat="1" x14ac:dyDescent="0.25"/>
    <row r="93722" customFormat="1" x14ac:dyDescent="0.25"/>
    <row r="93723" customFormat="1" x14ac:dyDescent="0.25"/>
    <row r="93724" customFormat="1" x14ac:dyDescent="0.25"/>
    <row r="93725" customFormat="1" x14ac:dyDescent="0.25"/>
    <row r="93726" customFormat="1" x14ac:dyDescent="0.25"/>
    <row r="93727" customFormat="1" x14ac:dyDescent="0.25"/>
    <row r="93728" customFormat="1" x14ac:dyDescent="0.25"/>
    <row r="93729" customFormat="1" x14ac:dyDescent="0.25"/>
    <row r="93730" customFormat="1" x14ac:dyDescent="0.25"/>
    <row r="93731" customFormat="1" x14ac:dyDescent="0.25"/>
    <row r="93732" customFormat="1" x14ac:dyDescent="0.25"/>
    <row r="93733" customFormat="1" x14ac:dyDescent="0.25"/>
    <row r="93734" customFormat="1" x14ac:dyDescent="0.25"/>
    <row r="93735" customFormat="1" x14ac:dyDescent="0.25"/>
    <row r="93736" customFormat="1" x14ac:dyDescent="0.25"/>
    <row r="93737" customFormat="1" x14ac:dyDescent="0.25"/>
    <row r="93738" customFormat="1" x14ac:dyDescent="0.25"/>
    <row r="93739" customFormat="1" x14ac:dyDescent="0.25"/>
    <row r="93740" customFormat="1" x14ac:dyDescent="0.25"/>
    <row r="93741" customFormat="1" x14ac:dyDescent="0.25"/>
    <row r="93742" customFormat="1" x14ac:dyDescent="0.25"/>
    <row r="93743" customFormat="1" x14ac:dyDescent="0.25"/>
    <row r="93744" customFormat="1" x14ac:dyDescent="0.25"/>
    <row r="93745" customFormat="1" x14ac:dyDescent="0.25"/>
    <row r="93746" customFormat="1" x14ac:dyDescent="0.25"/>
    <row r="93747" customFormat="1" x14ac:dyDescent="0.25"/>
    <row r="93748" customFormat="1" x14ac:dyDescent="0.25"/>
    <row r="93749" customFormat="1" x14ac:dyDescent="0.25"/>
    <row r="93750" customFormat="1" x14ac:dyDescent="0.25"/>
    <row r="93751" customFormat="1" x14ac:dyDescent="0.25"/>
    <row r="93752" customFormat="1" x14ac:dyDescent="0.25"/>
    <row r="93753" customFormat="1" x14ac:dyDescent="0.25"/>
    <row r="93754" customFormat="1" x14ac:dyDescent="0.25"/>
    <row r="93755" customFormat="1" x14ac:dyDescent="0.25"/>
    <row r="93756" customFormat="1" x14ac:dyDescent="0.25"/>
    <row r="93757" customFormat="1" x14ac:dyDescent="0.25"/>
    <row r="93758" customFormat="1" x14ac:dyDescent="0.25"/>
    <row r="93759" customFormat="1" x14ac:dyDescent="0.25"/>
    <row r="93760" customFormat="1" x14ac:dyDescent="0.25"/>
    <row r="93761" customFormat="1" x14ac:dyDescent="0.25"/>
    <row r="93762" customFormat="1" x14ac:dyDescent="0.25"/>
    <row r="93763" customFormat="1" x14ac:dyDescent="0.25"/>
    <row r="93764" customFormat="1" x14ac:dyDescent="0.25"/>
    <row r="93765" customFormat="1" x14ac:dyDescent="0.25"/>
    <row r="93766" customFormat="1" x14ac:dyDescent="0.25"/>
    <row r="93767" customFormat="1" x14ac:dyDescent="0.25"/>
    <row r="93768" customFormat="1" x14ac:dyDescent="0.25"/>
    <row r="93769" customFormat="1" x14ac:dyDescent="0.25"/>
    <row r="93770" customFormat="1" x14ac:dyDescent="0.25"/>
    <row r="93771" customFormat="1" x14ac:dyDescent="0.25"/>
    <row r="93772" customFormat="1" x14ac:dyDescent="0.25"/>
    <row r="93773" customFormat="1" x14ac:dyDescent="0.25"/>
    <row r="93774" customFormat="1" x14ac:dyDescent="0.25"/>
    <row r="93775" customFormat="1" x14ac:dyDescent="0.25"/>
    <row r="93776" customFormat="1" x14ac:dyDescent="0.25"/>
    <row r="93777" customFormat="1" x14ac:dyDescent="0.25"/>
    <row r="93778" customFormat="1" x14ac:dyDescent="0.25"/>
    <row r="93779" customFormat="1" x14ac:dyDescent="0.25"/>
    <row r="93780" customFormat="1" x14ac:dyDescent="0.25"/>
    <row r="93781" customFormat="1" x14ac:dyDescent="0.25"/>
    <row r="93782" customFormat="1" x14ac:dyDescent="0.25"/>
    <row r="93783" customFormat="1" x14ac:dyDescent="0.25"/>
    <row r="93784" customFormat="1" x14ac:dyDescent="0.25"/>
    <row r="93785" customFormat="1" x14ac:dyDescent="0.25"/>
    <row r="93786" customFormat="1" x14ac:dyDescent="0.25"/>
    <row r="93787" customFormat="1" x14ac:dyDescent="0.25"/>
    <row r="93788" customFormat="1" x14ac:dyDescent="0.25"/>
    <row r="93789" customFormat="1" x14ac:dyDescent="0.25"/>
    <row r="93790" customFormat="1" x14ac:dyDescent="0.25"/>
    <row r="93791" customFormat="1" x14ac:dyDescent="0.25"/>
    <row r="93792" customFormat="1" x14ac:dyDescent="0.25"/>
    <row r="93793" customFormat="1" x14ac:dyDescent="0.25"/>
    <row r="93794" customFormat="1" x14ac:dyDescent="0.25"/>
    <row r="93795" customFormat="1" x14ac:dyDescent="0.25"/>
    <row r="93796" customFormat="1" x14ac:dyDescent="0.25"/>
    <row r="93797" customFormat="1" x14ac:dyDescent="0.25"/>
    <row r="93798" customFormat="1" x14ac:dyDescent="0.25"/>
    <row r="93799" customFormat="1" x14ac:dyDescent="0.25"/>
    <row r="93800" customFormat="1" x14ac:dyDescent="0.25"/>
    <row r="93801" customFormat="1" x14ac:dyDescent="0.25"/>
    <row r="93802" customFormat="1" x14ac:dyDescent="0.25"/>
    <row r="93803" customFormat="1" x14ac:dyDescent="0.25"/>
    <row r="93804" customFormat="1" x14ac:dyDescent="0.25"/>
    <row r="93805" customFormat="1" x14ac:dyDescent="0.25"/>
    <row r="93806" customFormat="1" x14ac:dyDescent="0.25"/>
    <row r="93807" customFormat="1" x14ac:dyDescent="0.25"/>
    <row r="93808" customFormat="1" x14ac:dyDescent="0.25"/>
    <row r="93809" customFormat="1" x14ac:dyDescent="0.25"/>
    <row r="93810" customFormat="1" x14ac:dyDescent="0.25"/>
    <row r="93811" customFormat="1" x14ac:dyDescent="0.25"/>
    <row r="93812" customFormat="1" x14ac:dyDescent="0.25"/>
    <row r="93813" customFormat="1" x14ac:dyDescent="0.25"/>
    <row r="93814" customFormat="1" x14ac:dyDescent="0.25"/>
    <row r="93815" customFormat="1" x14ac:dyDescent="0.25"/>
    <row r="93816" customFormat="1" x14ac:dyDescent="0.25"/>
    <row r="93817" customFormat="1" x14ac:dyDescent="0.25"/>
    <row r="93818" customFormat="1" x14ac:dyDescent="0.25"/>
    <row r="93819" customFormat="1" x14ac:dyDescent="0.25"/>
    <row r="93820" customFormat="1" x14ac:dyDescent="0.25"/>
    <row r="93821" customFormat="1" x14ac:dyDescent="0.25"/>
    <row r="93822" customFormat="1" x14ac:dyDescent="0.25"/>
    <row r="93823" customFormat="1" x14ac:dyDescent="0.25"/>
    <row r="93824" customFormat="1" x14ac:dyDescent="0.25"/>
    <row r="93825" customFormat="1" x14ac:dyDescent="0.25"/>
    <row r="93826" customFormat="1" x14ac:dyDescent="0.25"/>
    <row r="93827" customFormat="1" x14ac:dyDescent="0.25"/>
    <row r="93828" customFormat="1" x14ac:dyDescent="0.25"/>
    <row r="93829" customFormat="1" x14ac:dyDescent="0.25"/>
    <row r="93830" customFormat="1" x14ac:dyDescent="0.25"/>
    <row r="93831" customFormat="1" x14ac:dyDescent="0.25"/>
    <row r="93832" customFormat="1" x14ac:dyDescent="0.25"/>
    <row r="93833" customFormat="1" x14ac:dyDescent="0.25"/>
    <row r="93834" customFormat="1" x14ac:dyDescent="0.25"/>
    <row r="93835" customFormat="1" x14ac:dyDescent="0.25"/>
    <row r="93836" customFormat="1" x14ac:dyDescent="0.25"/>
    <row r="93837" customFormat="1" x14ac:dyDescent="0.25"/>
    <row r="93838" customFormat="1" x14ac:dyDescent="0.25"/>
    <row r="93839" customFormat="1" x14ac:dyDescent="0.25"/>
    <row r="93840" customFormat="1" x14ac:dyDescent="0.25"/>
    <row r="93841" customFormat="1" x14ac:dyDescent="0.25"/>
    <row r="93842" customFormat="1" x14ac:dyDescent="0.25"/>
    <row r="93843" customFormat="1" x14ac:dyDescent="0.25"/>
    <row r="93844" customFormat="1" x14ac:dyDescent="0.25"/>
    <row r="93845" customFormat="1" x14ac:dyDescent="0.25"/>
    <row r="93846" customFormat="1" x14ac:dyDescent="0.25"/>
    <row r="93847" customFormat="1" x14ac:dyDescent="0.25"/>
    <row r="93848" customFormat="1" x14ac:dyDescent="0.25"/>
    <row r="93849" customFormat="1" x14ac:dyDescent="0.25"/>
    <row r="93850" customFormat="1" x14ac:dyDescent="0.25"/>
    <row r="93851" customFormat="1" x14ac:dyDescent="0.25"/>
    <row r="93852" customFormat="1" x14ac:dyDescent="0.25"/>
    <row r="93853" customFormat="1" x14ac:dyDescent="0.25"/>
    <row r="93854" customFormat="1" x14ac:dyDescent="0.25"/>
    <row r="93855" customFormat="1" x14ac:dyDescent="0.25"/>
    <row r="93856" customFormat="1" x14ac:dyDescent="0.25"/>
    <row r="93857" customFormat="1" x14ac:dyDescent="0.25"/>
    <row r="93858" customFormat="1" x14ac:dyDescent="0.25"/>
    <row r="93859" customFormat="1" x14ac:dyDescent="0.25"/>
    <row r="93860" customFormat="1" x14ac:dyDescent="0.25"/>
    <row r="93861" customFormat="1" x14ac:dyDescent="0.25"/>
    <row r="93862" customFormat="1" x14ac:dyDescent="0.25"/>
    <row r="93863" customFormat="1" x14ac:dyDescent="0.25"/>
    <row r="93864" customFormat="1" x14ac:dyDescent="0.25"/>
    <row r="93865" customFormat="1" x14ac:dyDescent="0.25"/>
    <row r="93866" customFormat="1" x14ac:dyDescent="0.25"/>
    <row r="93867" customFormat="1" x14ac:dyDescent="0.25"/>
    <row r="93868" customFormat="1" x14ac:dyDescent="0.25"/>
    <row r="93869" customFormat="1" x14ac:dyDescent="0.25"/>
    <row r="93870" customFormat="1" x14ac:dyDescent="0.25"/>
    <row r="93871" customFormat="1" x14ac:dyDescent="0.25"/>
    <row r="93872" customFormat="1" x14ac:dyDescent="0.25"/>
    <row r="93873" customFormat="1" x14ac:dyDescent="0.25"/>
    <row r="93874" customFormat="1" x14ac:dyDescent="0.25"/>
    <row r="93875" customFormat="1" x14ac:dyDescent="0.25"/>
    <row r="93876" customFormat="1" x14ac:dyDescent="0.25"/>
    <row r="93877" customFormat="1" x14ac:dyDescent="0.25"/>
    <row r="93878" customFormat="1" x14ac:dyDescent="0.25"/>
    <row r="93879" customFormat="1" x14ac:dyDescent="0.25"/>
    <row r="93880" customFormat="1" x14ac:dyDescent="0.25"/>
    <row r="93881" customFormat="1" x14ac:dyDescent="0.25"/>
    <row r="93882" customFormat="1" x14ac:dyDescent="0.25"/>
    <row r="93883" customFormat="1" x14ac:dyDescent="0.25"/>
    <row r="93884" customFormat="1" x14ac:dyDescent="0.25"/>
    <row r="93885" customFormat="1" x14ac:dyDescent="0.25"/>
    <row r="93886" customFormat="1" x14ac:dyDescent="0.25"/>
    <row r="93887" customFormat="1" x14ac:dyDescent="0.25"/>
    <row r="93888" customFormat="1" x14ac:dyDescent="0.25"/>
    <row r="93889" customFormat="1" x14ac:dyDescent="0.25"/>
    <row r="93890" customFormat="1" x14ac:dyDescent="0.25"/>
    <row r="93891" customFormat="1" x14ac:dyDescent="0.25"/>
    <row r="93892" customFormat="1" x14ac:dyDescent="0.25"/>
    <row r="93893" customFormat="1" x14ac:dyDescent="0.25"/>
    <row r="93894" customFormat="1" x14ac:dyDescent="0.25"/>
    <row r="93895" customFormat="1" x14ac:dyDescent="0.25"/>
    <row r="93896" customFormat="1" x14ac:dyDescent="0.25"/>
    <row r="93897" customFormat="1" x14ac:dyDescent="0.25"/>
    <row r="93898" customFormat="1" x14ac:dyDescent="0.25"/>
    <row r="93899" customFormat="1" x14ac:dyDescent="0.25"/>
    <row r="93900" customFormat="1" x14ac:dyDescent="0.25"/>
    <row r="93901" customFormat="1" x14ac:dyDescent="0.25"/>
    <row r="93902" customFormat="1" x14ac:dyDescent="0.25"/>
    <row r="93903" customFormat="1" x14ac:dyDescent="0.25"/>
    <row r="93904" customFormat="1" x14ac:dyDescent="0.25"/>
    <row r="93905" customFormat="1" x14ac:dyDescent="0.25"/>
    <row r="93906" customFormat="1" x14ac:dyDescent="0.25"/>
    <row r="93907" customFormat="1" x14ac:dyDescent="0.25"/>
    <row r="93908" customFormat="1" x14ac:dyDescent="0.25"/>
    <row r="93909" customFormat="1" x14ac:dyDescent="0.25"/>
    <row r="93910" customFormat="1" x14ac:dyDescent="0.25"/>
    <row r="93911" customFormat="1" x14ac:dyDescent="0.25"/>
    <row r="93912" customFormat="1" x14ac:dyDescent="0.25"/>
    <row r="93913" customFormat="1" x14ac:dyDescent="0.25"/>
    <row r="93914" customFormat="1" x14ac:dyDescent="0.25"/>
    <row r="93915" customFormat="1" x14ac:dyDescent="0.25"/>
    <row r="93916" customFormat="1" x14ac:dyDescent="0.25"/>
    <row r="93917" customFormat="1" x14ac:dyDescent="0.25"/>
    <row r="93918" customFormat="1" x14ac:dyDescent="0.25"/>
    <row r="93919" customFormat="1" x14ac:dyDescent="0.25"/>
    <row r="93920" customFormat="1" x14ac:dyDescent="0.25"/>
    <row r="93921" customFormat="1" x14ac:dyDescent="0.25"/>
    <row r="93922" customFormat="1" x14ac:dyDescent="0.25"/>
    <row r="93923" customFormat="1" x14ac:dyDescent="0.25"/>
    <row r="93924" customFormat="1" x14ac:dyDescent="0.25"/>
    <row r="93925" customFormat="1" x14ac:dyDescent="0.25"/>
    <row r="93926" customFormat="1" x14ac:dyDescent="0.25"/>
    <row r="93927" customFormat="1" x14ac:dyDescent="0.25"/>
    <row r="93928" customFormat="1" x14ac:dyDescent="0.25"/>
    <row r="93929" customFormat="1" x14ac:dyDescent="0.25"/>
    <row r="93930" customFormat="1" x14ac:dyDescent="0.25"/>
    <row r="93931" customFormat="1" x14ac:dyDescent="0.25"/>
    <row r="93932" customFormat="1" x14ac:dyDescent="0.25"/>
    <row r="93933" customFormat="1" x14ac:dyDescent="0.25"/>
    <row r="93934" customFormat="1" x14ac:dyDescent="0.25"/>
    <row r="93935" customFormat="1" x14ac:dyDescent="0.25"/>
    <row r="93936" customFormat="1" x14ac:dyDescent="0.25"/>
    <row r="93937" customFormat="1" x14ac:dyDescent="0.25"/>
    <row r="93938" customFormat="1" x14ac:dyDescent="0.25"/>
    <row r="93939" customFormat="1" x14ac:dyDescent="0.25"/>
    <row r="93940" customFormat="1" x14ac:dyDescent="0.25"/>
    <row r="93941" customFormat="1" x14ac:dyDescent="0.25"/>
    <row r="93942" customFormat="1" x14ac:dyDescent="0.25"/>
    <row r="93943" customFormat="1" x14ac:dyDescent="0.25"/>
    <row r="93944" customFormat="1" x14ac:dyDescent="0.25"/>
    <row r="93945" customFormat="1" x14ac:dyDescent="0.25"/>
    <row r="93946" customFormat="1" x14ac:dyDescent="0.25"/>
    <row r="93947" customFormat="1" x14ac:dyDescent="0.25"/>
    <row r="93948" customFormat="1" x14ac:dyDescent="0.25"/>
    <row r="93949" customFormat="1" x14ac:dyDescent="0.25"/>
    <row r="93950" customFormat="1" x14ac:dyDescent="0.25"/>
    <row r="93951" customFormat="1" x14ac:dyDescent="0.25"/>
    <row r="93952" customFormat="1" x14ac:dyDescent="0.25"/>
    <row r="93953" customFormat="1" x14ac:dyDescent="0.25"/>
    <row r="93954" customFormat="1" x14ac:dyDescent="0.25"/>
    <row r="93955" customFormat="1" x14ac:dyDescent="0.25"/>
    <row r="93956" customFormat="1" x14ac:dyDescent="0.25"/>
    <row r="93957" customFormat="1" x14ac:dyDescent="0.25"/>
    <row r="93958" customFormat="1" x14ac:dyDescent="0.25"/>
    <row r="93959" customFormat="1" x14ac:dyDescent="0.25"/>
    <row r="93960" customFormat="1" x14ac:dyDescent="0.25"/>
    <row r="93961" customFormat="1" x14ac:dyDescent="0.25"/>
    <row r="93962" customFormat="1" x14ac:dyDescent="0.25"/>
    <row r="93963" customFormat="1" x14ac:dyDescent="0.25"/>
    <row r="93964" customFormat="1" x14ac:dyDescent="0.25"/>
    <row r="93965" customFormat="1" x14ac:dyDescent="0.25"/>
    <row r="93966" customFormat="1" x14ac:dyDescent="0.25"/>
    <row r="93967" customFormat="1" x14ac:dyDescent="0.25"/>
    <row r="93968" customFormat="1" x14ac:dyDescent="0.25"/>
    <row r="93969" customFormat="1" x14ac:dyDescent="0.25"/>
    <row r="93970" customFormat="1" x14ac:dyDescent="0.25"/>
    <row r="93971" customFormat="1" x14ac:dyDescent="0.25"/>
    <row r="93972" customFormat="1" x14ac:dyDescent="0.25"/>
    <row r="93973" customFormat="1" x14ac:dyDescent="0.25"/>
    <row r="93974" customFormat="1" x14ac:dyDescent="0.25"/>
    <row r="93975" customFormat="1" x14ac:dyDescent="0.25"/>
    <row r="93976" customFormat="1" x14ac:dyDescent="0.25"/>
    <row r="93977" customFormat="1" x14ac:dyDescent="0.25"/>
    <row r="93978" customFormat="1" x14ac:dyDescent="0.25"/>
    <row r="93979" customFormat="1" x14ac:dyDescent="0.25"/>
    <row r="93980" customFormat="1" x14ac:dyDescent="0.25"/>
    <row r="93981" customFormat="1" x14ac:dyDescent="0.25"/>
    <row r="93982" customFormat="1" x14ac:dyDescent="0.25"/>
    <row r="93983" customFormat="1" x14ac:dyDescent="0.25"/>
    <row r="93984" customFormat="1" x14ac:dyDescent="0.25"/>
    <row r="93985" customFormat="1" x14ac:dyDescent="0.25"/>
    <row r="93986" customFormat="1" x14ac:dyDescent="0.25"/>
    <row r="93987" customFormat="1" x14ac:dyDescent="0.25"/>
    <row r="93988" customFormat="1" x14ac:dyDescent="0.25"/>
    <row r="93989" customFormat="1" x14ac:dyDescent="0.25"/>
    <row r="93990" customFormat="1" x14ac:dyDescent="0.25"/>
    <row r="93991" customFormat="1" x14ac:dyDescent="0.25"/>
    <row r="93992" customFormat="1" x14ac:dyDescent="0.25"/>
    <row r="93993" customFormat="1" x14ac:dyDescent="0.25"/>
    <row r="93994" customFormat="1" x14ac:dyDescent="0.25"/>
    <row r="93995" customFormat="1" x14ac:dyDescent="0.25"/>
    <row r="93996" customFormat="1" x14ac:dyDescent="0.25"/>
    <row r="93997" customFormat="1" x14ac:dyDescent="0.25"/>
    <row r="93998" customFormat="1" x14ac:dyDescent="0.25"/>
    <row r="93999" customFormat="1" x14ac:dyDescent="0.25"/>
    <row r="94000" customFormat="1" x14ac:dyDescent="0.25"/>
    <row r="94001" customFormat="1" x14ac:dyDescent="0.25"/>
    <row r="94002" customFormat="1" x14ac:dyDescent="0.25"/>
    <row r="94003" customFormat="1" x14ac:dyDescent="0.25"/>
    <row r="94004" customFormat="1" x14ac:dyDescent="0.25"/>
    <row r="94005" customFormat="1" x14ac:dyDescent="0.25"/>
    <row r="94006" customFormat="1" x14ac:dyDescent="0.25"/>
    <row r="94007" customFormat="1" x14ac:dyDescent="0.25"/>
    <row r="94008" customFormat="1" x14ac:dyDescent="0.25"/>
    <row r="94009" customFormat="1" x14ac:dyDescent="0.25"/>
    <row r="94010" customFormat="1" x14ac:dyDescent="0.25"/>
    <row r="94011" customFormat="1" x14ac:dyDescent="0.25"/>
    <row r="94012" customFormat="1" x14ac:dyDescent="0.25"/>
    <row r="94013" customFormat="1" x14ac:dyDescent="0.25"/>
    <row r="94014" customFormat="1" x14ac:dyDescent="0.25"/>
    <row r="94015" customFormat="1" x14ac:dyDescent="0.25"/>
    <row r="94016" customFormat="1" x14ac:dyDescent="0.25"/>
    <row r="94017" customFormat="1" x14ac:dyDescent="0.25"/>
    <row r="94018" customFormat="1" x14ac:dyDescent="0.25"/>
    <row r="94019" customFormat="1" x14ac:dyDescent="0.25"/>
    <row r="94020" customFormat="1" x14ac:dyDescent="0.25"/>
    <row r="94021" customFormat="1" x14ac:dyDescent="0.25"/>
    <row r="94022" customFormat="1" x14ac:dyDescent="0.25"/>
    <row r="94023" customFormat="1" x14ac:dyDescent="0.25"/>
    <row r="94024" customFormat="1" x14ac:dyDescent="0.25"/>
    <row r="94025" customFormat="1" x14ac:dyDescent="0.25"/>
    <row r="94026" customFormat="1" x14ac:dyDescent="0.25"/>
    <row r="94027" customFormat="1" x14ac:dyDescent="0.25"/>
    <row r="94028" customFormat="1" x14ac:dyDescent="0.25"/>
    <row r="94029" customFormat="1" x14ac:dyDescent="0.25"/>
    <row r="94030" customFormat="1" x14ac:dyDescent="0.25"/>
    <row r="94031" customFormat="1" x14ac:dyDescent="0.25"/>
    <row r="94032" customFormat="1" x14ac:dyDescent="0.25"/>
    <row r="94033" customFormat="1" x14ac:dyDescent="0.25"/>
    <row r="94034" customFormat="1" x14ac:dyDescent="0.25"/>
    <row r="94035" customFormat="1" x14ac:dyDescent="0.25"/>
    <row r="94036" customFormat="1" x14ac:dyDescent="0.25"/>
    <row r="94037" customFormat="1" x14ac:dyDescent="0.25"/>
    <row r="94038" customFormat="1" x14ac:dyDescent="0.25"/>
    <row r="94039" customFormat="1" x14ac:dyDescent="0.25"/>
    <row r="94040" customFormat="1" x14ac:dyDescent="0.25"/>
    <row r="94041" customFormat="1" x14ac:dyDescent="0.25"/>
    <row r="94042" customFormat="1" x14ac:dyDescent="0.25"/>
    <row r="94043" customFormat="1" x14ac:dyDescent="0.25"/>
    <row r="94044" customFormat="1" x14ac:dyDescent="0.25"/>
    <row r="94045" customFormat="1" x14ac:dyDescent="0.25"/>
    <row r="94046" customFormat="1" x14ac:dyDescent="0.25"/>
    <row r="94047" customFormat="1" x14ac:dyDescent="0.25"/>
    <row r="94048" customFormat="1" x14ac:dyDescent="0.25"/>
    <row r="94049" customFormat="1" x14ac:dyDescent="0.25"/>
    <row r="94050" customFormat="1" x14ac:dyDescent="0.25"/>
    <row r="94051" customFormat="1" x14ac:dyDescent="0.25"/>
    <row r="94052" customFormat="1" x14ac:dyDescent="0.25"/>
    <row r="94053" customFormat="1" x14ac:dyDescent="0.25"/>
    <row r="94054" customFormat="1" x14ac:dyDescent="0.25"/>
    <row r="94055" customFormat="1" x14ac:dyDescent="0.25"/>
    <row r="94056" customFormat="1" x14ac:dyDescent="0.25"/>
    <row r="94057" customFormat="1" x14ac:dyDescent="0.25"/>
    <row r="94058" customFormat="1" x14ac:dyDescent="0.25"/>
    <row r="94059" customFormat="1" x14ac:dyDescent="0.25"/>
    <row r="94060" customFormat="1" x14ac:dyDescent="0.25"/>
    <row r="94061" customFormat="1" x14ac:dyDescent="0.25"/>
    <row r="94062" customFormat="1" x14ac:dyDescent="0.25"/>
    <row r="94063" customFormat="1" x14ac:dyDescent="0.25"/>
    <row r="94064" customFormat="1" x14ac:dyDescent="0.25"/>
    <row r="94065" customFormat="1" x14ac:dyDescent="0.25"/>
    <row r="94066" customFormat="1" x14ac:dyDescent="0.25"/>
    <row r="94067" customFormat="1" x14ac:dyDescent="0.25"/>
    <row r="94068" customFormat="1" x14ac:dyDescent="0.25"/>
    <row r="94069" customFormat="1" x14ac:dyDescent="0.25"/>
    <row r="94070" customFormat="1" x14ac:dyDescent="0.25"/>
    <row r="94071" customFormat="1" x14ac:dyDescent="0.25"/>
    <row r="94072" customFormat="1" x14ac:dyDescent="0.25"/>
    <row r="94073" customFormat="1" x14ac:dyDescent="0.25"/>
    <row r="94074" customFormat="1" x14ac:dyDescent="0.25"/>
    <row r="94075" customFormat="1" x14ac:dyDescent="0.25"/>
    <row r="94076" customFormat="1" x14ac:dyDescent="0.25"/>
    <row r="94077" customFormat="1" x14ac:dyDescent="0.25"/>
    <row r="94078" customFormat="1" x14ac:dyDescent="0.25"/>
    <row r="94079" customFormat="1" x14ac:dyDescent="0.25"/>
    <row r="94080" customFormat="1" x14ac:dyDescent="0.25"/>
    <row r="94081" customFormat="1" x14ac:dyDescent="0.25"/>
    <row r="94082" customFormat="1" x14ac:dyDescent="0.25"/>
    <row r="94083" customFormat="1" x14ac:dyDescent="0.25"/>
    <row r="94084" customFormat="1" x14ac:dyDescent="0.25"/>
    <row r="94085" customFormat="1" x14ac:dyDescent="0.25"/>
    <row r="94086" customFormat="1" x14ac:dyDescent="0.25"/>
    <row r="94087" customFormat="1" x14ac:dyDescent="0.25"/>
    <row r="94088" customFormat="1" x14ac:dyDescent="0.25"/>
    <row r="94089" customFormat="1" x14ac:dyDescent="0.25"/>
    <row r="94090" customFormat="1" x14ac:dyDescent="0.25"/>
    <row r="94091" customFormat="1" x14ac:dyDescent="0.25"/>
    <row r="94092" customFormat="1" x14ac:dyDescent="0.25"/>
    <row r="94093" customFormat="1" x14ac:dyDescent="0.25"/>
    <row r="94094" customFormat="1" x14ac:dyDescent="0.25"/>
    <row r="94095" customFormat="1" x14ac:dyDescent="0.25"/>
    <row r="94096" customFormat="1" x14ac:dyDescent="0.25"/>
    <row r="94097" customFormat="1" x14ac:dyDescent="0.25"/>
    <row r="94098" customFormat="1" x14ac:dyDescent="0.25"/>
    <row r="94099" customFormat="1" x14ac:dyDescent="0.25"/>
    <row r="94100" customFormat="1" x14ac:dyDescent="0.25"/>
    <row r="94101" customFormat="1" x14ac:dyDescent="0.25"/>
    <row r="94102" customFormat="1" x14ac:dyDescent="0.25"/>
    <row r="94103" customFormat="1" x14ac:dyDescent="0.25"/>
    <row r="94104" customFormat="1" x14ac:dyDescent="0.25"/>
    <row r="94105" customFormat="1" x14ac:dyDescent="0.25"/>
    <row r="94106" customFormat="1" x14ac:dyDescent="0.25"/>
    <row r="94107" customFormat="1" x14ac:dyDescent="0.25"/>
    <row r="94108" customFormat="1" x14ac:dyDescent="0.25"/>
    <row r="94109" customFormat="1" x14ac:dyDescent="0.25"/>
    <row r="94110" customFormat="1" x14ac:dyDescent="0.25"/>
    <row r="94111" customFormat="1" x14ac:dyDescent="0.25"/>
    <row r="94112" customFormat="1" x14ac:dyDescent="0.25"/>
    <row r="94113" customFormat="1" x14ac:dyDescent="0.25"/>
    <row r="94114" customFormat="1" x14ac:dyDescent="0.25"/>
    <row r="94115" customFormat="1" x14ac:dyDescent="0.25"/>
    <row r="94116" customFormat="1" x14ac:dyDescent="0.25"/>
    <row r="94117" customFormat="1" x14ac:dyDescent="0.25"/>
    <row r="94118" customFormat="1" x14ac:dyDescent="0.25"/>
    <row r="94119" customFormat="1" x14ac:dyDescent="0.25"/>
    <row r="94120" customFormat="1" x14ac:dyDescent="0.25"/>
    <row r="94121" customFormat="1" x14ac:dyDescent="0.25"/>
    <row r="94122" customFormat="1" x14ac:dyDescent="0.25"/>
    <row r="94123" customFormat="1" x14ac:dyDescent="0.25"/>
    <row r="94124" customFormat="1" x14ac:dyDescent="0.25"/>
    <row r="94125" customFormat="1" x14ac:dyDescent="0.25"/>
    <row r="94126" customFormat="1" x14ac:dyDescent="0.25"/>
    <row r="94127" customFormat="1" x14ac:dyDescent="0.25"/>
    <row r="94128" customFormat="1" x14ac:dyDescent="0.25"/>
    <row r="94129" customFormat="1" x14ac:dyDescent="0.25"/>
    <row r="94130" customFormat="1" x14ac:dyDescent="0.25"/>
    <row r="94131" customFormat="1" x14ac:dyDescent="0.25"/>
    <row r="94132" customFormat="1" x14ac:dyDescent="0.25"/>
    <row r="94133" customFormat="1" x14ac:dyDescent="0.25"/>
    <row r="94134" customFormat="1" x14ac:dyDescent="0.25"/>
    <row r="94135" customFormat="1" x14ac:dyDescent="0.25"/>
    <row r="94136" customFormat="1" x14ac:dyDescent="0.25"/>
    <row r="94137" customFormat="1" x14ac:dyDescent="0.25"/>
    <row r="94138" customFormat="1" x14ac:dyDescent="0.25"/>
    <row r="94139" customFormat="1" x14ac:dyDescent="0.25"/>
    <row r="94140" customFormat="1" x14ac:dyDescent="0.25"/>
    <row r="94141" customFormat="1" x14ac:dyDescent="0.25"/>
    <row r="94142" customFormat="1" x14ac:dyDescent="0.25"/>
    <row r="94143" customFormat="1" x14ac:dyDescent="0.25"/>
    <row r="94144" customFormat="1" x14ac:dyDescent="0.25"/>
    <row r="94145" customFormat="1" x14ac:dyDescent="0.25"/>
    <row r="94146" customFormat="1" x14ac:dyDescent="0.25"/>
    <row r="94147" customFormat="1" x14ac:dyDescent="0.25"/>
    <row r="94148" customFormat="1" x14ac:dyDescent="0.25"/>
    <row r="94149" customFormat="1" x14ac:dyDescent="0.25"/>
    <row r="94150" customFormat="1" x14ac:dyDescent="0.25"/>
    <row r="94151" customFormat="1" x14ac:dyDescent="0.25"/>
    <row r="94152" customFormat="1" x14ac:dyDescent="0.25"/>
    <row r="94153" customFormat="1" x14ac:dyDescent="0.25"/>
    <row r="94154" customFormat="1" x14ac:dyDescent="0.25"/>
    <row r="94155" customFormat="1" x14ac:dyDescent="0.25"/>
    <row r="94156" customFormat="1" x14ac:dyDescent="0.25"/>
    <row r="94157" customFormat="1" x14ac:dyDescent="0.25"/>
    <row r="94158" customFormat="1" x14ac:dyDescent="0.25"/>
    <row r="94159" customFormat="1" x14ac:dyDescent="0.25"/>
    <row r="94160" customFormat="1" x14ac:dyDescent="0.25"/>
    <row r="94161" customFormat="1" x14ac:dyDescent="0.25"/>
    <row r="94162" customFormat="1" x14ac:dyDescent="0.25"/>
    <row r="94163" customFormat="1" x14ac:dyDescent="0.25"/>
    <row r="94164" customFormat="1" x14ac:dyDescent="0.25"/>
    <row r="94165" customFormat="1" x14ac:dyDescent="0.25"/>
    <row r="94166" customFormat="1" x14ac:dyDescent="0.25"/>
    <row r="94167" customFormat="1" x14ac:dyDescent="0.25"/>
    <row r="94168" customFormat="1" x14ac:dyDescent="0.25"/>
    <row r="94169" customFormat="1" x14ac:dyDescent="0.25"/>
    <row r="94170" customFormat="1" x14ac:dyDescent="0.25"/>
    <row r="94171" customFormat="1" x14ac:dyDescent="0.25"/>
    <row r="94172" customFormat="1" x14ac:dyDescent="0.25"/>
    <row r="94173" customFormat="1" x14ac:dyDescent="0.25"/>
    <row r="94174" customFormat="1" x14ac:dyDescent="0.25"/>
    <row r="94175" customFormat="1" x14ac:dyDescent="0.25"/>
    <row r="94176" customFormat="1" x14ac:dyDescent="0.25"/>
    <row r="94177" customFormat="1" x14ac:dyDescent="0.25"/>
    <row r="94178" customFormat="1" x14ac:dyDescent="0.25"/>
    <row r="94179" customFormat="1" x14ac:dyDescent="0.25"/>
    <row r="94180" customFormat="1" x14ac:dyDescent="0.25"/>
    <row r="94181" customFormat="1" x14ac:dyDescent="0.25"/>
    <row r="94182" customFormat="1" x14ac:dyDescent="0.25"/>
    <row r="94183" customFormat="1" x14ac:dyDescent="0.25"/>
    <row r="94184" customFormat="1" x14ac:dyDescent="0.25"/>
    <row r="94185" customFormat="1" x14ac:dyDescent="0.25"/>
    <row r="94186" customFormat="1" x14ac:dyDescent="0.25"/>
    <row r="94187" customFormat="1" x14ac:dyDescent="0.25"/>
    <row r="94188" customFormat="1" x14ac:dyDescent="0.25"/>
    <row r="94189" customFormat="1" x14ac:dyDescent="0.25"/>
    <row r="94190" customFormat="1" x14ac:dyDescent="0.25"/>
    <row r="94191" customFormat="1" x14ac:dyDescent="0.25"/>
    <row r="94192" customFormat="1" x14ac:dyDescent="0.25"/>
    <row r="94193" customFormat="1" x14ac:dyDescent="0.25"/>
    <row r="94194" customFormat="1" x14ac:dyDescent="0.25"/>
    <row r="94195" customFormat="1" x14ac:dyDescent="0.25"/>
    <row r="94196" customFormat="1" x14ac:dyDescent="0.25"/>
    <row r="94197" customFormat="1" x14ac:dyDescent="0.25"/>
    <row r="94198" customFormat="1" x14ac:dyDescent="0.25"/>
    <row r="94199" customFormat="1" x14ac:dyDescent="0.25"/>
    <row r="94200" customFormat="1" x14ac:dyDescent="0.25"/>
    <row r="94201" customFormat="1" x14ac:dyDescent="0.25"/>
    <row r="94202" customFormat="1" x14ac:dyDescent="0.25"/>
    <row r="94203" customFormat="1" x14ac:dyDescent="0.25"/>
    <row r="94204" customFormat="1" x14ac:dyDescent="0.25"/>
    <row r="94205" customFormat="1" x14ac:dyDescent="0.25"/>
    <row r="94206" customFormat="1" x14ac:dyDescent="0.25"/>
    <row r="94207" customFormat="1" x14ac:dyDescent="0.25"/>
    <row r="94208" customFormat="1" x14ac:dyDescent="0.25"/>
    <row r="94209" customFormat="1" x14ac:dyDescent="0.25"/>
    <row r="94210" customFormat="1" x14ac:dyDescent="0.25"/>
    <row r="94211" customFormat="1" x14ac:dyDescent="0.25"/>
    <row r="94212" customFormat="1" x14ac:dyDescent="0.25"/>
    <row r="94213" customFormat="1" x14ac:dyDescent="0.25"/>
    <row r="94214" customFormat="1" x14ac:dyDescent="0.25"/>
    <row r="94215" customFormat="1" x14ac:dyDescent="0.25"/>
    <row r="94216" customFormat="1" x14ac:dyDescent="0.25"/>
    <row r="94217" customFormat="1" x14ac:dyDescent="0.25"/>
    <row r="94218" customFormat="1" x14ac:dyDescent="0.25"/>
    <row r="94219" customFormat="1" x14ac:dyDescent="0.25"/>
    <row r="94220" customFormat="1" x14ac:dyDescent="0.25"/>
    <row r="94221" customFormat="1" x14ac:dyDescent="0.25"/>
    <row r="94222" customFormat="1" x14ac:dyDescent="0.25"/>
    <row r="94223" customFormat="1" x14ac:dyDescent="0.25"/>
    <row r="94224" customFormat="1" x14ac:dyDescent="0.25"/>
    <row r="94225" customFormat="1" x14ac:dyDescent="0.25"/>
    <row r="94226" customFormat="1" x14ac:dyDescent="0.25"/>
    <row r="94227" customFormat="1" x14ac:dyDescent="0.25"/>
    <row r="94228" customFormat="1" x14ac:dyDescent="0.25"/>
    <row r="94229" customFormat="1" x14ac:dyDescent="0.25"/>
    <row r="94230" customFormat="1" x14ac:dyDescent="0.25"/>
    <row r="94231" customFormat="1" x14ac:dyDescent="0.25"/>
    <row r="94232" customFormat="1" x14ac:dyDescent="0.25"/>
    <row r="94233" customFormat="1" x14ac:dyDescent="0.25"/>
    <row r="94234" customFormat="1" x14ac:dyDescent="0.25"/>
    <row r="94235" customFormat="1" x14ac:dyDescent="0.25"/>
    <row r="94236" customFormat="1" x14ac:dyDescent="0.25"/>
    <row r="94237" customFormat="1" x14ac:dyDescent="0.25"/>
    <row r="94238" customFormat="1" x14ac:dyDescent="0.25"/>
    <row r="94239" customFormat="1" x14ac:dyDescent="0.25"/>
    <row r="94240" customFormat="1" x14ac:dyDescent="0.25"/>
    <row r="94241" customFormat="1" x14ac:dyDescent="0.25"/>
    <row r="94242" customFormat="1" x14ac:dyDescent="0.25"/>
    <row r="94243" customFormat="1" x14ac:dyDescent="0.25"/>
    <row r="94244" customFormat="1" x14ac:dyDescent="0.25"/>
    <row r="94245" customFormat="1" x14ac:dyDescent="0.25"/>
    <row r="94246" customFormat="1" x14ac:dyDescent="0.25"/>
    <row r="94247" customFormat="1" x14ac:dyDescent="0.25"/>
    <row r="94248" customFormat="1" x14ac:dyDescent="0.25"/>
    <row r="94249" customFormat="1" x14ac:dyDescent="0.25"/>
    <row r="94250" customFormat="1" x14ac:dyDescent="0.25"/>
    <row r="94251" customFormat="1" x14ac:dyDescent="0.25"/>
    <row r="94252" customFormat="1" x14ac:dyDescent="0.25"/>
    <row r="94253" customFormat="1" x14ac:dyDescent="0.25"/>
    <row r="94254" customFormat="1" x14ac:dyDescent="0.25"/>
    <row r="94255" customFormat="1" x14ac:dyDescent="0.25"/>
    <row r="94256" customFormat="1" x14ac:dyDescent="0.25"/>
    <row r="94257" customFormat="1" x14ac:dyDescent="0.25"/>
    <row r="94258" customFormat="1" x14ac:dyDescent="0.25"/>
    <row r="94259" customFormat="1" x14ac:dyDescent="0.25"/>
    <row r="94260" customFormat="1" x14ac:dyDescent="0.25"/>
    <row r="94261" customFormat="1" x14ac:dyDescent="0.25"/>
    <row r="94262" customFormat="1" x14ac:dyDescent="0.25"/>
    <row r="94263" customFormat="1" x14ac:dyDescent="0.25"/>
    <row r="94264" customFormat="1" x14ac:dyDescent="0.25"/>
    <row r="94265" customFormat="1" x14ac:dyDescent="0.25"/>
    <row r="94266" customFormat="1" x14ac:dyDescent="0.25"/>
    <row r="94267" customFormat="1" x14ac:dyDescent="0.25"/>
    <row r="94268" customFormat="1" x14ac:dyDescent="0.25"/>
    <row r="94269" customFormat="1" x14ac:dyDescent="0.25"/>
    <row r="94270" customFormat="1" x14ac:dyDescent="0.25"/>
    <row r="94271" customFormat="1" x14ac:dyDescent="0.25"/>
    <row r="94272" customFormat="1" x14ac:dyDescent="0.25"/>
    <row r="94273" customFormat="1" x14ac:dyDescent="0.25"/>
    <row r="94274" customFormat="1" x14ac:dyDescent="0.25"/>
    <row r="94275" customFormat="1" x14ac:dyDescent="0.25"/>
    <row r="94276" customFormat="1" x14ac:dyDescent="0.25"/>
    <row r="94277" customFormat="1" x14ac:dyDescent="0.25"/>
    <row r="94278" customFormat="1" x14ac:dyDescent="0.25"/>
    <row r="94279" customFormat="1" x14ac:dyDescent="0.25"/>
    <row r="94280" customFormat="1" x14ac:dyDescent="0.25"/>
    <row r="94281" customFormat="1" x14ac:dyDescent="0.25"/>
    <row r="94282" customFormat="1" x14ac:dyDescent="0.25"/>
    <row r="94283" customFormat="1" x14ac:dyDescent="0.25"/>
    <row r="94284" customFormat="1" x14ac:dyDescent="0.25"/>
    <row r="94285" customFormat="1" x14ac:dyDescent="0.25"/>
    <row r="94286" customFormat="1" x14ac:dyDescent="0.25"/>
    <row r="94287" customFormat="1" x14ac:dyDescent="0.25"/>
    <row r="94288" customFormat="1" x14ac:dyDescent="0.25"/>
    <row r="94289" customFormat="1" x14ac:dyDescent="0.25"/>
    <row r="94290" customFormat="1" x14ac:dyDescent="0.25"/>
    <row r="94291" customFormat="1" x14ac:dyDescent="0.25"/>
    <row r="94292" customFormat="1" x14ac:dyDescent="0.25"/>
    <row r="94293" customFormat="1" x14ac:dyDescent="0.25"/>
    <row r="94294" customFormat="1" x14ac:dyDescent="0.25"/>
    <row r="94295" customFormat="1" x14ac:dyDescent="0.25"/>
    <row r="94296" customFormat="1" x14ac:dyDescent="0.25"/>
    <row r="94297" customFormat="1" x14ac:dyDescent="0.25"/>
    <row r="94298" customFormat="1" x14ac:dyDescent="0.25"/>
    <row r="94299" customFormat="1" x14ac:dyDescent="0.25"/>
    <row r="94300" customFormat="1" x14ac:dyDescent="0.25"/>
    <row r="94301" customFormat="1" x14ac:dyDescent="0.25"/>
    <row r="94302" customFormat="1" x14ac:dyDescent="0.25"/>
    <row r="94303" customFormat="1" x14ac:dyDescent="0.25"/>
    <row r="94304" customFormat="1" x14ac:dyDescent="0.25"/>
    <row r="94305" customFormat="1" x14ac:dyDescent="0.25"/>
    <row r="94306" customFormat="1" x14ac:dyDescent="0.25"/>
    <row r="94307" customFormat="1" x14ac:dyDescent="0.25"/>
    <row r="94308" customFormat="1" x14ac:dyDescent="0.25"/>
    <row r="94309" customFormat="1" x14ac:dyDescent="0.25"/>
    <row r="94310" customFormat="1" x14ac:dyDescent="0.25"/>
    <row r="94311" customFormat="1" x14ac:dyDescent="0.25"/>
    <row r="94312" customFormat="1" x14ac:dyDescent="0.25"/>
    <row r="94313" customFormat="1" x14ac:dyDescent="0.25"/>
    <row r="94314" customFormat="1" x14ac:dyDescent="0.25"/>
    <row r="94315" customFormat="1" x14ac:dyDescent="0.25"/>
    <row r="94316" customFormat="1" x14ac:dyDescent="0.25"/>
    <row r="94317" customFormat="1" x14ac:dyDescent="0.25"/>
    <row r="94318" customFormat="1" x14ac:dyDescent="0.25"/>
    <row r="94319" customFormat="1" x14ac:dyDescent="0.25"/>
    <row r="94320" customFormat="1" x14ac:dyDescent="0.25"/>
    <row r="94321" customFormat="1" x14ac:dyDescent="0.25"/>
    <row r="94322" customFormat="1" x14ac:dyDescent="0.25"/>
    <row r="94323" customFormat="1" x14ac:dyDescent="0.25"/>
    <row r="94324" customFormat="1" x14ac:dyDescent="0.25"/>
    <row r="94325" customFormat="1" x14ac:dyDescent="0.25"/>
    <row r="94326" customFormat="1" x14ac:dyDescent="0.25"/>
    <row r="94327" customFormat="1" x14ac:dyDescent="0.25"/>
    <row r="94328" customFormat="1" x14ac:dyDescent="0.25"/>
    <row r="94329" customFormat="1" x14ac:dyDescent="0.25"/>
    <row r="94330" customFormat="1" x14ac:dyDescent="0.25"/>
    <row r="94331" customFormat="1" x14ac:dyDescent="0.25"/>
    <row r="94332" customFormat="1" x14ac:dyDescent="0.25"/>
    <row r="94333" customFormat="1" x14ac:dyDescent="0.25"/>
    <row r="94334" customFormat="1" x14ac:dyDescent="0.25"/>
    <row r="94335" customFormat="1" x14ac:dyDescent="0.25"/>
    <row r="94336" customFormat="1" x14ac:dyDescent="0.25"/>
    <row r="94337" customFormat="1" x14ac:dyDescent="0.25"/>
    <row r="94338" customFormat="1" x14ac:dyDescent="0.25"/>
    <row r="94339" customFormat="1" x14ac:dyDescent="0.25"/>
    <row r="94340" customFormat="1" x14ac:dyDescent="0.25"/>
    <row r="94341" customFormat="1" x14ac:dyDescent="0.25"/>
    <row r="94342" customFormat="1" x14ac:dyDescent="0.25"/>
    <row r="94343" customFormat="1" x14ac:dyDescent="0.25"/>
    <row r="94344" customFormat="1" x14ac:dyDescent="0.25"/>
    <row r="94345" customFormat="1" x14ac:dyDescent="0.25"/>
    <row r="94346" customFormat="1" x14ac:dyDescent="0.25"/>
    <row r="94347" customFormat="1" x14ac:dyDescent="0.25"/>
    <row r="94348" customFormat="1" x14ac:dyDescent="0.25"/>
    <row r="94349" customFormat="1" x14ac:dyDescent="0.25"/>
    <row r="94350" customFormat="1" x14ac:dyDescent="0.25"/>
    <row r="94351" customFormat="1" x14ac:dyDescent="0.25"/>
    <row r="94352" customFormat="1" x14ac:dyDescent="0.25"/>
    <row r="94353" customFormat="1" x14ac:dyDescent="0.25"/>
    <row r="94354" customFormat="1" x14ac:dyDescent="0.25"/>
    <row r="94355" customFormat="1" x14ac:dyDescent="0.25"/>
    <row r="94356" customFormat="1" x14ac:dyDescent="0.25"/>
    <row r="94357" customFormat="1" x14ac:dyDescent="0.25"/>
    <row r="94358" customFormat="1" x14ac:dyDescent="0.25"/>
    <row r="94359" customFormat="1" x14ac:dyDescent="0.25"/>
    <row r="94360" customFormat="1" x14ac:dyDescent="0.25"/>
    <row r="94361" customFormat="1" x14ac:dyDescent="0.25"/>
    <row r="94362" customFormat="1" x14ac:dyDescent="0.25"/>
    <row r="94363" customFormat="1" x14ac:dyDescent="0.25"/>
    <row r="94364" customFormat="1" x14ac:dyDescent="0.25"/>
    <row r="94365" customFormat="1" x14ac:dyDescent="0.25"/>
    <row r="94366" customFormat="1" x14ac:dyDescent="0.25"/>
    <row r="94367" customFormat="1" x14ac:dyDescent="0.25"/>
    <row r="94368" customFormat="1" x14ac:dyDescent="0.25"/>
    <row r="94369" customFormat="1" x14ac:dyDescent="0.25"/>
    <row r="94370" customFormat="1" x14ac:dyDescent="0.25"/>
    <row r="94371" customFormat="1" x14ac:dyDescent="0.25"/>
    <row r="94372" customFormat="1" x14ac:dyDescent="0.25"/>
    <row r="94373" customFormat="1" x14ac:dyDescent="0.25"/>
    <row r="94374" customFormat="1" x14ac:dyDescent="0.25"/>
    <row r="94375" customFormat="1" x14ac:dyDescent="0.25"/>
    <row r="94376" customFormat="1" x14ac:dyDescent="0.25"/>
    <row r="94377" customFormat="1" x14ac:dyDescent="0.25"/>
    <row r="94378" customFormat="1" x14ac:dyDescent="0.25"/>
    <row r="94379" customFormat="1" x14ac:dyDescent="0.25"/>
    <row r="94380" customFormat="1" x14ac:dyDescent="0.25"/>
    <row r="94381" customFormat="1" x14ac:dyDescent="0.25"/>
    <row r="94382" customFormat="1" x14ac:dyDescent="0.25"/>
    <row r="94383" customFormat="1" x14ac:dyDescent="0.25"/>
    <row r="94384" customFormat="1" x14ac:dyDescent="0.25"/>
    <row r="94385" customFormat="1" x14ac:dyDescent="0.25"/>
    <row r="94386" customFormat="1" x14ac:dyDescent="0.25"/>
    <row r="94387" customFormat="1" x14ac:dyDescent="0.25"/>
    <row r="94388" customFormat="1" x14ac:dyDescent="0.25"/>
    <row r="94389" customFormat="1" x14ac:dyDescent="0.25"/>
    <row r="94390" customFormat="1" x14ac:dyDescent="0.25"/>
    <row r="94391" customFormat="1" x14ac:dyDescent="0.25"/>
    <row r="94392" customFormat="1" x14ac:dyDescent="0.25"/>
    <row r="94393" customFormat="1" x14ac:dyDescent="0.25"/>
    <row r="94394" customFormat="1" x14ac:dyDescent="0.25"/>
    <row r="94395" customFormat="1" x14ac:dyDescent="0.25"/>
    <row r="94396" customFormat="1" x14ac:dyDescent="0.25"/>
    <row r="94397" customFormat="1" x14ac:dyDescent="0.25"/>
    <row r="94398" customFormat="1" x14ac:dyDescent="0.25"/>
    <row r="94399" customFormat="1" x14ac:dyDescent="0.25"/>
    <row r="94400" customFormat="1" x14ac:dyDescent="0.25"/>
    <row r="94401" customFormat="1" x14ac:dyDescent="0.25"/>
    <row r="94402" customFormat="1" x14ac:dyDescent="0.25"/>
    <row r="94403" customFormat="1" x14ac:dyDescent="0.25"/>
    <row r="94404" customFormat="1" x14ac:dyDescent="0.25"/>
    <row r="94405" customFormat="1" x14ac:dyDescent="0.25"/>
    <row r="94406" customFormat="1" x14ac:dyDescent="0.25"/>
    <row r="94407" customFormat="1" x14ac:dyDescent="0.25"/>
    <row r="94408" customFormat="1" x14ac:dyDescent="0.25"/>
    <row r="94409" customFormat="1" x14ac:dyDescent="0.25"/>
    <row r="94410" customFormat="1" x14ac:dyDescent="0.25"/>
    <row r="94411" customFormat="1" x14ac:dyDescent="0.25"/>
    <row r="94412" customFormat="1" x14ac:dyDescent="0.25"/>
    <row r="94413" customFormat="1" x14ac:dyDescent="0.25"/>
    <row r="94414" customFormat="1" x14ac:dyDescent="0.25"/>
    <row r="94415" customFormat="1" x14ac:dyDescent="0.25"/>
    <row r="94416" customFormat="1" x14ac:dyDescent="0.25"/>
    <row r="94417" customFormat="1" x14ac:dyDescent="0.25"/>
    <row r="94418" customFormat="1" x14ac:dyDescent="0.25"/>
    <row r="94419" customFormat="1" x14ac:dyDescent="0.25"/>
    <row r="94420" customFormat="1" x14ac:dyDescent="0.25"/>
    <row r="94421" customFormat="1" x14ac:dyDescent="0.25"/>
    <row r="94422" customFormat="1" x14ac:dyDescent="0.25"/>
    <row r="94423" customFormat="1" x14ac:dyDescent="0.25"/>
    <row r="94424" customFormat="1" x14ac:dyDescent="0.25"/>
    <row r="94425" customFormat="1" x14ac:dyDescent="0.25"/>
    <row r="94426" customFormat="1" x14ac:dyDescent="0.25"/>
    <row r="94427" customFormat="1" x14ac:dyDescent="0.25"/>
    <row r="94428" customFormat="1" x14ac:dyDescent="0.25"/>
    <row r="94429" customFormat="1" x14ac:dyDescent="0.25"/>
    <row r="94430" customFormat="1" x14ac:dyDescent="0.25"/>
    <row r="94431" customFormat="1" x14ac:dyDescent="0.25"/>
    <row r="94432" customFormat="1" x14ac:dyDescent="0.25"/>
    <row r="94433" customFormat="1" x14ac:dyDescent="0.25"/>
    <row r="94434" customFormat="1" x14ac:dyDescent="0.25"/>
    <row r="94435" customFormat="1" x14ac:dyDescent="0.25"/>
    <row r="94436" customFormat="1" x14ac:dyDescent="0.25"/>
    <row r="94437" customFormat="1" x14ac:dyDescent="0.25"/>
    <row r="94438" customFormat="1" x14ac:dyDescent="0.25"/>
    <row r="94439" customFormat="1" x14ac:dyDescent="0.25"/>
    <row r="94440" customFormat="1" x14ac:dyDescent="0.25"/>
    <row r="94441" customFormat="1" x14ac:dyDescent="0.25"/>
    <row r="94442" customFormat="1" x14ac:dyDescent="0.25"/>
    <row r="94443" customFormat="1" x14ac:dyDescent="0.25"/>
    <row r="94444" customFormat="1" x14ac:dyDescent="0.25"/>
    <row r="94445" customFormat="1" x14ac:dyDescent="0.25"/>
    <row r="94446" customFormat="1" x14ac:dyDescent="0.25"/>
    <row r="94447" customFormat="1" x14ac:dyDescent="0.25"/>
    <row r="94448" customFormat="1" x14ac:dyDescent="0.25"/>
    <row r="94449" customFormat="1" x14ac:dyDescent="0.25"/>
    <row r="94450" customFormat="1" x14ac:dyDescent="0.25"/>
    <row r="94451" customFormat="1" x14ac:dyDescent="0.25"/>
    <row r="94452" customFormat="1" x14ac:dyDescent="0.25"/>
    <row r="94453" customFormat="1" x14ac:dyDescent="0.25"/>
    <row r="94454" customFormat="1" x14ac:dyDescent="0.25"/>
    <row r="94455" customFormat="1" x14ac:dyDescent="0.25"/>
    <row r="94456" customFormat="1" x14ac:dyDescent="0.25"/>
    <row r="94457" customFormat="1" x14ac:dyDescent="0.25"/>
    <row r="94458" customFormat="1" x14ac:dyDescent="0.25"/>
    <row r="94459" customFormat="1" x14ac:dyDescent="0.25"/>
    <row r="94460" customFormat="1" x14ac:dyDescent="0.25"/>
    <row r="94461" customFormat="1" x14ac:dyDescent="0.25"/>
    <row r="94462" customFormat="1" x14ac:dyDescent="0.25"/>
    <row r="94463" customFormat="1" x14ac:dyDescent="0.25"/>
    <row r="94464" customFormat="1" x14ac:dyDescent="0.25"/>
    <row r="94465" customFormat="1" x14ac:dyDescent="0.25"/>
    <row r="94466" customFormat="1" x14ac:dyDescent="0.25"/>
    <row r="94467" customFormat="1" x14ac:dyDescent="0.25"/>
    <row r="94468" customFormat="1" x14ac:dyDescent="0.25"/>
    <row r="94469" customFormat="1" x14ac:dyDescent="0.25"/>
    <row r="94470" customFormat="1" x14ac:dyDescent="0.25"/>
    <row r="94471" customFormat="1" x14ac:dyDescent="0.25"/>
    <row r="94472" customFormat="1" x14ac:dyDescent="0.25"/>
    <row r="94473" customFormat="1" x14ac:dyDescent="0.25"/>
    <row r="94474" customFormat="1" x14ac:dyDescent="0.25"/>
    <row r="94475" customFormat="1" x14ac:dyDescent="0.25"/>
    <row r="94476" customFormat="1" x14ac:dyDescent="0.25"/>
    <row r="94477" customFormat="1" x14ac:dyDescent="0.25"/>
    <row r="94478" customFormat="1" x14ac:dyDescent="0.25"/>
    <row r="94479" customFormat="1" x14ac:dyDescent="0.25"/>
    <row r="94480" customFormat="1" x14ac:dyDescent="0.25"/>
    <row r="94481" customFormat="1" x14ac:dyDescent="0.25"/>
    <row r="94482" customFormat="1" x14ac:dyDescent="0.25"/>
    <row r="94483" customFormat="1" x14ac:dyDescent="0.25"/>
    <row r="94484" customFormat="1" x14ac:dyDescent="0.25"/>
    <row r="94485" customFormat="1" x14ac:dyDescent="0.25"/>
    <row r="94486" customFormat="1" x14ac:dyDescent="0.25"/>
    <row r="94487" customFormat="1" x14ac:dyDescent="0.25"/>
    <row r="94488" customFormat="1" x14ac:dyDescent="0.25"/>
    <row r="94489" customFormat="1" x14ac:dyDescent="0.25"/>
    <row r="94490" customFormat="1" x14ac:dyDescent="0.25"/>
    <row r="94491" customFormat="1" x14ac:dyDescent="0.25"/>
    <row r="94492" customFormat="1" x14ac:dyDescent="0.25"/>
    <row r="94493" customFormat="1" x14ac:dyDescent="0.25"/>
    <row r="94494" customFormat="1" x14ac:dyDescent="0.25"/>
    <row r="94495" customFormat="1" x14ac:dyDescent="0.25"/>
    <row r="94496" customFormat="1" x14ac:dyDescent="0.25"/>
    <row r="94497" customFormat="1" x14ac:dyDescent="0.25"/>
    <row r="94498" customFormat="1" x14ac:dyDescent="0.25"/>
    <row r="94499" customFormat="1" x14ac:dyDescent="0.25"/>
    <row r="94500" customFormat="1" x14ac:dyDescent="0.25"/>
    <row r="94501" customFormat="1" x14ac:dyDescent="0.25"/>
    <row r="94502" customFormat="1" x14ac:dyDescent="0.25"/>
    <row r="94503" customFormat="1" x14ac:dyDescent="0.25"/>
    <row r="94504" customFormat="1" x14ac:dyDescent="0.25"/>
    <row r="94505" customFormat="1" x14ac:dyDescent="0.25"/>
    <row r="94506" customFormat="1" x14ac:dyDescent="0.25"/>
    <row r="94507" customFormat="1" x14ac:dyDescent="0.25"/>
    <row r="94508" customFormat="1" x14ac:dyDescent="0.25"/>
    <row r="94509" customFormat="1" x14ac:dyDescent="0.25"/>
    <row r="94510" customFormat="1" x14ac:dyDescent="0.25"/>
    <row r="94511" customFormat="1" x14ac:dyDescent="0.25"/>
    <row r="94512" customFormat="1" x14ac:dyDescent="0.25"/>
    <row r="94513" customFormat="1" x14ac:dyDescent="0.25"/>
    <row r="94514" customFormat="1" x14ac:dyDescent="0.25"/>
    <row r="94515" customFormat="1" x14ac:dyDescent="0.25"/>
    <row r="94516" customFormat="1" x14ac:dyDescent="0.25"/>
    <row r="94517" customFormat="1" x14ac:dyDescent="0.25"/>
    <row r="94518" customFormat="1" x14ac:dyDescent="0.25"/>
    <row r="94519" customFormat="1" x14ac:dyDescent="0.25"/>
    <row r="94520" customFormat="1" x14ac:dyDescent="0.25"/>
    <row r="94521" customFormat="1" x14ac:dyDescent="0.25"/>
    <row r="94522" customFormat="1" x14ac:dyDescent="0.25"/>
    <row r="94523" customFormat="1" x14ac:dyDescent="0.25"/>
    <row r="94524" customFormat="1" x14ac:dyDescent="0.25"/>
    <row r="94525" customFormat="1" x14ac:dyDescent="0.25"/>
    <row r="94526" customFormat="1" x14ac:dyDescent="0.25"/>
    <row r="94527" customFormat="1" x14ac:dyDescent="0.25"/>
    <row r="94528" customFormat="1" x14ac:dyDescent="0.25"/>
    <row r="94529" customFormat="1" x14ac:dyDescent="0.25"/>
    <row r="94530" customFormat="1" x14ac:dyDescent="0.25"/>
    <row r="94531" customFormat="1" x14ac:dyDescent="0.25"/>
    <row r="94532" customFormat="1" x14ac:dyDescent="0.25"/>
    <row r="94533" customFormat="1" x14ac:dyDescent="0.25"/>
    <row r="94534" customFormat="1" x14ac:dyDescent="0.25"/>
    <row r="94535" customFormat="1" x14ac:dyDescent="0.25"/>
    <row r="94536" customFormat="1" x14ac:dyDescent="0.25"/>
    <row r="94537" customFormat="1" x14ac:dyDescent="0.25"/>
    <row r="94538" customFormat="1" x14ac:dyDescent="0.25"/>
    <row r="94539" customFormat="1" x14ac:dyDescent="0.25"/>
    <row r="94540" customFormat="1" x14ac:dyDescent="0.25"/>
    <row r="94541" customFormat="1" x14ac:dyDescent="0.25"/>
    <row r="94542" customFormat="1" x14ac:dyDescent="0.25"/>
    <row r="94543" customFormat="1" x14ac:dyDescent="0.25"/>
    <row r="94544" customFormat="1" x14ac:dyDescent="0.25"/>
    <row r="94545" customFormat="1" x14ac:dyDescent="0.25"/>
    <row r="94546" customFormat="1" x14ac:dyDescent="0.25"/>
    <row r="94547" customFormat="1" x14ac:dyDescent="0.25"/>
    <row r="94548" customFormat="1" x14ac:dyDescent="0.25"/>
    <row r="94549" customFormat="1" x14ac:dyDescent="0.25"/>
    <row r="94550" customFormat="1" x14ac:dyDescent="0.25"/>
    <row r="94551" customFormat="1" x14ac:dyDescent="0.25"/>
    <row r="94552" customFormat="1" x14ac:dyDescent="0.25"/>
    <row r="94553" customFormat="1" x14ac:dyDescent="0.25"/>
    <row r="94554" customFormat="1" x14ac:dyDescent="0.25"/>
    <row r="94555" customFormat="1" x14ac:dyDescent="0.25"/>
    <row r="94556" customFormat="1" x14ac:dyDescent="0.25"/>
    <row r="94557" customFormat="1" x14ac:dyDescent="0.25"/>
    <row r="94558" customFormat="1" x14ac:dyDescent="0.25"/>
    <row r="94559" customFormat="1" x14ac:dyDescent="0.25"/>
    <row r="94560" customFormat="1" x14ac:dyDescent="0.25"/>
    <row r="94561" customFormat="1" x14ac:dyDescent="0.25"/>
    <row r="94562" customFormat="1" x14ac:dyDescent="0.25"/>
    <row r="94563" customFormat="1" x14ac:dyDescent="0.25"/>
    <row r="94564" customFormat="1" x14ac:dyDescent="0.25"/>
    <row r="94565" customFormat="1" x14ac:dyDescent="0.25"/>
    <row r="94566" customFormat="1" x14ac:dyDescent="0.25"/>
    <row r="94567" customFormat="1" x14ac:dyDescent="0.25"/>
    <row r="94568" customFormat="1" x14ac:dyDescent="0.25"/>
    <row r="94569" customFormat="1" x14ac:dyDescent="0.25"/>
    <row r="94570" customFormat="1" x14ac:dyDescent="0.25"/>
    <row r="94571" customFormat="1" x14ac:dyDescent="0.25"/>
    <row r="94572" customFormat="1" x14ac:dyDescent="0.25"/>
    <row r="94573" customFormat="1" x14ac:dyDescent="0.25"/>
    <row r="94574" customFormat="1" x14ac:dyDescent="0.25"/>
    <row r="94575" customFormat="1" x14ac:dyDescent="0.25"/>
    <row r="94576" customFormat="1" x14ac:dyDescent="0.25"/>
    <row r="94577" customFormat="1" x14ac:dyDescent="0.25"/>
    <row r="94578" customFormat="1" x14ac:dyDescent="0.25"/>
    <row r="94579" customFormat="1" x14ac:dyDescent="0.25"/>
    <row r="94580" customFormat="1" x14ac:dyDescent="0.25"/>
    <row r="94581" customFormat="1" x14ac:dyDescent="0.25"/>
    <row r="94582" customFormat="1" x14ac:dyDescent="0.25"/>
    <row r="94583" customFormat="1" x14ac:dyDescent="0.25"/>
    <row r="94584" customFormat="1" x14ac:dyDescent="0.25"/>
    <row r="94585" customFormat="1" x14ac:dyDescent="0.25"/>
    <row r="94586" customFormat="1" x14ac:dyDescent="0.25"/>
    <row r="94587" customFormat="1" x14ac:dyDescent="0.25"/>
    <row r="94588" customFormat="1" x14ac:dyDescent="0.25"/>
    <row r="94589" customFormat="1" x14ac:dyDescent="0.25"/>
    <row r="94590" customFormat="1" x14ac:dyDescent="0.25"/>
    <row r="94591" customFormat="1" x14ac:dyDescent="0.25"/>
    <row r="94592" customFormat="1" x14ac:dyDescent="0.25"/>
    <row r="94593" customFormat="1" x14ac:dyDescent="0.25"/>
    <row r="94594" customFormat="1" x14ac:dyDescent="0.25"/>
    <row r="94595" customFormat="1" x14ac:dyDescent="0.25"/>
    <row r="94596" customFormat="1" x14ac:dyDescent="0.25"/>
    <row r="94597" customFormat="1" x14ac:dyDescent="0.25"/>
    <row r="94598" customFormat="1" x14ac:dyDescent="0.25"/>
    <row r="94599" customFormat="1" x14ac:dyDescent="0.25"/>
    <row r="94600" customFormat="1" x14ac:dyDescent="0.25"/>
    <row r="94601" customFormat="1" x14ac:dyDescent="0.25"/>
    <row r="94602" customFormat="1" x14ac:dyDescent="0.25"/>
    <row r="94603" customFormat="1" x14ac:dyDescent="0.25"/>
    <row r="94604" customFormat="1" x14ac:dyDescent="0.25"/>
    <row r="94605" customFormat="1" x14ac:dyDescent="0.25"/>
    <row r="94606" customFormat="1" x14ac:dyDescent="0.25"/>
    <row r="94607" customFormat="1" x14ac:dyDescent="0.25"/>
    <row r="94608" customFormat="1" x14ac:dyDescent="0.25"/>
    <row r="94609" customFormat="1" x14ac:dyDescent="0.25"/>
    <row r="94610" customFormat="1" x14ac:dyDescent="0.25"/>
    <row r="94611" customFormat="1" x14ac:dyDescent="0.25"/>
    <row r="94612" customFormat="1" x14ac:dyDescent="0.25"/>
    <row r="94613" customFormat="1" x14ac:dyDescent="0.25"/>
    <row r="94614" customFormat="1" x14ac:dyDescent="0.25"/>
    <row r="94615" customFormat="1" x14ac:dyDescent="0.25"/>
    <row r="94616" customFormat="1" x14ac:dyDescent="0.25"/>
    <row r="94617" customFormat="1" x14ac:dyDescent="0.25"/>
    <row r="94618" customFormat="1" x14ac:dyDescent="0.25"/>
    <row r="94619" customFormat="1" x14ac:dyDescent="0.25"/>
    <row r="94620" customFormat="1" x14ac:dyDescent="0.25"/>
    <row r="94621" customFormat="1" x14ac:dyDescent="0.25"/>
    <row r="94622" customFormat="1" x14ac:dyDescent="0.25"/>
    <row r="94623" customFormat="1" x14ac:dyDescent="0.25"/>
    <row r="94624" customFormat="1" x14ac:dyDescent="0.25"/>
    <row r="94625" customFormat="1" x14ac:dyDescent="0.25"/>
    <row r="94626" customFormat="1" x14ac:dyDescent="0.25"/>
    <row r="94627" customFormat="1" x14ac:dyDescent="0.25"/>
    <row r="94628" customFormat="1" x14ac:dyDescent="0.25"/>
    <row r="94629" customFormat="1" x14ac:dyDescent="0.25"/>
    <row r="94630" customFormat="1" x14ac:dyDescent="0.25"/>
    <row r="94631" customFormat="1" x14ac:dyDescent="0.25"/>
    <row r="94632" customFormat="1" x14ac:dyDescent="0.25"/>
    <row r="94633" customFormat="1" x14ac:dyDescent="0.25"/>
    <row r="94634" customFormat="1" x14ac:dyDescent="0.25"/>
    <row r="94635" customFormat="1" x14ac:dyDescent="0.25"/>
    <row r="94636" customFormat="1" x14ac:dyDescent="0.25"/>
    <row r="94637" customFormat="1" x14ac:dyDescent="0.25"/>
    <row r="94638" customFormat="1" x14ac:dyDescent="0.25"/>
    <row r="94639" customFormat="1" x14ac:dyDescent="0.25"/>
    <row r="94640" customFormat="1" x14ac:dyDescent="0.25"/>
    <row r="94641" customFormat="1" x14ac:dyDescent="0.25"/>
    <row r="94642" customFormat="1" x14ac:dyDescent="0.25"/>
    <row r="94643" customFormat="1" x14ac:dyDescent="0.25"/>
    <row r="94644" customFormat="1" x14ac:dyDescent="0.25"/>
    <row r="94645" customFormat="1" x14ac:dyDescent="0.25"/>
    <row r="94646" customFormat="1" x14ac:dyDescent="0.25"/>
    <row r="94647" customFormat="1" x14ac:dyDescent="0.25"/>
    <row r="94648" customFormat="1" x14ac:dyDescent="0.25"/>
    <row r="94649" customFormat="1" x14ac:dyDescent="0.25"/>
    <row r="94650" customFormat="1" x14ac:dyDescent="0.25"/>
    <row r="94651" customFormat="1" x14ac:dyDescent="0.25"/>
    <row r="94652" customFormat="1" x14ac:dyDescent="0.25"/>
    <row r="94653" customFormat="1" x14ac:dyDescent="0.25"/>
    <row r="94654" customFormat="1" x14ac:dyDescent="0.25"/>
    <row r="94655" customFormat="1" x14ac:dyDescent="0.25"/>
    <row r="94656" customFormat="1" x14ac:dyDescent="0.25"/>
    <row r="94657" customFormat="1" x14ac:dyDescent="0.25"/>
    <row r="94658" customFormat="1" x14ac:dyDescent="0.25"/>
    <row r="94659" customFormat="1" x14ac:dyDescent="0.25"/>
    <row r="94660" customFormat="1" x14ac:dyDescent="0.25"/>
    <row r="94661" customFormat="1" x14ac:dyDescent="0.25"/>
    <row r="94662" customFormat="1" x14ac:dyDescent="0.25"/>
    <row r="94663" customFormat="1" x14ac:dyDescent="0.25"/>
    <row r="94664" customFormat="1" x14ac:dyDescent="0.25"/>
    <row r="94665" customFormat="1" x14ac:dyDescent="0.25"/>
    <row r="94666" customFormat="1" x14ac:dyDescent="0.25"/>
    <row r="94667" customFormat="1" x14ac:dyDescent="0.25"/>
    <row r="94668" customFormat="1" x14ac:dyDescent="0.25"/>
    <row r="94669" customFormat="1" x14ac:dyDescent="0.25"/>
    <row r="94670" customFormat="1" x14ac:dyDescent="0.25"/>
    <row r="94671" customFormat="1" x14ac:dyDescent="0.25"/>
    <row r="94672" customFormat="1" x14ac:dyDescent="0.25"/>
    <row r="94673" customFormat="1" x14ac:dyDescent="0.25"/>
    <row r="94674" customFormat="1" x14ac:dyDescent="0.25"/>
    <row r="94675" customFormat="1" x14ac:dyDescent="0.25"/>
    <row r="94676" customFormat="1" x14ac:dyDescent="0.25"/>
    <row r="94677" customFormat="1" x14ac:dyDescent="0.25"/>
    <row r="94678" customFormat="1" x14ac:dyDescent="0.25"/>
    <row r="94679" customFormat="1" x14ac:dyDescent="0.25"/>
    <row r="94680" customFormat="1" x14ac:dyDescent="0.25"/>
    <row r="94681" customFormat="1" x14ac:dyDescent="0.25"/>
    <row r="94682" customFormat="1" x14ac:dyDescent="0.25"/>
    <row r="94683" customFormat="1" x14ac:dyDescent="0.25"/>
    <row r="94684" customFormat="1" x14ac:dyDescent="0.25"/>
    <row r="94685" customFormat="1" x14ac:dyDescent="0.25"/>
    <row r="94686" customFormat="1" x14ac:dyDescent="0.25"/>
    <row r="94687" customFormat="1" x14ac:dyDescent="0.25"/>
    <row r="94688" customFormat="1" x14ac:dyDescent="0.25"/>
    <row r="94689" customFormat="1" x14ac:dyDescent="0.25"/>
    <row r="94690" customFormat="1" x14ac:dyDescent="0.25"/>
    <row r="94691" customFormat="1" x14ac:dyDescent="0.25"/>
    <row r="94692" customFormat="1" x14ac:dyDescent="0.25"/>
    <row r="94693" customFormat="1" x14ac:dyDescent="0.25"/>
    <row r="94694" customFormat="1" x14ac:dyDescent="0.25"/>
    <row r="94695" customFormat="1" x14ac:dyDescent="0.25"/>
    <row r="94696" customFormat="1" x14ac:dyDescent="0.25"/>
    <row r="94697" customFormat="1" x14ac:dyDescent="0.25"/>
    <row r="94698" customFormat="1" x14ac:dyDescent="0.25"/>
    <row r="94699" customFormat="1" x14ac:dyDescent="0.25"/>
    <row r="94700" customFormat="1" x14ac:dyDescent="0.25"/>
    <row r="94701" customFormat="1" x14ac:dyDescent="0.25"/>
    <row r="94702" customFormat="1" x14ac:dyDescent="0.25"/>
    <row r="94703" customFormat="1" x14ac:dyDescent="0.25"/>
    <row r="94704" customFormat="1" x14ac:dyDescent="0.25"/>
    <row r="94705" customFormat="1" x14ac:dyDescent="0.25"/>
    <row r="94706" customFormat="1" x14ac:dyDescent="0.25"/>
    <row r="94707" customFormat="1" x14ac:dyDescent="0.25"/>
    <row r="94708" customFormat="1" x14ac:dyDescent="0.25"/>
    <row r="94709" customFormat="1" x14ac:dyDescent="0.25"/>
    <row r="94710" customFormat="1" x14ac:dyDescent="0.25"/>
    <row r="94711" customFormat="1" x14ac:dyDescent="0.25"/>
    <row r="94712" customFormat="1" x14ac:dyDescent="0.25"/>
    <row r="94713" customFormat="1" x14ac:dyDescent="0.25"/>
    <row r="94714" customFormat="1" x14ac:dyDescent="0.25"/>
    <row r="94715" customFormat="1" x14ac:dyDescent="0.25"/>
    <row r="94716" customFormat="1" x14ac:dyDescent="0.25"/>
    <row r="94717" customFormat="1" x14ac:dyDescent="0.25"/>
    <row r="94718" customFormat="1" x14ac:dyDescent="0.25"/>
    <row r="94719" customFormat="1" x14ac:dyDescent="0.25"/>
    <row r="94720" customFormat="1" x14ac:dyDescent="0.25"/>
    <row r="94721" customFormat="1" x14ac:dyDescent="0.25"/>
    <row r="94722" customFormat="1" x14ac:dyDescent="0.25"/>
    <row r="94723" customFormat="1" x14ac:dyDescent="0.25"/>
    <row r="94724" customFormat="1" x14ac:dyDescent="0.25"/>
    <row r="94725" customFormat="1" x14ac:dyDescent="0.25"/>
    <row r="94726" customFormat="1" x14ac:dyDescent="0.25"/>
    <row r="94727" customFormat="1" x14ac:dyDescent="0.25"/>
    <row r="94728" customFormat="1" x14ac:dyDescent="0.25"/>
    <row r="94729" customFormat="1" x14ac:dyDescent="0.25"/>
    <row r="94730" customFormat="1" x14ac:dyDescent="0.25"/>
    <row r="94731" customFormat="1" x14ac:dyDescent="0.25"/>
    <row r="94732" customFormat="1" x14ac:dyDescent="0.25"/>
    <row r="94733" customFormat="1" x14ac:dyDescent="0.25"/>
    <row r="94734" customFormat="1" x14ac:dyDescent="0.25"/>
    <row r="94735" customFormat="1" x14ac:dyDescent="0.25"/>
    <row r="94736" customFormat="1" x14ac:dyDescent="0.25"/>
    <row r="94737" customFormat="1" x14ac:dyDescent="0.25"/>
    <row r="94738" customFormat="1" x14ac:dyDescent="0.25"/>
    <row r="94739" customFormat="1" x14ac:dyDescent="0.25"/>
    <row r="94740" customFormat="1" x14ac:dyDescent="0.25"/>
    <row r="94741" customFormat="1" x14ac:dyDescent="0.25"/>
    <row r="94742" customFormat="1" x14ac:dyDescent="0.25"/>
    <row r="94743" customFormat="1" x14ac:dyDescent="0.25"/>
    <row r="94744" customFormat="1" x14ac:dyDescent="0.25"/>
    <row r="94745" customFormat="1" x14ac:dyDescent="0.25"/>
    <row r="94746" customFormat="1" x14ac:dyDescent="0.25"/>
    <row r="94747" customFormat="1" x14ac:dyDescent="0.25"/>
    <row r="94748" customFormat="1" x14ac:dyDescent="0.25"/>
    <row r="94749" customFormat="1" x14ac:dyDescent="0.25"/>
    <row r="94750" customFormat="1" x14ac:dyDescent="0.25"/>
    <row r="94751" customFormat="1" x14ac:dyDescent="0.25"/>
    <row r="94752" customFormat="1" x14ac:dyDescent="0.25"/>
    <row r="94753" customFormat="1" x14ac:dyDescent="0.25"/>
    <row r="94754" customFormat="1" x14ac:dyDescent="0.25"/>
    <row r="94755" customFormat="1" x14ac:dyDescent="0.25"/>
    <row r="94756" customFormat="1" x14ac:dyDescent="0.25"/>
    <row r="94757" customFormat="1" x14ac:dyDescent="0.25"/>
    <row r="94758" customFormat="1" x14ac:dyDescent="0.25"/>
    <row r="94759" customFormat="1" x14ac:dyDescent="0.25"/>
    <row r="94760" customFormat="1" x14ac:dyDescent="0.25"/>
    <row r="94761" customFormat="1" x14ac:dyDescent="0.25"/>
    <row r="94762" customFormat="1" x14ac:dyDescent="0.25"/>
    <row r="94763" customFormat="1" x14ac:dyDescent="0.25"/>
    <row r="94764" customFormat="1" x14ac:dyDescent="0.25"/>
    <row r="94765" customFormat="1" x14ac:dyDescent="0.25"/>
    <row r="94766" customFormat="1" x14ac:dyDescent="0.25"/>
    <row r="94767" customFormat="1" x14ac:dyDescent="0.25"/>
    <row r="94768" customFormat="1" x14ac:dyDescent="0.25"/>
    <row r="94769" customFormat="1" x14ac:dyDescent="0.25"/>
    <row r="94770" customFormat="1" x14ac:dyDescent="0.25"/>
    <row r="94771" customFormat="1" x14ac:dyDescent="0.25"/>
    <row r="94772" customFormat="1" x14ac:dyDescent="0.25"/>
    <row r="94773" customFormat="1" x14ac:dyDescent="0.25"/>
    <row r="94774" customFormat="1" x14ac:dyDescent="0.25"/>
    <row r="94775" customFormat="1" x14ac:dyDescent="0.25"/>
    <row r="94776" customFormat="1" x14ac:dyDescent="0.25"/>
    <row r="94777" customFormat="1" x14ac:dyDescent="0.25"/>
    <row r="94778" customFormat="1" x14ac:dyDescent="0.25"/>
    <row r="94779" customFormat="1" x14ac:dyDescent="0.25"/>
    <row r="94780" customFormat="1" x14ac:dyDescent="0.25"/>
    <row r="94781" customFormat="1" x14ac:dyDescent="0.25"/>
    <row r="94782" customFormat="1" x14ac:dyDescent="0.25"/>
    <row r="94783" customFormat="1" x14ac:dyDescent="0.25"/>
    <row r="94784" customFormat="1" x14ac:dyDescent="0.25"/>
    <row r="94785" customFormat="1" x14ac:dyDescent="0.25"/>
    <row r="94786" customFormat="1" x14ac:dyDescent="0.25"/>
    <row r="94787" customFormat="1" x14ac:dyDescent="0.25"/>
    <row r="94788" customFormat="1" x14ac:dyDescent="0.25"/>
    <row r="94789" customFormat="1" x14ac:dyDescent="0.25"/>
    <row r="94790" customFormat="1" x14ac:dyDescent="0.25"/>
    <row r="94791" customFormat="1" x14ac:dyDescent="0.25"/>
    <row r="94792" customFormat="1" x14ac:dyDescent="0.25"/>
    <row r="94793" customFormat="1" x14ac:dyDescent="0.25"/>
    <row r="94794" customFormat="1" x14ac:dyDescent="0.25"/>
    <row r="94795" customFormat="1" x14ac:dyDescent="0.25"/>
    <row r="94796" customFormat="1" x14ac:dyDescent="0.25"/>
    <row r="94797" customFormat="1" x14ac:dyDescent="0.25"/>
    <row r="94798" customFormat="1" x14ac:dyDescent="0.25"/>
    <row r="94799" customFormat="1" x14ac:dyDescent="0.25"/>
    <row r="94800" customFormat="1" x14ac:dyDescent="0.25"/>
    <row r="94801" customFormat="1" x14ac:dyDescent="0.25"/>
    <row r="94802" customFormat="1" x14ac:dyDescent="0.25"/>
    <row r="94803" customFormat="1" x14ac:dyDescent="0.25"/>
    <row r="94804" customFormat="1" x14ac:dyDescent="0.25"/>
    <row r="94805" customFormat="1" x14ac:dyDescent="0.25"/>
    <row r="94806" customFormat="1" x14ac:dyDescent="0.25"/>
    <row r="94807" customFormat="1" x14ac:dyDescent="0.25"/>
    <row r="94808" customFormat="1" x14ac:dyDescent="0.25"/>
    <row r="94809" customFormat="1" x14ac:dyDescent="0.25"/>
    <row r="94810" customFormat="1" x14ac:dyDescent="0.25"/>
    <row r="94811" customFormat="1" x14ac:dyDescent="0.25"/>
    <row r="94812" customFormat="1" x14ac:dyDescent="0.25"/>
    <row r="94813" customFormat="1" x14ac:dyDescent="0.25"/>
    <row r="94814" customFormat="1" x14ac:dyDescent="0.25"/>
    <row r="94815" customFormat="1" x14ac:dyDescent="0.25"/>
    <row r="94816" customFormat="1" x14ac:dyDescent="0.25"/>
    <row r="94817" customFormat="1" x14ac:dyDescent="0.25"/>
    <row r="94818" customFormat="1" x14ac:dyDescent="0.25"/>
    <row r="94819" customFormat="1" x14ac:dyDescent="0.25"/>
    <row r="94820" customFormat="1" x14ac:dyDescent="0.25"/>
    <row r="94821" customFormat="1" x14ac:dyDescent="0.25"/>
    <row r="94822" customFormat="1" x14ac:dyDescent="0.25"/>
    <row r="94823" customFormat="1" x14ac:dyDescent="0.25"/>
    <row r="94824" customFormat="1" x14ac:dyDescent="0.25"/>
    <row r="94825" customFormat="1" x14ac:dyDescent="0.25"/>
    <row r="94826" customFormat="1" x14ac:dyDescent="0.25"/>
    <row r="94827" customFormat="1" x14ac:dyDescent="0.25"/>
    <row r="94828" customFormat="1" x14ac:dyDescent="0.25"/>
    <row r="94829" customFormat="1" x14ac:dyDescent="0.25"/>
    <row r="94830" customFormat="1" x14ac:dyDescent="0.25"/>
    <row r="94831" customFormat="1" x14ac:dyDescent="0.25"/>
    <row r="94832" customFormat="1" x14ac:dyDescent="0.25"/>
    <row r="94833" customFormat="1" x14ac:dyDescent="0.25"/>
    <row r="94834" customFormat="1" x14ac:dyDescent="0.25"/>
    <row r="94835" customFormat="1" x14ac:dyDescent="0.25"/>
    <row r="94836" customFormat="1" x14ac:dyDescent="0.25"/>
    <row r="94837" customFormat="1" x14ac:dyDescent="0.25"/>
    <row r="94838" customFormat="1" x14ac:dyDescent="0.25"/>
    <row r="94839" customFormat="1" x14ac:dyDescent="0.25"/>
    <row r="94840" customFormat="1" x14ac:dyDescent="0.25"/>
    <row r="94841" customFormat="1" x14ac:dyDescent="0.25"/>
    <row r="94842" customFormat="1" x14ac:dyDescent="0.25"/>
    <row r="94843" customFormat="1" x14ac:dyDescent="0.25"/>
    <row r="94844" customFormat="1" x14ac:dyDescent="0.25"/>
    <row r="94845" customFormat="1" x14ac:dyDescent="0.25"/>
    <row r="94846" customFormat="1" x14ac:dyDescent="0.25"/>
    <row r="94847" customFormat="1" x14ac:dyDescent="0.25"/>
    <row r="94848" customFormat="1" x14ac:dyDescent="0.25"/>
    <row r="94849" customFormat="1" x14ac:dyDescent="0.25"/>
    <row r="94850" customFormat="1" x14ac:dyDescent="0.25"/>
    <row r="94851" customFormat="1" x14ac:dyDescent="0.25"/>
    <row r="94852" customFormat="1" x14ac:dyDescent="0.25"/>
    <row r="94853" customFormat="1" x14ac:dyDescent="0.25"/>
    <row r="94854" customFormat="1" x14ac:dyDescent="0.25"/>
    <row r="94855" customFormat="1" x14ac:dyDescent="0.25"/>
    <row r="94856" customFormat="1" x14ac:dyDescent="0.25"/>
    <row r="94857" customFormat="1" x14ac:dyDescent="0.25"/>
    <row r="94858" customFormat="1" x14ac:dyDescent="0.25"/>
    <row r="94859" customFormat="1" x14ac:dyDescent="0.25"/>
    <row r="94860" customFormat="1" x14ac:dyDescent="0.25"/>
    <row r="94861" customFormat="1" x14ac:dyDescent="0.25"/>
    <row r="94862" customFormat="1" x14ac:dyDescent="0.25"/>
    <row r="94863" customFormat="1" x14ac:dyDescent="0.25"/>
    <row r="94864" customFormat="1" x14ac:dyDescent="0.25"/>
    <row r="94865" customFormat="1" x14ac:dyDescent="0.25"/>
    <row r="94866" customFormat="1" x14ac:dyDescent="0.25"/>
    <row r="94867" customFormat="1" x14ac:dyDescent="0.25"/>
    <row r="94868" customFormat="1" x14ac:dyDescent="0.25"/>
    <row r="94869" customFormat="1" x14ac:dyDescent="0.25"/>
    <row r="94870" customFormat="1" x14ac:dyDescent="0.25"/>
    <row r="94871" customFormat="1" x14ac:dyDescent="0.25"/>
    <row r="94872" customFormat="1" x14ac:dyDescent="0.25"/>
    <row r="94873" customFormat="1" x14ac:dyDescent="0.25"/>
    <row r="94874" customFormat="1" x14ac:dyDescent="0.25"/>
    <row r="94875" customFormat="1" x14ac:dyDescent="0.25"/>
    <row r="94876" customFormat="1" x14ac:dyDescent="0.25"/>
    <row r="94877" customFormat="1" x14ac:dyDescent="0.25"/>
    <row r="94878" customFormat="1" x14ac:dyDescent="0.25"/>
    <row r="94879" customFormat="1" x14ac:dyDescent="0.25"/>
    <row r="94880" customFormat="1" x14ac:dyDescent="0.25"/>
    <row r="94881" customFormat="1" x14ac:dyDescent="0.25"/>
    <row r="94882" customFormat="1" x14ac:dyDescent="0.25"/>
    <row r="94883" customFormat="1" x14ac:dyDescent="0.25"/>
    <row r="94884" customFormat="1" x14ac:dyDescent="0.25"/>
    <row r="94885" customFormat="1" x14ac:dyDescent="0.25"/>
    <row r="94886" customFormat="1" x14ac:dyDescent="0.25"/>
    <row r="94887" customFormat="1" x14ac:dyDescent="0.25"/>
    <row r="94888" customFormat="1" x14ac:dyDescent="0.25"/>
    <row r="94889" customFormat="1" x14ac:dyDescent="0.25"/>
    <row r="94890" customFormat="1" x14ac:dyDescent="0.25"/>
    <row r="94891" customFormat="1" x14ac:dyDescent="0.25"/>
    <row r="94892" customFormat="1" x14ac:dyDescent="0.25"/>
    <row r="94893" customFormat="1" x14ac:dyDescent="0.25"/>
    <row r="94894" customFormat="1" x14ac:dyDescent="0.25"/>
    <row r="94895" customFormat="1" x14ac:dyDescent="0.25"/>
    <row r="94896" customFormat="1" x14ac:dyDescent="0.25"/>
    <row r="94897" customFormat="1" x14ac:dyDescent="0.25"/>
    <row r="94898" customFormat="1" x14ac:dyDescent="0.25"/>
    <row r="94899" customFormat="1" x14ac:dyDescent="0.25"/>
    <row r="94900" customFormat="1" x14ac:dyDescent="0.25"/>
    <row r="94901" customFormat="1" x14ac:dyDescent="0.25"/>
    <row r="94902" customFormat="1" x14ac:dyDescent="0.25"/>
    <row r="94903" customFormat="1" x14ac:dyDescent="0.25"/>
    <row r="94904" customFormat="1" x14ac:dyDescent="0.25"/>
    <row r="94905" customFormat="1" x14ac:dyDescent="0.25"/>
    <row r="94906" customFormat="1" x14ac:dyDescent="0.25"/>
    <row r="94907" customFormat="1" x14ac:dyDescent="0.25"/>
    <row r="94908" customFormat="1" x14ac:dyDescent="0.25"/>
    <row r="94909" customFormat="1" x14ac:dyDescent="0.25"/>
    <row r="94910" customFormat="1" x14ac:dyDescent="0.25"/>
    <row r="94911" customFormat="1" x14ac:dyDescent="0.25"/>
    <row r="94912" customFormat="1" x14ac:dyDescent="0.25"/>
    <row r="94913" customFormat="1" x14ac:dyDescent="0.25"/>
    <row r="94914" customFormat="1" x14ac:dyDescent="0.25"/>
    <row r="94915" customFormat="1" x14ac:dyDescent="0.25"/>
    <row r="94916" customFormat="1" x14ac:dyDescent="0.25"/>
    <row r="94917" customFormat="1" x14ac:dyDescent="0.25"/>
    <row r="94918" customFormat="1" x14ac:dyDescent="0.25"/>
    <row r="94919" customFormat="1" x14ac:dyDescent="0.25"/>
    <row r="94920" customFormat="1" x14ac:dyDescent="0.25"/>
    <row r="94921" customFormat="1" x14ac:dyDescent="0.25"/>
    <row r="94922" customFormat="1" x14ac:dyDescent="0.25"/>
    <row r="94923" customFormat="1" x14ac:dyDescent="0.25"/>
    <row r="94924" customFormat="1" x14ac:dyDescent="0.25"/>
    <row r="94925" customFormat="1" x14ac:dyDescent="0.25"/>
    <row r="94926" customFormat="1" x14ac:dyDescent="0.25"/>
    <row r="94927" customFormat="1" x14ac:dyDescent="0.25"/>
    <row r="94928" customFormat="1" x14ac:dyDescent="0.25"/>
    <row r="94929" customFormat="1" x14ac:dyDescent="0.25"/>
    <row r="94930" customFormat="1" x14ac:dyDescent="0.25"/>
    <row r="94931" customFormat="1" x14ac:dyDescent="0.25"/>
    <row r="94932" customFormat="1" x14ac:dyDescent="0.25"/>
    <row r="94933" customFormat="1" x14ac:dyDescent="0.25"/>
    <row r="94934" customFormat="1" x14ac:dyDescent="0.25"/>
    <row r="94935" customFormat="1" x14ac:dyDescent="0.25"/>
    <row r="94936" customFormat="1" x14ac:dyDescent="0.25"/>
    <row r="94937" customFormat="1" x14ac:dyDescent="0.25"/>
    <row r="94938" customFormat="1" x14ac:dyDescent="0.25"/>
    <row r="94939" customFormat="1" x14ac:dyDescent="0.25"/>
    <row r="94940" customFormat="1" x14ac:dyDescent="0.25"/>
    <row r="94941" customFormat="1" x14ac:dyDescent="0.25"/>
    <row r="94942" customFormat="1" x14ac:dyDescent="0.25"/>
    <row r="94943" customFormat="1" x14ac:dyDescent="0.25"/>
    <row r="94944" customFormat="1" x14ac:dyDescent="0.25"/>
    <row r="94945" customFormat="1" x14ac:dyDescent="0.25"/>
    <row r="94946" customFormat="1" x14ac:dyDescent="0.25"/>
    <row r="94947" customFormat="1" x14ac:dyDescent="0.25"/>
    <row r="94948" customFormat="1" x14ac:dyDescent="0.25"/>
    <row r="94949" customFormat="1" x14ac:dyDescent="0.25"/>
    <row r="94950" customFormat="1" x14ac:dyDescent="0.25"/>
    <row r="94951" customFormat="1" x14ac:dyDescent="0.25"/>
    <row r="94952" customFormat="1" x14ac:dyDescent="0.25"/>
    <row r="94953" customFormat="1" x14ac:dyDescent="0.25"/>
    <row r="94954" customFormat="1" x14ac:dyDescent="0.25"/>
    <row r="94955" customFormat="1" x14ac:dyDescent="0.25"/>
    <row r="94956" customFormat="1" x14ac:dyDescent="0.25"/>
    <row r="94957" customFormat="1" x14ac:dyDescent="0.25"/>
    <row r="94958" customFormat="1" x14ac:dyDescent="0.25"/>
    <row r="94959" customFormat="1" x14ac:dyDescent="0.25"/>
    <row r="94960" customFormat="1" x14ac:dyDescent="0.25"/>
    <row r="94961" customFormat="1" x14ac:dyDescent="0.25"/>
    <row r="94962" customFormat="1" x14ac:dyDescent="0.25"/>
    <row r="94963" customFormat="1" x14ac:dyDescent="0.25"/>
    <row r="94964" customFormat="1" x14ac:dyDescent="0.25"/>
    <row r="94965" customFormat="1" x14ac:dyDescent="0.25"/>
    <row r="94966" customFormat="1" x14ac:dyDescent="0.25"/>
    <row r="94967" customFormat="1" x14ac:dyDescent="0.25"/>
    <row r="94968" customFormat="1" x14ac:dyDescent="0.25"/>
    <row r="94969" customFormat="1" x14ac:dyDescent="0.25"/>
    <row r="94970" customFormat="1" x14ac:dyDescent="0.25"/>
    <row r="94971" customFormat="1" x14ac:dyDescent="0.25"/>
    <row r="94972" customFormat="1" x14ac:dyDescent="0.25"/>
    <row r="94973" customFormat="1" x14ac:dyDescent="0.25"/>
    <row r="94974" customFormat="1" x14ac:dyDescent="0.25"/>
    <row r="94975" customFormat="1" x14ac:dyDescent="0.25"/>
    <row r="94976" customFormat="1" x14ac:dyDescent="0.25"/>
    <row r="94977" customFormat="1" x14ac:dyDescent="0.25"/>
    <row r="94978" customFormat="1" x14ac:dyDescent="0.25"/>
    <row r="94979" customFormat="1" x14ac:dyDescent="0.25"/>
    <row r="94980" customFormat="1" x14ac:dyDescent="0.25"/>
    <row r="94981" customFormat="1" x14ac:dyDescent="0.25"/>
    <row r="94982" customFormat="1" x14ac:dyDescent="0.25"/>
    <row r="94983" customFormat="1" x14ac:dyDescent="0.25"/>
    <row r="94984" customFormat="1" x14ac:dyDescent="0.25"/>
    <row r="94985" customFormat="1" x14ac:dyDescent="0.25"/>
    <row r="94986" customFormat="1" x14ac:dyDescent="0.25"/>
    <row r="94987" customFormat="1" x14ac:dyDescent="0.25"/>
    <row r="94988" customFormat="1" x14ac:dyDescent="0.25"/>
    <row r="94989" customFormat="1" x14ac:dyDescent="0.25"/>
    <row r="94990" customFormat="1" x14ac:dyDescent="0.25"/>
    <row r="94991" customFormat="1" x14ac:dyDescent="0.25"/>
    <row r="94992" customFormat="1" x14ac:dyDescent="0.25"/>
    <row r="94993" customFormat="1" x14ac:dyDescent="0.25"/>
    <row r="94994" customFormat="1" x14ac:dyDescent="0.25"/>
    <row r="94995" customFormat="1" x14ac:dyDescent="0.25"/>
    <row r="94996" customFormat="1" x14ac:dyDescent="0.25"/>
    <row r="94997" customFormat="1" x14ac:dyDescent="0.25"/>
    <row r="94998" customFormat="1" x14ac:dyDescent="0.25"/>
    <row r="94999" customFormat="1" x14ac:dyDescent="0.25"/>
    <row r="95000" customFormat="1" x14ac:dyDescent="0.25"/>
    <row r="95001" customFormat="1" x14ac:dyDescent="0.25"/>
    <row r="95002" customFormat="1" x14ac:dyDescent="0.25"/>
    <row r="95003" customFormat="1" x14ac:dyDescent="0.25"/>
    <row r="95004" customFormat="1" x14ac:dyDescent="0.25"/>
    <row r="95005" customFormat="1" x14ac:dyDescent="0.25"/>
    <row r="95006" customFormat="1" x14ac:dyDescent="0.25"/>
    <row r="95007" customFormat="1" x14ac:dyDescent="0.25"/>
    <row r="95008" customFormat="1" x14ac:dyDescent="0.25"/>
    <row r="95009" customFormat="1" x14ac:dyDescent="0.25"/>
    <row r="95010" customFormat="1" x14ac:dyDescent="0.25"/>
    <row r="95011" customFormat="1" x14ac:dyDescent="0.25"/>
    <row r="95012" customFormat="1" x14ac:dyDescent="0.25"/>
    <row r="95013" customFormat="1" x14ac:dyDescent="0.25"/>
    <row r="95014" customFormat="1" x14ac:dyDescent="0.25"/>
    <row r="95015" customFormat="1" x14ac:dyDescent="0.25"/>
    <row r="95016" customFormat="1" x14ac:dyDescent="0.25"/>
    <row r="95017" customFormat="1" x14ac:dyDescent="0.25"/>
    <row r="95018" customFormat="1" x14ac:dyDescent="0.25"/>
    <row r="95019" customFormat="1" x14ac:dyDescent="0.25"/>
    <row r="95020" customFormat="1" x14ac:dyDescent="0.25"/>
    <row r="95021" customFormat="1" x14ac:dyDescent="0.25"/>
    <row r="95022" customFormat="1" x14ac:dyDescent="0.25"/>
    <row r="95023" customFormat="1" x14ac:dyDescent="0.25"/>
    <row r="95024" customFormat="1" x14ac:dyDescent="0.25"/>
    <row r="95025" customFormat="1" x14ac:dyDescent="0.25"/>
    <row r="95026" customFormat="1" x14ac:dyDescent="0.25"/>
    <row r="95027" customFormat="1" x14ac:dyDescent="0.25"/>
    <row r="95028" customFormat="1" x14ac:dyDescent="0.25"/>
    <row r="95029" customFormat="1" x14ac:dyDescent="0.25"/>
    <row r="95030" customFormat="1" x14ac:dyDescent="0.25"/>
    <row r="95031" customFormat="1" x14ac:dyDescent="0.25"/>
    <row r="95032" customFormat="1" x14ac:dyDescent="0.25"/>
    <row r="95033" customFormat="1" x14ac:dyDescent="0.25"/>
    <row r="95034" customFormat="1" x14ac:dyDescent="0.25"/>
    <row r="95035" customFormat="1" x14ac:dyDescent="0.25"/>
    <row r="95036" customFormat="1" x14ac:dyDescent="0.25"/>
    <row r="95037" customFormat="1" x14ac:dyDescent="0.25"/>
    <row r="95038" customFormat="1" x14ac:dyDescent="0.25"/>
    <row r="95039" customFormat="1" x14ac:dyDescent="0.25"/>
    <row r="95040" customFormat="1" x14ac:dyDescent="0.25"/>
    <row r="95041" customFormat="1" x14ac:dyDescent="0.25"/>
    <row r="95042" customFormat="1" x14ac:dyDescent="0.25"/>
    <row r="95043" customFormat="1" x14ac:dyDescent="0.25"/>
    <row r="95044" customFormat="1" x14ac:dyDescent="0.25"/>
    <row r="95045" customFormat="1" x14ac:dyDescent="0.25"/>
    <row r="95046" customFormat="1" x14ac:dyDescent="0.25"/>
    <row r="95047" customFormat="1" x14ac:dyDescent="0.25"/>
    <row r="95048" customFormat="1" x14ac:dyDescent="0.25"/>
    <row r="95049" customFormat="1" x14ac:dyDescent="0.25"/>
    <row r="95050" customFormat="1" x14ac:dyDescent="0.25"/>
    <row r="95051" customFormat="1" x14ac:dyDescent="0.25"/>
    <row r="95052" customFormat="1" x14ac:dyDescent="0.25"/>
    <row r="95053" customFormat="1" x14ac:dyDescent="0.25"/>
    <row r="95054" customFormat="1" x14ac:dyDescent="0.25"/>
    <row r="95055" customFormat="1" x14ac:dyDescent="0.25"/>
    <row r="95056" customFormat="1" x14ac:dyDescent="0.25"/>
    <row r="95057" customFormat="1" x14ac:dyDescent="0.25"/>
    <row r="95058" customFormat="1" x14ac:dyDescent="0.25"/>
    <row r="95059" customFormat="1" x14ac:dyDescent="0.25"/>
    <row r="95060" customFormat="1" x14ac:dyDescent="0.25"/>
    <row r="95061" customFormat="1" x14ac:dyDescent="0.25"/>
    <row r="95062" customFormat="1" x14ac:dyDescent="0.25"/>
    <row r="95063" customFormat="1" x14ac:dyDescent="0.25"/>
    <row r="95064" customFormat="1" x14ac:dyDescent="0.25"/>
    <row r="95065" customFormat="1" x14ac:dyDescent="0.25"/>
    <row r="95066" customFormat="1" x14ac:dyDescent="0.25"/>
    <row r="95067" customFormat="1" x14ac:dyDescent="0.25"/>
    <row r="95068" customFormat="1" x14ac:dyDescent="0.25"/>
    <row r="95069" customFormat="1" x14ac:dyDescent="0.25"/>
    <row r="95070" customFormat="1" x14ac:dyDescent="0.25"/>
    <row r="95071" customFormat="1" x14ac:dyDescent="0.25"/>
    <row r="95072" customFormat="1" x14ac:dyDescent="0.25"/>
    <row r="95073" customFormat="1" x14ac:dyDescent="0.25"/>
    <row r="95074" customFormat="1" x14ac:dyDescent="0.25"/>
    <row r="95075" customFormat="1" x14ac:dyDescent="0.25"/>
    <row r="95076" customFormat="1" x14ac:dyDescent="0.25"/>
    <row r="95077" customFormat="1" x14ac:dyDescent="0.25"/>
    <row r="95078" customFormat="1" x14ac:dyDescent="0.25"/>
    <row r="95079" customFormat="1" x14ac:dyDescent="0.25"/>
    <row r="95080" customFormat="1" x14ac:dyDescent="0.25"/>
    <row r="95081" customFormat="1" x14ac:dyDescent="0.25"/>
    <row r="95082" customFormat="1" x14ac:dyDescent="0.25"/>
    <row r="95083" customFormat="1" x14ac:dyDescent="0.25"/>
    <row r="95084" customFormat="1" x14ac:dyDescent="0.25"/>
    <row r="95085" customFormat="1" x14ac:dyDescent="0.25"/>
    <row r="95086" customFormat="1" x14ac:dyDescent="0.25"/>
    <row r="95087" customFormat="1" x14ac:dyDescent="0.25"/>
    <row r="95088" customFormat="1" x14ac:dyDescent="0.25"/>
    <row r="95089" customFormat="1" x14ac:dyDescent="0.25"/>
    <row r="95090" customFormat="1" x14ac:dyDescent="0.25"/>
    <row r="95091" customFormat="1" x14ac:dyDescent="0.25"/>
    <row r="95092" customFormat="1" x14ac:dyDescent="0.25"/>
    <row r="95093" customFormat="1" x14ac:dyDescent="0.25"/>
    <row r="95094" customFormat="1" x14ac:dyDescent="0.25"/>
    <row r="95095" customFormat="1" x14ac:dyDescent="0.25"/>
    <row r="95096" customFormat="1" x14ac:dyDescent="0.25"/>
    <row r="95097" customFormat="1" x14ac:dyDescent="0.25"/>
    <row r="95098" customFormat="1" x14ac:dyDescent="0.25"/>
    <row r="95099" customFormat="1" x14ac:dyDescent="0.25"/>
    <row r="95100" customFormat="1" x14ac:dyDescent="0.25"/>
    <row r="95101" customFormat="1" x14ac:dyDescent="0.25"/>
    <row r="95102" customFormat="1" x14ac:dyDescent="0.25"/>
    <row r="95103" customFormat="1" x14ac:dyDescent="0.25"/>
    <row r="95104" customFormat="1" x14ac:dyDescent="0.25"/>
    <row r="95105" customFormat="1" x14ac:dyDescent="0.25"/>
    <row r="95106" customFormat="1" x14ac:dyDescent="0.25"/>
    <row r="95107" customFormat="1" x14ac:dyDescent="0.25"/>
    <row r="95108" customFormat="1" x14ac:dyDescent="0.25"/>
    <row r="95109" customFormat="1" x14ac:dyDescent="0.25"/>
    <row r="95110" customFormat="1" x14ac:dyDescent="0.25"/>
    <row r="95111" customFormat="1" x14ac:dyDescent="0.25"/>
    <row r="95112" customFormat="1" x14ac:dyDescent="0.25"/>
    <row r="95113" customFormat="1" x14ac:dyDescent="0.25"/>
    <row r="95114" customFormat="1" x14ac:dyDescent="0.25"/>
    <row r="95115" customFormat="1" x14ac:dyDescent="0.25"/>
    <row r="95116" customFormat="1" x14ac:dyDescent="0.25"/>
    <row r="95117" customFormat="1" x14ac:dyDescent="0.25"/>
    <row r="95118" customFormat="1" x14ac:dyDescent="0.25"/>
    <row r="95119" customFormat="1" x14ac:dyDescent="0.25"/>
    <row r="95120" customFormat="1" x14ac:dyDescent="0.25"/>
    <row r="95121" customFormat="1" x14ac:dyDescent="0.25"/>
    <row r="95122" customFormat="1" x14ac:dyDescent="0.25"/>
    <row r="95123" customFormat="1" x14ac:dyDescent="0.25"/>
    <row r="95124" customFormat="1" x14ac:dyDescent="0.25"/>
    <row r="95125" customFormat="1" x14ac:dyDescent="0.25"/>
    <row r="95126" customFormat="1" x14ac:dyDescent="0.25"/>
    <row r="95127" customFormat="1" x14ac:dyDescent="0.25"/>
    <row r="95128" customFormat="1" x14ac:dyDescent="0.25"/>
    <row r="95129" customFormat="1" x14ac:dyDescent="0.25"/>
    <row r="95130" customFormat="1" x14ac:dyDescent="0.25"/>
    <row r="95131" customFormat="1" x14ac:dyDescent="0.25"/>
    <row r="95132" customFormat="1" x14ac:dyDescent="0.25"/>
    <row r="95133" customFormat="1" x14ac:dyDescent="0.25"/>
    <row r="95134" customFormat="1" x14ac:dyDescent="0.25"/>
    <row r="95135" customFormat="1" x14ac:dyDescent="0.25"/>
    <row r="95136" customFormat="1" x14ac:dyDescent="0.25"/>
    <row r="95137" customFormat="1" x14ac:dyDescent="0.25"/>
    <row r="95138" customFormat="1" x14ac:dyDescent="0.25"/>
    <row r="95139" customFormat="1" x14ac:dyDescent="0.25"/>
    <row r="95140" customFormat="1" x14ac:dyDescent="0.25"/>
    <row r="95141" customFormat="1" x14ac:dyDescent="0.25"/>
    <row r="95142" customFormat="1" x14ac:dyDescent="0.25"/>
    <row r="95143" customFormat="1" x14ac:dyDescent="0.25"/>
    <row r="95144" customFormat="1" x14ac:dyDescent="0.25"/>
    <row r="95145" customFormat="1" x14ac:dyDescent="0.25"/>
    <row r="95146" customFormat="1" x14ac:dyDescent="0.25"/>
    <row r="95147" customFormat="1" x14ac:dyDescent="0.25"/>
    <row r="95148" customFormat="1" x14ac:dyDescent="0.25"/>
    <row r="95149" customFormat="1" x14ac:dyDescent="0.25"/>
    <row r="95150" customFormat="1" x14ac:dyDescent="0.25"/>
    <row r="95151" customFormat="1" x14ac:dyDescent="0.25"/>
    <row r="95152" customFormat="1" x14ac:dyDescent="0.25"/>
    <row r="95153" customFormat="1" x14ac:dyDescent="0.25"/>
    <row r="95154" customFormat="1" x14ac:dyDescent="0.25"/>
    <row r="95155" customFormat="1" x14ac:dyDescent="0.25"/>
    <row r="95156" customFormat="1" x14ac:dyDescent="0.25"/>
    <row r="95157" customFormat="1" x14ac:dyDescent="0.25"/>
    <row r="95158" customFormat="1" x14ac:dyDescent="0.25"/>
    <row r="95159" customFormat="1" x14ac:dyDescent="0.25"/>
    <row r="95160" customFormat="1" x14ac:dyDescent="0.25"/>
    <row r="95161" customFormat="1" x14ac:dyDescent="0.25"/>
    <row r="95162" customFormat="1" x14ac:dyDescent="0.25"/>
    <row r="95163" customFormat="1" x14ac:dyDescent="0.25"/>
    <row r="95164" customFormat="1" x14ac:dyDescent="0.25"/>
    <row r="95165" customFormat="1" x14ac:dyDescent="0.25"/>
    <row r="95166" customFormat="1" x14ac:dyDescent="0.25"/>
    <row r="95167" customFormat="1" x14ac:dyDescent="0.25"/>
    <row r="95168" customFormat="1" x14ac:dyDescent="0.25"/>
    <row r="95169" customFormat="1" x14ac:dyDescent="0.25"/>
    <row r="95170" customFormat="1" x14ac:dyDescent="0.25"/>
    <row r="95171" customFormat="1" x14ac:dyDescent="0.25"/>
    <row r="95172" customFormat="1" x14ac:dyDescent="0.25"/>
    <row r="95173" customFormat="1" x14ac:dyDescent="0.25"/>
    <row r="95174" customFormat="1" x14ac:dyDescent="0.25"/>
    <row r="95175" customFormat="1" x14ac:dyDescent="0.25"/>
    <row r="95176" customFormat="1" x14ac:dyDescent="0.25"/>
    <row r="95177" customFormat="1" x14ac:dyDescent="0.25"/>
    <row r="95178" customFormat="1" x14ac:dyDescent="0.25"/>
    <row r="95179" customFormat="1" x14ac:dyDescent="0.25"/>
    <row r="95180" customFormat="1" x14ac:dyDescent="0.25"/>
    <row r="95181" customFormat="1" x14ac:dyDescent="0.25"/>
    <row r="95182" customFormat="1" x14ac:dyDescent="0.25"/>
    <row r="95183" customFormat="1" x14ac:dyDescent="0.25"/>
    <row r="95184" customFormat="1" x14ac:dyDescent="0.25"/>
    <row r="95185" customFormat="1" x14ac:dyDescent="0.25"/>
    <row r="95186" customFormat="1" x14ac:dyDescent="0.25"/>
    <row r="95187" customFormat="1" x14ac:dyDescent="0.25"/>
    <row r="95188" customFormat="1" x14ac:dyDescent="0.25"/>
    <row r="95189" customFormat="1" x14ac:dyDescent="0.25"/>
    <row r="95190" customFormat="1" x14ac:dyDescent="0.25"/>
    <row r="95191" customFormat="1" x14ac:dyDescent="0.25"/>
    <row r="95192" customFormat="1" x14ac:dyDescent="0.25"/>
    <row r="95193" customFormat="1" x14ac:dyDescent="0.25"/>
    <row r="95194" customFormat="1" x14ac:dyDescent="0.25"/>
    <row r="95195" customFormat="1" x14ac:dyDescent="0.25"/>
    <row r="95196" customFormat="1" x14ac:dyDescent="0.25"/>
    <row r="95197" customFormat="1" x14ac:dyDescent="0.25"/>
    <row r="95198" customFormat="1" x14ac:dyDescent="0.25"/>
    <row r="95199" customFormat="1" x14ac:dyDescent="0.25"/>
    <row r="95200" customFormat="1" x14ac:dyDescent="0.25"/>
    <row r="95201" customFormat="1" x14ac:dyDescent="0.25"/>
    <row r="95202" customFormat="1" x14ac:dyDescent="0.25"/>
    <row r="95203" customFormat="1" x14ac:dyDescent="0.25"/>
    <row r="95204" customFormat="1" x14ac:dyDescent="0.25"/>
    <row r="95205" customFormat="1" x14ac:dyDescent="0.25"/>
    <row r="95206" customFormat="1" x14ac:dyDescent="0.25"/>
    <row r="95207" customFormat="1" x14ac:dyDescent="0.25"/>
    <row r="95208" customFormat="1" x14ac:dyDescent="0.25"/>
    <row r="95209" customFormat="1" x14ac:dyDescent="0.25"/>
    <row r="95210" customFormat="1" x14ac:dyDescent="0.25"/>
    <row r="95211" customFormat="1" x14ac:dyDescent="0.25"/>
    <row r="95212" customFormat="1" x14ac:dyDescent="0.25"/>
    <row r="95213" customFormat="1" x14ac:dyDescent="0.25"/>
    <row r="95214" customFormat="1" x14ac:dyDescent="0.25"/>
    <row r="95215" customFormat="1" x14ac:dyDescent="0.25"/>
    <row r="95216" customFormat="1" x14ac:dyDescent="0.25"/>
    <row r="95217" customFormat="1" x14ac:dyDescent="0.25"/>
    <row r="95218" customFormat="1" x14ac:dyDescent="0.25"/>
    <row r="95219" customFormat="1" x14ac:dyDescent="0.25"/>
    <row r="95220" customFormat="1" x14ac:dyDescent="0.25"/>
    <row r="95221" customFormat="1" x14ac:dyDescent="0.25"/>
    <row r="95222" customFormat="1" x14ac:dyDescent="0.25"/>
    <row r="95223" customFormat="1" x14ac:dyDescent="0.25"/>
    <row r="95224" customFormat="1" x14ac:dyDescent="0.25"/>
    <row r="95225" customFormat="1" x14ac:dyDescent="0.25"/>
    <row r="95226" customFormat="1" x14ac:dyDescent="0.25"/>
    <row r="95227" customFormat="1" x14ac:dyDescent="0.25"/>
    <row r="95228" customFormat="1" x14ac:dyDescent="0.25"/>
    <row r="95229" customFormat="1" x14ac:dyDescent="0.25"/>
    <row r="95230" customFormat="1" x14ac:dyDescent="0.25"/>
    <row r="95231" customFormat="1" x14ac:dyDescent="0.25"/>
    <row r="95232" customFormat="1" x14ac:dyDescent="0.25"/>
    <row r="95233" customFormat="1" x14ac:dyDescent="0.25"/>
    <row r="95234" customFormat="1" x14ac:dyDescent="0.25"/>
    <row r="95235" customFormat="1" x14ac:dyDescent="0.25"/>
    <row r="95236" customFormat="1" x14ac:dyDescent="0.25"/>
    <row r="95237" customFormat="1" x14ac:dyDescent="0.25"/>
    <row r="95238" customFormat="1" x14ac:dyDescent="0.25"/>
    <row r="95239" customFormat="1" x14ac:dyDescent="0.25"/>
    <row r="95240" customFormat="1" x14ac:dyDescent="0.25"/>
    <row r="95241" customFormat="1" x14ac:dyDescent="0.25"/>
    <row r="95242" customFormat="1" x14ac:dyDescent="0.25"/>
    <row r="95243" customFormat="1" x14ac:dyDescent="0.25"/>
    <row r="95244" customFormat="1" x14ac:dyDescent="0.25"/>
    <row r="95245" customFormat="1" x14ac:dyDescent="0.25"/>
    <row r="95246" customFormat="1" x14ac:dyDescent="0.25"/>
    <row r="95247" customFormat="1" x14ac:dyDescent="0.25"/>
    <row r="95248" customFormat="1" x14ac:dyDescent="0.25"/>
    <row r="95249" customFormat="1" x14ac:dyDescent="0.25"/>
    <row r="95250" customFormat="1" x14ac:dyDescent="0.25"/>
    <row r="95251" customFormat="1" x14ac:dyDescent="0.25"/>
    <row r="95252" customFormat="1" x14ac:dyDescent="0.25"/>
    <row r="95253" customFormat="1" x14ac:dyDescent="0.25"/>
    <row r="95254" customFormat="1" x14ac:dyDescent="0.25"/>
    <row r="95255" customFormat="1" x14ac:dyDescent="0.25"/>
    <row r="95256" customFormat="1" x14ac:dyDescent="0.25"/>
    <row r="95257" customFormat="1" x14ac:dyDescent="0.25"/>
    <row r="95258" customFormat="1" x14ac:dyDescent="0.25"/>
    <row r="95259" customFormat="1" x14ac:dyDescent="0.25"/>
    <row r="95260" customFormat="1" x14ac:dyDescent="0.25"/>
    <row r="95261" customFormat="1" x14ac:dyDescent="0.25"/>
    <row r="95262" customFormat="1" x14ac:dyDescent="0.25"/>
    <row r="95263" customFormat="1" x14ac:dyDescent="0.25"/>
    <row r="95264" customFormat="1" x14ac:dyDescent="0.25"/>
    <row r="95265" customFormat="1" x14ac:dyDescent="0.25"/>
    <row r="95266" customFormat="1" x14ac:dyDescent="0.25"/>
    <row r="95267" customFormat="1" x14ac:dyDescent="0.25"/>
    <row r="95268" customFormat="1" x14ac:dyDescent="0.25"/>
    <row r="95269" customFormat="1" x14ac:dyDescent="0.25"/>
    <row r="95270" customFormat="1" x14ac:dyDescent="0.25"/>
    <row r="95271" customFormat="1" x14ac:dyDescent="0.25"/>
    <row r="95272" customFormat="1" x14ac:dyDescent="0.25"/>
    <row r="95273" customFormat="1" x14ac:dyDescent="0.25"/>
    <row r="95274" customFormat="1" x14ac:dyDescent="0.25"/>
    <row r="95275" customFormat="1" x14ac:dyDescent="0.25"/>
    <row r="95276" customFormat="1" x14ac:dyDescent="0.25"/>
    <row r="95277" customFormat="1" x14ac:dyDescent="0.25"/>
    <row r="95278" customFormat="1" x14ac:dyDescent="0.25"/>
    <row r="95279" customFormat="1" x14ac:dyDescent="0.25"/>
    <row r="95280" customFormat="1" x14ac:dyDescent="0.25"/>
    <row r="95281" customFormat="1" x14ac:dyDescent="0.25"/>
    <row r="95282" customFormat="1" x14ac:dyDescent="0.25"/>
    <row r="95283" customFormat="1" x14ac:dyDescent="0.25"/>
    <row r="95284" customFormat="1" x14ac:dyDescent="0.25"/>
    <row r="95285" customFormat="1" x14ac:dyDescent="0.25"/>
    <row r="95286" customFormat="1" x14ac:dyDescent="0.25"/>
    <row r="95287" customFormat="1" x14ac:dyDescent="0.25"/>
    <row r="95288" customFormat="1" x14ac:dyDescent="0.25"/>
    <row r="95289" customFormat="1" x14ac:dyDescent="0.25"/>
    <row r="95290" customFormat="1" x14ac:dyDescent="0.25"/>
    <row r="95291" customFormat="1" x14ac:dyDescent="0.25"/>
    <row r="95292" customFormat="1" x14ac:dyDescent="0.25"/>
    <row r="95293" customFormat="1" x14ac:dyDescent="0.25"/>
    <row r="95294" customFormat="1" x14ac:dyDescent="0.25"/>
    <row r="95295" customFormat="1" x14ac:dyDescent="0.25"/>
    <row r="95296" customFormat="1" x14ac:dyDescent="0.25"/>
    <row r="95297" customFormat="1" x14ac:dyDescent="0.25"/>
    <row r="95298" customFormat="1" x14ac:dyDescent="0.25"/>
    <row r="95299" customFormat="1" x14ac:dyDescent="0.25"/>
    <row r="95300" customFormat="1" x14ac:dyDescent="0.25"/>
    <row r="95301" customFormat="1" x14ac:dyDescent="0.25"/>
    <row r="95302" customFormat="1" x14ac:dyDescent="0.25"/>
    <row r="95303" customFormat="1" x14ac:dyDescent="0.25"/>
    <row r="95304" customFormat="1" x14ac:dyDescent="0.25"/>
    <row r="95305" customFormat="1" x14ac:dyDescent="0.25"/>
    <row r="95306" customFormat="1" x14ac:dyDescent="0.25"/>
    <row r="95307" customFormat="1" x14ac:dyDescent="0.25"/>
    <row r="95308" customFormat="1" x14ac:dyDescent="0.25"/>
    <row r="95309" customFormat="1" x14ac:dyDescent="0.25"/>
    <row r="95310" customFormat="1" x14ac:dyDescent="0.25"/>
    <row r="95311" customFormat="1" x14ac:dyDescent="0.25"/>
    <row r="95312" customFormat="1" x14ac:dyDescent="0.25"/>
    <row r="95313" customFormat="1" x14ac:dyDescent="0.25"/>
    <row r="95314" customFormat="1" x14ac:dyDescent="0.25"/>
    <row r="95315" customFormat="1" x14ac:dyDescent="0.25"/>
    <row r="95316" customFormat="1" x14ac:dyDescent="0.25"/>
    <row r="95317" customFormat="1" x14ac:dyDescent="0.25"/>
    <row r="95318" customFormat="1" x14ac:dyDescent="0.25"/>
    <row r="95319" customFormat="1" x14ac:dyDescent="0.25"/>
    <row r="95320" customFormat="1" x14ac:dyDescent="0.25"/>
    <row r="95321" customFormat="1" x14ac:dyDescent="0.25"/>
    <row r="95322" customFormat="1" x14ac:dyDescent="0.25"/>
    <row r="95323" customFormat="1" x14ac:dyDescent="0.25"/>
    <row r="95324" customFormat="1" x14ac:dyDescent="0.25"/>
    <row r="95325" customFormat="1" x14ac:dyDescent="0.25"/>
    <row r="95326" customFormat="1" x14ac:dyDescent="0.25"/>
    <row r="95327" customFormat="1" x14ac:dyDescent="0.25"/>
    <row r="95328" customFormat="1" x14ac:dyDescent="0.25"/>
    <row r="95329" customFormat="1" x14ac:dyDescent="0.25"/>
    <row r="95330" customFormat="1" x14ac:dyDescent="0.25"/>
    <row r="95331" customFormat="1" x14ac:dyDescent="0.25"/>
    <row r="95332" customFormat="1" x14ac:dyDescent="0.25"/>
    <row r="95333" customFormat="1" x14ac:dyDescent="0.25"/>
    <row r="95334" customFormat="1" x14ac:dyDescent="0.25"/>
    <row r="95335" customFormat="1" x14ac:dyDescent="0.25"/>
    <row r="95336" customFormat="1" x14ac:dyDescent="0.25"/>
    <row r="95337" customFormat="1" x14ac:dyDescent="0.25"/>
    <row r="95338" customFormat="1" x14ac:dyDescent="0.25"/>
    <row r="95339" customFormat="1" x14ac:dyDescent="0.25"/>
    <row r="95340" customFormat="1" x14ac:dyDescent="0.25"/>
    <row r="95341" customFormat="1" x14ac:dyDescent="0.25"/>
    <row r="95342" customFormat="1" x14ac:dyDescent="0.25"/>
    <row r="95343" customFormat="1" x14ac:dyDescent="0.25"/>
    <row r="95344" customFormat="1" x14ac:dyDescent="0.25"/>
    <row r="95345" customFormat="1" x14ac:dyDescent="0.25"/>
    <row r="95346" customFormat="1" x14ac:dyDescent="0.25"/>
    <row r="95347" customFormat="1" x14ac:dyDescent="0.25"/>
    <row r="95348" customFormat="1" x14ac:dyDescent="0.25"/>
    <row r="95349" customFormat="1" x14ac:dyDescent="0.25"/>
    <row r="95350" customFormat="1" x14ac:dyDescent="0.25"/>
    <row r="95351" customFormat="1" x14ac:dyDescent="0.25"/>
    <row r="95352" customFormat="1" x14ac:dyDescent="0.25"/>
    <row r="95353" customFormat="1" x14ac:dyDescent="0.25"/>
    <row r="95354" customFormat="1" x14ac:dyDescent="0.25"/>
    <row r="95355" customFormat="1" x14ac:dyDescent="0.25"/>
    <row r="95356" customFormat="1" x14ac:dyDescent="0.25"/>
    <row r="95357" customFormat="1" x14ac:dyDescent="0.25"/>
    <row r="95358" customFormat="1" x14ac:dyDescent="0.25"/>
    <row r="95359" customFormat="1" x14ac:dyDescent="0.25"/>
    <row r="95360" customFormat="1" x14ac:dyDescent="0.25"/>
    <row r="95361" customFormat="1" x14ac:dyDescent="0.25"/>
    <row r="95362" customFormat="1" x14ac:dyDescent="0.25"/>
    <row r="95363" customFormat="1" x14ac:dyDescent="0.25"/>
    <row r="95364" customFormat="1" x14ac:dyDescent="0.25"/>
    <row r="95365" customFormat="1" x14ac:dyDescent="0.25"/>
    <row r="95366" customFormat="1" x14ac:dyDescent="0.25"/>
    <row r="95367" customFormat="1" x14ac:dyDescent="0.25"/>
    <row r="95368" customFormat="1" x14ac:dyDescent="0.25"/>
    <row r="95369" customFormat="1" x14ac:dyDescent="0.25"/>
    <row r="95370" customFormat="1" x14ac:dyDescent="0.25"/>
    <row r="95371" customFormat="1" x14ac:dyDescent="0.25"/>
    <row r="95372" customFormat="1" x14ac:dyDescent="0.25"/>
    <row r="95373" customFormat="1" x14ac:dyDescent="0.25"/>
    <row r="95374" customFormat="1" x14ac:dyDescent="0.25"/>
    <row r="95375" customFormat="1" x14ac:dyDescent="0.25"/>
    <row r="95376" customFormat="1" x14ac:dyDescent="0.25"/>
    <row r="95377" customFormat="1" x14ac:dyDescent="0.25"/>
    <row r="95378" customFormat="1" x14ac:dyDescent="0.25"/>
    <row r="95379" customFormat="1" x14ac:dyDescent="0.25"/>
    <row r="95380" customFormat="1" x14ac:dyDescent="0.25"/>
    <row r="95381" customFormat="1" x14ac:dyDescent="0.25"/>
    <row r="95382" customFormat="1" x14ac:dyDescent="0.25"/>
    <row r="95383" customFormat="1" x14ac:dyDescent="0.25"/>
    <row r="95384" customFormat="1" x14ac:dyDescent="0.25"/>
    <row r="95385" customFormat="1" x14ac:dyDescent="0.25"/>
    <row r="95386" customFormat="1" x14ac:dyDescent="0.25"/>
    <row r="95387" customFormat="1" x14ac:dyDescent="0.25"/>
    <row r="95388" customFormat="1" x14ac:dyDescent="0.25"/>
    <row r="95389" customFormat="1" x14ac:dyDescent="0.25"/>
    <row r="95390" customFormat="1" x14ac:dyDescent="0.25"/>
    <row r="95391" customFormat="1" x14ac:dyDescent="0.25"/>
    <row r="95392" customFormat="1" x14ac:dyDescent="0.25"/>
    <row r="95393" customFormat="1" x14ac:dyDescent="0.25"/>
    <row r="95394" customFormat="1" x14ac:dyDescent="0.25"/>
    <row r="95395" customFormat="1" x14ac:dyDescent="0.25"/>
    <row r="95396" customFormat="1" x14ac:dyDescent="0.25"/>
    <row r="95397" customFormat="1" x14ac:dyDescent="0.25"/>
    <row r="95398" customFormat="1" x14ac:dyDescent="0.25"/>
    <row r="95399" customFormat="1" x14ac:dyDescent="0.25"/>
    <row r="95400" customFormat="1" x14ac:dyDescent="0.25"/>
    <row r="95401" customFormat="1" x14ac:dyDescent="0.25"/>
    <row r="95402" customFormat="1" x14ac:dyDescent="0.25"/>
    <row r="95403" customFormat="1" x14ac:dyDescent="0.25"/>
    <row r="95404" customFormat="1" x14ac:dyDescent="0.25"/>
    <row r="95405" customFormat="1" x14ac:dyDescent="0.25"/>
    <row r="95406" customFormat="1" x14ac:dyDescent="0.25"/>
    <row r="95407" customFormat="1" x14ac:dyDescent="0.25"/>
    <row r="95408" customFormat="1" x14ac:dyDescent="0.25"/>
    <row r="95409" customFormat="1" x14ac:dyDescent="0.25"/>
    <row r="95410" customFormat="1" x14ac:dyDescent="0.25"/>
    <row r="95411" customFormat="1" x14ac:dyDescent="0.25"/>
    <row r="95412" customFormat="1" x14ac:dyDescent="0.25"/>
    <row r="95413" customFormat="1" x14ac:dyDescent="0.25"/>
    <row r="95414" customFormat="1" x14ac:dyDescent="0.25"/>
    <row r="95415" customFormat="1" x14ac:dyDescent="0.25"/>
    <row r="95416" customFormat="1" x14ac:dyDescent="0.25"/>
    <row r="95417" customFormat="1" x14ac:dyDescent="0.25"/>
    <row r="95418" customFormat="1" x14ac:dyDescent="0.25"/>
    <row r="95419" customFormat="1" x14ac:dyDescent="0.25"/>
    <row r="95420" customFormat="1" x14ac:dyDescent="0.25"/>
    <row r="95421" customFormat="1" x14ac:dyDescent="0.25"/>
    <row r="95422" customFormat="1" x14ac:dyDescent="0.25"/>
    <row r="95423" customFormat="1" x14ac:dyDescent="0.25"/>
    <row r="95424" customFormat="1" x14ac:dyDescent="0.25"/>
    <row r="95425" customFormat="1" x14ac:dyDescent="0.25"/>
    <row r="95426" customFormat="1" x14ac:dyDescent="0.25"/>
    <row r="95427" customFormat="1" x14ac:dyDescent="0.25"/>
    <row r="95428" customFormat="1" x14ac:dyDescent="0.25"/>
    <row r="95429" customFormat="1" x14ac:dyDescent="0.25"/>
    <row r="95430" customFormat="1" x14ac:dyDescent="0.25"/>
    <row r="95431" customFormat="1" x14ac:dyDescent="0.25"/>
    <row r="95432" customFormat="1" x14ac:dyDescent="0.25"/>
    <row r="95433" customFormat="1" x14ac:dyDescent="0.25"/>
    <row r="95434" customFormat="1" x14ac:dyDescent="0.25"/>
    <row r="95435" customFormat="1" x14ac:dyDescent="0.25"/>
    <row r="95436" customFormat="1" x14ac:dyDescent="0.25"/>
    <row r="95437" customFormat="1" x14ac:dyDescent="0.25"/>
    <row r="95438" customFormat="1" x14ac:dyDescent="0.25"/>
    <row r="95439" customFormat="1" x14ac:dyDescent="0.25"/>
    <row r="95440" customFormat="1" x14ac:dyDescent="0.25"/>
    <row r="95441" customFormat="1" x14ac:dyDescent="0.25"/>
    <row r="95442" customFormat="1" x14ac:dyDescent="0.25"/>
    <row r="95443" customFormat="1" x14ac:dyDescent="0.25"/>
    <row r="95444" customFormat="1" x14ac:dyDescent="0.25"/>
    <row r="95445" customFormat="1" x14ac:dyDescent="0.25"/>
    <row r="95446" customFormat="1" x14ac:dyDescent="0.25"/>
    <row r="95447" customFormat="1" x14ac:dyDescent="0.25"/>
    <row r="95448" customFormat="1" x14ac:dyDescent="0.25"/>
    <row r="95449" customFormat="1" x14ac:dyDescent="0.25"/>
    <row r="95450" customFormat="1" x14ac:dyDescent="0.25"/>
    <row r="95451" customFormat="1" x14ac:dyDescent="0.25"/>
    <row r="95452" customFormat="1" x14ac:dyDescent="0.25"/>
    <row r="95453" customFormat="1" x14ac:dyDescent="0.25"/>
    <row r="95454" customFormat="1" x14ac:dyDescent="0.25"/>
    <row r="95455" customFormat="1" x14ac:dyDescent="0.25"/>
    <row r="95456" customFormat="1" x14ac:dyDescent="0.25"/>
    <row r="95457" customFormat="1" x14ac:dyDescent="0.25"/>
    <row r="95458" customFormat="1" x14ac:dyDescent="0.25"/>
    <row r="95459" customFormat="1" x14ac:dyDescent="0.25"/>
    <row r="95460" customFormat="1" x14ac:dyDescent="0.25"/>
    <row r="95461" customFormat="1" x14ac:dyDescent="0.25"/>
    <row r="95462" customFormat="1" x14ac:dyDescent="0.25"/>
    <row r="95463" customFormat="1" x14ac:dyDescent="0.25"/>
    <row r="95464" customFormat="1" x14ac:dyDescent="0.25"/>
    <row r="95465" customFormat="1" x14ac:dyDescent="0.25"/>
    <row r="95466" customFormat="1" x14ac:dyDescent="0.25"/>
    <row r="95467" customFormat="1" x14ac:dyDescent="0.25"/>
    <row r="95468" customFormat="1" x14ac:dyDescent="0.25"/>
    <row r="95469" customFormat="1" x14ac:dyDescent="0.25"/>
    <row r="95470" customFormat="1" x14ac:dyDescent="0.25"/>
    <row r="95471" customFormat="1" x14ac:dyDescent="0.25"/>
    <row r="95472" customFormat="1" x14ac:dyDescent="0.25"/>
    <row r="95473" customFormat="1" x14ac:dyDescent="0.25"/>
    <row r="95474" customFormat="1" x14ac:dyDescent="0.25"/>
    <row r="95475" customFormat="1" x14ac:dyDescent="0.25"/>
    <row r="95476" customFormat="1" x14ac:dyDescent="0.25"/>
    <row r="95477" customFormat="1" x14ac:dyDescent="0.25"/>
    <row r="95478" customFormat="1" x14ac:dyDescent="0.25"/>
    <row r="95479" customFormat="1" x14ac:dyDescent="0.25"/>
    <row r="95480" customFormat="1" x14ac:dyDescent="0.25"/>
    <row r="95481" customFormat="1" x14ac:dyDescent="0.25"/>
    <row r="95482" customFormat="1" x14ac:dyDescent="0.25"/>
    <row r="95483" customFormat="1" x14ac:dyDescent="0.25"/>
    <row r="95484" customFormat="1" x14ac:dyDescent="0.25"/>
    <row r="95485" customFormat="1" x14ac:dyDescent="0.25"/>
    <row r="95486" customFormat="1" x14ac:dyDescent="0.25"/>
    <row r="95487" customFormat="1" x14ac:dyDescent="0.25"/>
    <row r="95488" customFormat="1" x14ac:dyDescent="0.25"/>
    <row r="95489" customFormat="1" x14ac:dyDescent="0.25"/>
    <row r="95490" customFormat="1" x14ac:dyDescent="0.25"/>
    <row r="95491" customFormat="1" x14ac:dyDescent="0.25"/>
    <row r="95492" customFormat="1" x14ac:dyDescent="0.25"/>
    <row r="95493" customFormat="1" x14ac:dyDescent="0.25"/>
    <row r="95494" customFormat="1" x14ac:dyDescent="0.25"/>
    <row r="95495" customFormat="1" x14ac:dyDescent="0.25"/>
    <row r="95496" customFormat="1" x14ac:dyDescent="0.25"/>
    <row r="95497" customFormat="1" x14ac:dyDescent="0.25"/>
    <row r="95498" customFormat="1" x14ac:dyDescent="0.25"/>
    <row r="95499" customFormat="1" x14ac:dyDescent="0.25"/>
    <row r="95500" customFormat="1" x14ac:dyDescent="0.25"/>
    <row r="95501" customFormat="1" x14ac:dyDescent="0.25"/>
    <row r="95502" customFormat="1" x14ac:dyDescent="0.25"/>
    <row r="95503" customFormat="1" x14ac:dyDescent="0.25"/>
    <row r="95504" customFormat="1" x14ac:dyDescent="0.25"/>
    <row r="95505" customFormat="1" x14ac:dyDescent="0.25"/>
    <row r="95506" customFormat="1" x14ac:dyDescent="0.25"/>
    <row r="95507" customFormat="1" x14ac:dyDescent="0.25"/>
    <row r="95508" customFormat="1" x14ac:dyDescent="0.25"/>
    <row r="95509" customFormat="1" x14ac:dyDescent="0.25"/>
    <row r="95510" customFormat="1" x14ac:dyDescent="0.25"/>
    <row r="95511" customFormat="1" x14ac:dyDescent="0.25"/>
    <row r="95512" customFormat="1" x14ac:dyDescent="0.25"/>
    <row r="95513" customFormat="1" x14ac:dyDescent="0.25"/>
    <row r="95514" customFormat="1" x14ac:dyDescent="0.25"/>
    <row r="95515" customFormat="1" x14ac:dyDescent="0.25"/>
    <row r="95516" customFormat="1" x14ac:dyDescent="0.25"/>
    <row r="95517" customFormat="1" x14ac:dyDescent="0.25"/>
    <row r="95518" customFormat="1" x14ac:dyDescent="0.25"/>
    <row r="95519" customFormat="1" x14ac:dyDescent="0.25"/>
    <row r="95520" customFormat="1" x14ac:dyDescent="0.25"/>
    <row r="95521" customFormat="1" x14ac:dyDescent="0.25"/>
    <row r="95522" customFormat="1" x14ac:dyDescent="0.25"/>
    <row r="95523" customFormat="1" x14ac:dyDescent="0.25"/>
    <row r="95524" customFormat="1" x14ac:dyDescent="0.25"/>
    <row r="95525" customFormat="1" x14ac:dyDescent="0.25"/>
    <row r="95526" customFormat="1" x14ac:dyDescent="0.25"/>
    <row r="95527" customFormat="1" x14ac:dyDescent="0.25"/>
    <row r="95528" customFormat="1" x14ac:dyDescent="0.25"/>
    <row r="95529" customFormat="1" x14ac:dyDescent="0.25"/>
    <row r="95530" customFormat="1" x14ac:dyDescent="0.25"/>
    <row r="95531" customFormat="1" x14ac:dyDescent="0.25"/>
    <row r="95532" customFormat="1" x14ac:dyDescent="0.25"/>
    <row r="95533" customFormat="1" x14ac:dyDescent="0.25"/>
    <row r="95534" customFormat="1" x14ac:dyDescent="0.25"/>
    <row r="95535" customFormat="1" x14ac:dyDescent="0.25"/>
    <row r="95536" customFormat="1" x14ac:dyDescent="0.25"/>
    <row r="95537" customFormat="1" x14ac:dyDescent="0.25"/>
    <row r="95538" customFormat="1" x14ac:dyDescent="0.25"/>
    <row r="95539" customFormat="1" x14ac:dyDescent="0.25"/>
    <row r="95540" customFormat="1" x14ac:dyDescent="0.25"/>
    <row r="95541" customFormat="1" x14ac:dyDescent="0.25"/>
    <row r="95542" customFormat="1" x14ac:dyDescent="0.25"/>
    <row r="95543" customFormat="1" x14ac:dyDescent="0.25"/>
    <row r="95544" customFormat="1" x14ac:dyDescent="0.25"/>
    <row r="95545" customFormat="1" x14ac:dyDescent="0.25"/>
    <row r="95546" customFormat="1" x14ac:dyDescent="0.25"/>
    <row r="95547" customFormat="1" x14ac:dyDescent="0.25"/>
    <row r="95548" customFormat="1" x14ac:dyDescent="0.25"/>
    <row r="95549" customFormat="1" x14ac:dyDescent="0.25"/>
    <row r="95550" customFormat="1" x14ac:dyDescent="0.25"/>
    <row r="95551" customFormat="1" x14ac:dyDescent="0.25"/>
    <row r="95552" customFormat="1" x14ac:dyDescent="0.25"/>
    <row r="95553" customFormat="1" x14ac:dyDescent="0.25"/>
    <row r="95554" customFormat="1" x14ac:dyDescent="0.25"/>
    <row r="95555" customFormat="1" x14ac:dyDescent="0.25"/>
    <row r="95556" customFormat="1" x14ac:dyDescent="0.25"/>
    <row r="95557" customFormat="1" x14ac:dyDescent="0.25"/>
    <row r="95558" customFormat="1" x14ac:dyDescent="0.25"/>
    <row r="95559" customFormat="1" x14ac:dyDescent="0.25"/>
    <row r="95560" customFormat="1" x14ac:dyDescent="0.25"/>
    <row r="95561" customFormat="1" x14ac:dyDescent="0.25"/>
    <row r="95562" customFormat="1" x14ac:dyDescent="0.25"/>
    <row r="95563" customFormat="1" x14ac:dyDescent="0.25"/>
    <row r="95564" customFormat="1" x14ac:dyDescent="0.25"/>
    <row r="95565" customFormat="1" x14ac:dyDescent="0.25"/>
    <row r="95566" customFormat="1" x14ac:dyDescent="0.25"/>
    <row r="95567" customFormat="1" x14ac:dyDescent="0.25"/>
    <row r="95568" customFormat="1" x14ac:dyDescent="0.25"/>
    <row r="95569" customFormat="1" x14ac:dyDescent="0.25"/>
    <row r="95570" customFormat="1" x14ac:dyDescent="0.25"/>
    <row r="95571" customFormat="1" x14ac:dyDescent="0.25"/>
    <row r="95572" customFormat="1" x14ac:dyDescent="0.25"/>
    <row r="95573" customFormat="1" x14ac:dyDescent="0.25"/>
    <row r="95574" customFormat="1" x14ac:dyDescent="0.25"/>
    <row r="95575" customFormat="1" x14ac:dyDescent="0.25"/>
    <row r="95576" customFormat="1" x14ac:dyDescent="0.25"/>
    <row r="95577" customFormat="1" x14ac:dyDescent="0.25"/>
    <row r="95578" customFormat="1" x14ac:dyDescent="0.25"/>
    <row r="95579" customFormat="1" x14ac:dyDescent="0.25"/>
    <row r="95580" customFormat="1" x14ac:dyDescent="0.25"/>
    <row r="95581" customFormat="1" x14ac:dyDescent="0.25"/>
    <row r="95582" customFormat="1" x14ac:dyDescent="0.25"/>
    <row r="95583" customFormat="1" x14ac:dyDescent="0.25"/>
    <row r="95584" customFormat="1" x14ac:dyDescent="0.25"/>
    <row r="95585" customFormat="1" x14ac:dyDescent="0.25"/>
    <row r="95586" customFormat="1" x14ac:dyDescent="0.25"/>
    <row r="95587" customFormat="1" x14ac:dyDescent="0.25"/>
    <row r="95588" customFormat="1" x14ac:dyDescent="0.25"/>
    <row r="95589" customFormat="1" x14ac:dyDescent="0.25"/>
    <row r="95590" customFormat="1" x14ac:dyDescent="0.25"/>
    <row r="95591" customFormat="1" x14ac:dyDescent="0.25"/>
    <row r="95592" customFormat="1" x14ac:dyDescent="0.25"/>
    <row r="95593" customFormat="1" x14ac:dyDescent="0.25"/>
    <row r="95594" customFormat="1" x14ac:dyDescent="0.25"/>
    <row r="95595" customFormat="1" x14ac:dyDescent="0.25"/>
    <row r="95596" customFormat="1" x14ac:dyDescent="0.25"/>
    <row r="95597" customFormat="1" x14ac:dyDescent="0.25"/>
    <row r="95598" customFormat="1" x14ac:dyDescent="0.25"/>
    <row r="95599" customFormat="1" x14ac:dyDescent="0.25"/>
    <row r="95600" customFormat="1" x14ac:dyDescent="0.25"/>
    <row r="95601" customFormat="1" x14ac:dyDescent="0.25"/>
    <row r="95602" customFormat="1" x14ac:dyDescent="0.25"/>
    <row r="95603" customFormat="1" x14ac:dyDescent="0.25"/>
    <row r="95604" customFormat="1" x14ac:dyDescent="0.25"/>
    <row r="95605" customFormat="1" x14ac:dyDescent="0.25"/>
    <row r="95606" customFormat="1" x14ac:dyDescent="0.25"/>
    <row r="95607" customFormat="1" x14ac:dyDescent="0.25"/>
    <row r="95608" customFormat="1" x14ac:dyDescent="0.25"/>
    <row r="95609" customFormat="1" x14ac:dyDescent="0.25"/>
    <row r="95610" customFormat="1" x14ac:dyDescent="0.25"/>
    <row r="95611" customFormat="1" x14ac:dyDescent="0.25"/>
    <row r="95612" customFormat="1" x14ac:dyDescent="0.25"/>
    <row r="95613" customFormat="1" x14ac:dyDescent="0.25"/>
    <row r="95614" customFormat="1" x14ac:dyDescent="0.25"/>
    <row r="95615" customFormat="1" x14ac:dyDescent="0.25"/>
    <row r="95616" customFormat="1" x14ac:dyDescent="0.25"/>
    <row r="95617" customFormat="1" x14ac:dyDescent="0.25"/>
    <row r="95618" customFormat="1" x14ac:dyDescent="0.25"/>
    <row r="95619" customFormat="1" x14ac:dyDescent="0.25"/>
    <row r="95620" customFormat="1" x14ac:dyDescent="0.25"/>
    <row r="95621" customFormat="1" x14ac:dyDescent="0.25"/>
    <row r="95622" customFormat="1" x14ac:dyDescent="0.25"/>
    <row r="95623" customFormat="1" x14ac:dyDescent="0.25"/>
    <row r="95624" customFormat="1" x14ac:dyDescent="0.25"/>
    <row r="95625" customFormat="1" x14ac:dyDescent="0.25"/>
    <row r="95626" customFormat="1" x14ac:dyDescent="0.25"/>
    <row r="95627" customFormat="1" x14ac:dyDescent="0.25"/>
    <row r="95628" customFormat="1" x14ac:dyDescent="0.25"/>
    <row r="95629" customFormat="1" x14ac:dyDescent="0.25"/>
    <row r="95630" customFormat="1" x14ac:dyDescent="0.25"/>
    <row r="95631" customFormat="1" x14ac:dyDescent="0.25"/>
    <row r="95632" customFormat="1" x14ac:dyDescent="0.25"/>
    <row r="95633" customFormat="1" x14ac:dyDescent="0.25"/>
    <row r="95634" customFormat="1" x14ac:dyDescent="0.25"/>
    <row r="95635" customFormat="1" x14ac:dyDescent="0.25"/>
    <row r="95636" customFormat="1" x14ac:dyDescent="0.25"/>
    <row r="95637" customFormat="1" x14ac:dyDescent="0.25"/>
    <row r="95638" customFormat="1" x14ac:dyDescent="0.25"/>
    <row r="95639" customFormat="1" x14ac:dyDescent="0.25"/>
    <row r="95640" customFormat="1" x14ac:dyDescent="0.25"/>
    <row r="95641" customFormat="1" x14ac:dyDescent="0.25"/>
    <row r="95642" customFormat="1" x14ac:dyDescent="0.25"/>
    <row r="95643" customFormat="1" x14ac:dyDescent="0.25"/>
    <row r="95644" customFormat="1" x14ac:dyDescent="0.25"/>
    <row r="95645" customFormat="1" x14ac:dyDescent="0.25"/>
    <row r="95646" customFormat="1" x14ac:dyDescent="0.25"/>
    <row r="95647" customFormat="1" x14ac:dyDescent="0.25"/>
    <row r="95648" customFormat="1" x14ac:dyDescent="0.25"/>
    <row r="95649" customFormat="1" x14ac:dyDescent="0.25"/>
    <row r="95650" customFormat="1" x14ac:dyDescent="0.25"/>
    <row r="95651" customFormat="1" x14ac:dyDescent="0.25"/>
    <row r="95652" customFormat="1" x14ac:dyDescent="0.25"/>
    <row r="95653" customFormat="1" x14ac:dyDescent="0.25"/>
    <row r="95654" customFormat="1" x14ac:dyDescent="0.25"/>
    <row r="95655" customFormat="1" x14ac:dyDescent="0.25"/>
    <row r="95656" customFormat="1" x14ac:dyDescent="0.25"/>
    <row r="95657" customFormat="1" x14ac:dyDescent="0.25"/>
    <row r="95658" customFormat="1" x14ac:dyDescent="0.25"/>
    <row r="95659" customFormat="1" x14ac:dyDescent="0.25"/>
    <row r="95660" customFormat="1" x14ac:dyDescent="0.25"/>
    <row r="95661" customFormat="1" x14ac:dyDescent="0.25"/>
    <row r="95662" customFormat="1" x14ac:dyDescent="0.25"/>
    <row r="95663" customFormat="1" x14ac:dyDescent="0.25"/>
    <row r="95664" customFormat="1" x14ac:dyDescent="0.25"/>
    <row r="95665" customFormat="1" x14ac:dyDescent="0.25"/>
    <row r="95666" customFormat="1" x14ac:dyDescent="0.25"/>
    <row r="95667" customFormat="1" x14ac:dyDescent="0.25"/>
    <row r="95668" customFormat="1" x14ac:dyDescent="0.25"/>
    <row r="95669" customFormat="1" x14ac:dyDescent="0.25"/>
    <row r="95670" customFormat="1" x14ac:dyDescent="0.25"/>
    <row r="95671" customFormat="1" x14ac:dyDescent="0.25"/>
    <row r="95672" customFormat="1" x14ac:dyDescent="0.25"/>
    <row r="95673" customFormat="1" x14ac:dyDescent="0.25"/>
    <row r="95674" customFormat="1" x14ac:dyDescent="0.25"/>
    <row r="95675" customFormat="1" x14ac:dyDescent="0.25"/>
    <row r="95676" customFormat="1" x14ac:dyDescent="0.25"/>
    <row r="95677" customFormat="1" x14ac:dyDescent="0.25"/>
    <row r="95678" customFormat="1" x14ac:dyDescent="0.25"/>
    <row r="95679" customFormat="1" x14ac:dyDescent="0.25"/>
    <row r="95680" customFormat="1" x14ac:dyDescent="0.25"/>
    <row r="95681" customFormat="1" x14ac:dyDescent="0.25"/>
    <row r="95682" customFormat="1" x14ac:dyDescent="0.25"/>
    <row r="95683" customFormat="1" x14ac:dyDescent="0.25"/>
    <row r="95684" customFormat="1" x14ac:dyDescent="0.25"/>
    <row r="95685" customFormat="1" x14ac:dyDescent="0.25"/>
    <row r="95686" customFormat="1" x14ac:dyDescent="0.25"/>
    <row r="95687" customFormat="1" x14ac:dyDescent="0.25"/>
    <row r="95688" customFormat="1" x14ac:dyDescent="0.25"/>
    <row r="95689" customFormat="1" x14ac:dyDescent="0.25"/>
    <row r="95690" customFormat="1" x14ac:dyDescent="0.25"/>
    <row r="95691" customFormat="1" x14ac:dyDescent="0.25"/>
    <row r="95692" customFormat="1" x14ac:dyDescent="0.25"/>
    <row r="95693" customFormat="1" x14ac:dyDescent="0.25"/>
    <row r="95694" customFormat="1" x14ac:dyDescent="0.25"/>
    <row r="95695" customFormat="1" x14ac:dyDescent="0.25"/>
    <row r="95696" customFormat="1" x14ac:dyDescent="0.25"/>
    <row r="95697" customFormat="1" x14ac:dyDescent="0.25"/>
    <row r="95698" customFormat="1" x14ac:dyDescent="0.25"/>
    <row r="95699" customFormat="1" x14ac:dyDescent="0.25"/>
    <row r="95700" customFormat="1" x14ac:dyDescent="0.25"/>
    <row r="95701" customFormat="1" x14ac:dyDescent="0.25"/>
    <row r="95702" customFormat="1" x14ac:dyDescent="0.25"/>
    <row r="95703" customFormat="1" x14ac:dyDescent="0.25"/>
    <row r="95704" customFormat="1" x14ac:dyDescent="0.25"/>
    <row r="95705" customFormat="1" x14ac:dyDescent="0.25"/>
    <row r="95706" customFormat="1" x14ac:dyDescent="0.25"/>
    <row r="95707" customFormat="1" x14ac:dyDescent="0.25"/>
    <row r="95708" customFormat="1" x14ac:dyDescent="0.25"/>
    <row r="95709" customFormat="1" x14ac:dyDescent="0.25"/>
    <row r="95710" customFormat="1" x14ac:dyDescent="0.25"/>
    <row r="95711" customFormat="1" x14ac:dyDescent="0.25"/>
    <row r="95712" customFormat="1" x14ac:dyDescent="0.25"/>
    <row r="95713" customFormat="1" x14ac:dyDescent="0.25"/>
    <row r="95714" customFormat="1" x14ac:dyDescent="0.25"/>
    <row r="95715" customFormat="1" x14ac:dyDescent="0.25"/>
    <row r="95716" customFormat="1" x14ac:dyDescent="0.25"/>
    <row r="95717" customFormat="1" x14ac:dyDescent="0.25"/>
    <row r="95718" customFormat="1" x14ac:dyDescent="0.25"/>
    <row r="95719" customFormat="1" x14ac:dyDescent="0.25"/>
    <row r="95720" customFormat="1" x14ac:dyDescent="0.25"/>
    <row r="95721" customFormat="1" x14ac:dyDescent="0.25"/>
    <row r="95722" customFormat="1" x14ac:dyDescent="0.25"/>
    <row r="95723" customFormat="1" x14ac:dyDescent="0.25"/>
    <row r="95724" customFormat="1" x14ac:dyDescent="0.25"/>
    <row r="95725" customFormat="1" x14ac:dyDescent="0.25"/>
    <row r="95726" customFormat="1" x14ac:dyDescent="0.25"/>
    <row r="95727" customFormat="1" x14ac:dyDescent="0.25"/>
    <row r="95728" customFormat="1" x14ac:dyDescent="0.25"/>
    <row r="95729" customFormat="1" x14ac:dyDescent="0.25"/>
    <row r="95730" customFormat="1" x14ac:dyDescent="0.25"/>
    <row r="95731" customFormat="1" x14ac:dyDescent="0.25"/>
    <row r="95732" customFormat="1" x14ac:dyDescent="0.25"/>
    <row r="95733" customFormat="1" x14ac:dyDescent="0.25"/>
    <row r="95734" customFormat="1" x14ac:dyDescent="0.25"/>
    <row r="95735" customFormat="1" x14ac:dyDescent="0.25"/>
    <row r="95736" customFormat="1" x14ac:dyDescent="0.25"/>
    <row r="95737" customFormat="1" x14ac:dyDescent="0.25"/>
    <row r="95738" customFormat="1" x14ac:dyDescent="0.25"/>
    <row r="95739" customFormat="1" x14ac:dyDescent="0.25"/>
    <row r="95740" customFormat="1" x14ac:dyDescent="0.25"/>
    <row r="95741" customFormat="1" x14ac:dyDescent="0.25"/>
    <row r="95742" customFormat="1" x14ac:dyDescent="0.25"/>
    <row r="95743" customFormat="1" x14ac:dyDescent="0.25"/>
    <row r="95744" customFormat="1" x14ac:dyDescent="0.25"/>
    <row r="95745" customFormat="1" x14ac:dyDescent="0.25"/>
    <row r="95746" customFormat="1" x14ac:dyDescent="0.25"/>
    <row r="95747" customFormat="1" x14ac:dyDescent="0.25"/>
    <row r="95748" customFormat="1" x14ac:dyDescent="0.25"/>
    <row r="95749" customFormat="1" x14ac:dyDescent="0.25"/>
    <row r="95750" customFormat="1" x14ac:dyDescent="0.25"/>
    <row r="95751" customFormat="1" x14ac:dyDescent="0.25"/>
    <row r="95752" customFormat="1" x14ac:dyDescent="0.25"/>
    <row r="95753" customFormat="1" x14ac:dyDescent="0.25"/>
    <row r="95754" customFormat="1" x14ac:dyDescent="0.25"/>
    <row r="95755" customFormat="1" x14ac:dyDescent="0.25"/>
    <row r="95756" customFormat="1" x14ac:dyDescent="0.25"/>
    <row r="95757" customFormat="1" x14ac:dyDescent="0.25"/>
    <row r="95758" customFormat="1" x14ac:dyDescent="0.25"/>
    <row r="95759" customFormat="1" x14ac:dyDescent="0.25"/>
    <row r="95760" customFormat="1" x14ac:dyDescent="0.25"/>
    <row r="95761" customFormat="1" x14ac:dyDescent="0.25"/>
    <row r="95762" customFormat="1" x14ac:dyDescent="0.25"/>
    <row r="95763" customFormat="1" x14ac:dyDescent="0.25"/>
    <row r="95764" customFormat="1" x14ac:dyDescent="0.25"/>
    <row r="95765" customFormat="1" x14ac:dyDescent="0.25"/>
    <row r="95766" customFormat="1" x14ac:dyDescent="0.25"/>
    <row r="95767" customFormat="1" x14ac:dyDescent="0.25"/>
    <row r="95768" customFormat="1" x14ac:dyDescent="0.25"/>
    <row r="95769" customFormat="1" x14ac:dyDescent="0.25"/>
    <row r="95770" customFormat="1" x14ac:dyDescent="0.25"/>
    <row r="95771" customFormat="1" x14ac:dyDescent="0.25"/>
    <row r="95772" customFormat="1" x14ac:dyDescent="0.25"/>
    <row r="95773" customFormat="1" x14ac:dyDescent="0.25"/>
    <row r="95774" customFormat="1" x14ac:dyDescent="0.25"/>
    <row r="95775" customFormat="1" x14ac:dyDescent="0.25"/>
    <row r="95776" customFormat="1" x14ac:dyDescent="0.25"/>
    <row r="95777" customFormat="1" x14ac:dyDescent="0.25"/>
    <row r="95778" customFormat="1" x14ac:dyDescent="0.25"/>
    <row r="95779" customFormat="1" x14ac:dyDescent="0.25"/>
    <row r="95780" customFormat="1" x14ac:dyDescent="0.25"/>
    <row r="95781" customFormat="1" x14ac:dyDescent="0.25"/>
    <row r="95782" customFormat="1" x14ac:dyDescent="0.25"/>
    <row r="95783" customFormat="1" x14ac:dyDescent="0.25"/>
    <row r="95784" customFormat="1" x14ac:dyDescent="0.25"/>
    <row r="95785" customFormat="1" x14ac:dyDescent="0.25"/>
    <row r="95786" customFormat="1" x14ac:dyDescent="0.25"/>
    <row r="95787" customFormat="1" x14ac:dyDescent="0.25"/>
    <row r="95788" customFormat="1" x14ac:dyDescent="0.25"/>
    <row r="95789" customFormat="1" x14ac:dyDescent="0.25"/>
    <row r="95790" customFormat="1" x14ac:dyDescent="0.25"/>
    <row r="95791" customFormat="1" x14ac:dyDescent="0.25"/>
    <row r="95792" customFormat="1" x14ac:dyDescent="0.25"/>
    <row r="95793" customFormat="1" x14ac:dyDescent="0.25"/>
    <row r="95794" customFormat="1" x14ac:dyDescent="0.25"/>
    <row r="95795" customFormat="1" x14ac:dyDescent="0.25"/>
    <row r="95796" customFormat="1" x14ac:dyDescent="0.25"/>
    <row r="95797" customFormat="1" x14ac:dyDescent="0.25"/>
    <row r="95798" customFormat="1" x14ac:dyDescent="0.25"/>
    <row r="95799" customFormat="1" x14ac:dyDescent="0.25"/>
    <row r="95800" customFormat="1" x14ac:dyDescent="0.25"/>
    <row r="95801" customFormat="1" x14ac:dyDescent="0.25"/>
    <row r="95802" customFormat="1" x14ac:dyDescent="0.25"/>
    <row r="95803" customFormat="1" x14ac:dyDescent="0.25"/>
    <row r="95804" customFormat="1" x14ac:dyDescent="0.25"/>
    <row r="95805" customFormat="1" x14ac:dyDescent="0.25"/>
    <row r="95806" customFormat="1" x14ac:dyDescent="0.25"/>
    <row r="95807" customFormat="1" x14ac:dyDescent="0.25"/>
    <row r="95808" customFormat="1" x14ac:dyDescent="0.25"/>
    <row r="95809" customFormat="1" x14ac:dyDescent="0.25"/>
    <row r="95810" customFormat="1" x14ac:dyDescent="0.25"/>
    <row r="95811" customFormat="1" x14ac:dyDescent="0.25"/>
    <row r="95812" customFormat="1" x14ac:dyDescent="0.25"/>
    <row r="95813" customFormat="1" x14ac:dyDescent="0.25"/>
    <row r="95814" customFormat="1" x14ac:dyDescent="0.25"/>
    <row r="95815" customFormat="1" x14ac:dyDescent="0.25"/>
    <row r="95816" customFormat="1" x14ac:dyDescent="0.25"/>
    <row r="95817" customFormat="1" x14ac:dyDescent="0.25"/>
    <row r="95818" customFormat="1" x14ac:dyDescent="0.25"/>
    <row r="95819" customFormat="1" x14ac:dyDescent="0.25"/>
    <row r="95820" customFormat="1" x14ac:dyDescent="0.25"/>
    <row r="95821" customFormat="1" x14ac:dyDescent="0.25"/>
    <row r="95822" customFormat="1" x14ac:dyDescent="0.25"/>
    <row r="95823" customFormat="1" x14ac:dyDescent="0.25"/>
    <row r="95824" customFormat="1" x14ac:dyDescent="0.25"/>
    <row r="95825" customFormat="1" x14ac:dyDescent="0.25"/>
    <row r="95826" customFormat="1" x14ac:dyDescent="0.25"/>
    <row r="95827" customFormat="1" x14ac:dyDescent="0.25"/>
    <row r="95828" customFormat="1" x14ac:dyDescent="0.25"/>
    <row r="95829" customFormat="1" x14ac:dyDescent="0.25"/>
    <row r="95830" customFormat="1" x14ac:dyDescent="0.25"/>
    <row r="95831" customFormat="1" x14ac:dyDescent="0.25"/>
    <row r="95832" customFormat="1" x14ac:dyDescent="0.25"/>
    <row r="95833" customFormat="1" x14ac:dyDescent="0.25"/>
    <row r="95834" customFormat="1" x14ac:dyDescent="0.25"/>
    <row r="95835" customFormat="1" x14ac:dyDescent="0.25"/>
    <row r="95836" customFormat="1" x14ac:dyDescent="0.25"/>
    <row r="95837" customFormat="1" x14ac:dyDescent="0.25"/>
    <row r="95838" customFormat="1" x14ac:dyDescent="0.25"/>
    <row r="95839" customFormat="1" x14ac:dyDescent="0.25"/>
    <row r="95840" customFormat="1" x14ac:dyDescent="0.25"/>
    <row r="95841" customFormat="1" x14ac:dyDescent="0.25"/>
    <row r="95842" customFormat="1" x14ac:dyDescent="0.25"/>
    <row r="95843" customFormat="1" x14ac:dyDescent="0.25"/>
    <row r="95844" customFormat="1" x14ac:dyDescent="0.25"/>
    <row r="95845" customFormat="1" x14ac:dyDescent="0.25"/>
    <row r="95846" customFormat="1" x14ac:dyDescent="0.25"/>
    <row r="95847" customFormat="1" x14ac:dyDescent="0.25"/>
    <row r="95848" customFormat="1" x14ac:dyDescent="0.25"/>
    <row r="95849" customFormat="1" x14ac:dyDescent="0.25"/>
    <row r="95850" customFormat="1" x14ac:dyDescent="0.25"/>
    <row r="95851" customFormat="1" x14ac:dyDescent="0.25"/>
    <row r="95852" customFormat="1" x14ac:dyDescent="0.25"/>
    <row r="95853" customFormat="1" x14ac:dyDescent="0.25"/>
    <row r="95854" customFormat="1" x14ac:dyDescent="0.25"/>
    <row r="95855" customFormat="1" x14ac:dyDescent="0.25"/>
    <row r="95856" customFormat="1" x14ac:dyDescent="0.25"/>
    <row r="95857" customFormat="1" x14ac:dyDescent="0.25"/>
    <row r="95858" customFormat="1" x14ac:dyDescent="0.25"/>
    <row r="95859" customFormat="1" x14ac:dyDescent="0.25"/>
    <row r="95860" customFormat="1" x14ac:dyDescent="0.25"/>
    <row r="95861" customFormat="1" x14ac:dyDescent="0.25"/>
    <row r="95862" customFormat="1" x14ac:dyDescent="0.25"/>
    <row r="95863" customFormat="1" x14ac:dyDescent="0.25"/>
    <row r="95864" customFormat="1" x14ac:dyDescent="0.25"/>
    <row r="95865" customFormat="1" x14ac:dyDescent="0.25"/>
    <row r="95866" customFormat="1" x14ac:dyDescent="0.25"/>
    <row r="95867" customFormat="1" x14ac:dyDescent="0.25"/>
    <row r="95868" customFormat="1" x14ac:dyDescent="0.25"/>
    <row r="95869" customFormat="1" x14ac:dyDescent="0.25"/>
    <row r="95870" customFormat="1" x14ac:dyDescent="0.25"/>
    <row r="95871" customFormat="1" x14ac:dyDescent="0.25"/>
    <row r="95872" customFormat="1" x14ac:dyDescent="0.25"/>
    <row r="95873" customFormat="1" x14ac:dyDescent="0.25"/>
    <row r="95874" customFormat="1" x14ac:dyDescent="0.25"/>
    <row r="95875" customFormat="1" x14ac:dyDescent="0.25"/>
    <row r="95876" customFormat="1" x14ac:dyDescent="0.25"/>
    <row r="95877" customFormat="1" x14ac:dyDescent="0.25"/>
    <row r="95878" customFormat="1" x14ac:dyDescent="0.25"/>
    <row r="95879" customFormat="1" x14ac:dyDescent="0.25"/>
    <row r="95880" customFormat="1" x14ac:dyDescent="0.25"/>
    <row r="95881" customFormat="1" x14ac:dyDescent="0.25"/>
    <row r="95882" customFormat="1" x14ac:dyDescent="0.25"/>
    <row r="95883" customFormat="1" x14ac:dyDescent="0.25"/>
    <row r="95884" customFormat="1" x14ac:dyDescent="0.25"/>
    <row r="95885" customFormat="1" x14ac:dyDescent="0.25"/>
    <row r="95886" customFormat="1" x14ac:dyDescent="0.25"/>
    <row r="95887" customFormat="1" x14ac:dyDescent="0.25"/>
    <row r="95888" customFormat="1" x14ac:dyDescent="0.25"/>
    <row r="95889" customFormat="1" x14ac:dyDescent="0.25"/>
    <row r="95890" customFormat="1" x14ac:dyDescent="0.25"/>
    <row r="95891" customFormat="1" x14ac:dyDescent="0.25"/>
    <row r="95892" customFormat="1" x14ac:dyDescent="0.25"/>
    <row r="95893" customFormat="1" x14ac:dyDescent="0.25"/>
    <row r="95894" customFormat="1" x14ac:dyDescent="0.25"/>
    <row r="95895" customFormat="1" x14ac:dyDescent="0.25"/>
    <row r="95896" customFormat="1" x14ac:dyDescent="0.25"/>
    <row r="95897" customFormat="1" x14ac:dyDescent="0.25"/>
    <row r="95898" customFormat="1" x14ac:dyDescent="0.25"/>
    <row r="95899" customFormat="1" x14ac:dyDescent="0.25"/>
    <row r="95900" customFormat="1" x14ac:dyDescent="0.25"/>
    <row r="95901" customFormat="1" x14ac:dyDescent="0.25"/>
    <row r="95902" customFormat="1" x14ac:dyDescent="0.25"/>
    <row r="95903" customFormat="1" x14ac:dyDescent="0.25"/>
    <row r="95904" customFormat="1" x14ac:dyDescent="0.25"/>
    <row r="95905" customFormat="1" x14ac:dyDescent="0.25"/>
    <row r="95906" customFormat="1" x14ac:dyDescent="0.25"/>
    <row r="95907" customFormat="1" x14ac:dyDescent="0.25"/>
    <row r="95908" customFormat="1" x14ac:dyDescent="0.25"/>
    <row r="95909" customFormat="1" x14ac:dyDescent="0.25"/>
    <row r="95910" customFormat="1" x14ac:dyDescent="0.25"/>
    <row r="95911" customFormat="1" x14ac:dyDescent="0.25"/>
    <row r="95912" customFormat="1" x14ac:dyDescent="0.25"/>
    <row r="95913" customFormat="1" x14ac:dyDescent="0.25"/>
    <row r="95914" customFormat="1" x14ac:dyDescent="0.25"/>
    <row r="95915" customFormat="1" x14ac:dyDescent="0.25"/>
    <row r="95916" customFormat="1" x14ac:dyDescent="0.25"/>
    <row r="95917" customFormat="1" x14ac:dyDescent="0.25"/>
    <row r="95918" customFormat="1" x14ac:dyDescent="0.25"/>
    <row r="95919" customFormat="1" x14ac:dyDescent="0.25"/>
    <row r="95920" customFormat="1" x14ac:dyDescent="0.25"/>
    <row r="95921" customFormat="1" x14ac:dyDescent="0.25"/>
    <row r="95922" customFormat="1" x14ac:dyDescent="0.25"/>
    <row r="95923" customFormat="1" x14ac:dyDescent="0.25"/>
    <row r="95924" customFormat="1" x14ac:dyDescent="0.25"/>
    <row r="95925" customFormat="1" x14ac:dyDescent="0.25"/>
    <row r="95926" customFormat="1" x14ac:dyDescent="0.25"/>
    <row r="95927" customFormat="1" x14ac:dyDescent="0.25"/>
    <row r="95928" customFormat="1" x14ac:dyDescent="0.25"/>
    <row r="95929" customFormat="1" x14ac:dyDescent="0.25"/>
    <row r="95930" customFormat="1" x14ac:dyDescent="0.25"/>
    <row r="95931" customFormat="1" x14ac:dyDescent="0.25"/>
    <row r="95932" customFormat="1" x14ac:dyDescent="0.25"/>
    <row r="95933" customFormat="1" x14ac:dyDescent="0.25"/>
    <row r="95934" customFormat="1" x14ac:dyDescent="0.25"/>
    <row r="95935" customFormat="1" x14ac:dyDescent="0.25"/>
    <row r="95936" customFormat="1" x14ac:dyDescent="0.25"/>
    <row r="95937" customFormat="1" x14ac:dyDescent="0.25"/>
    <row r="95938" customFormat="1" x14ac:dyDescent="0.25"/>
    <row r="95939" customFormat="1" x14ac:dyDescent="0.25"/>
    <row r="95940" customFormat="1" x14ac:dyDescent="0.25"/>
    <row r="95941" customFormat="1" x14ac:dyDescent="0.25"/>
    <row r="95942" customFormat="1" x14ac:dyDescent="0.25"/>
    <row r="95943" customFormat="1" x14ac:dyDescent="0.25"/>
    <row r="95944" customFormat="1" x14ac:dyDescent="0.25"/>
    <row r="95945" customFormat="1" x14ac:dyDescent="0.25"/>
    <row r="95946" customFormat="1" x14ac:dyDescent="0.25"/>
    <row r="95947" customFormat="1" x14ac:dyDescent="0.25"/>
    <row r="95948" customFormat="1" x14ac:dyDescent="0.25"/>
    <row r="95949" customFormat="1" x14ac:dyDescent="0.25"/>
    <row r="95950" customFormat="1" x14ac:dyDescent="0.25"/>
    <row r="95951" customFormat="1" x14ac:dyDescent="0.25"/>
    <row r="95952" customFormat="1" x14ac:dyDescent="0.25"/>
    <row r="95953" customFormat="1" x14ac:dyDescent="0.25"/>
    <row r="95954" customFormat="1" x14ac:dyDescent="0.25"/>
    <row r="95955" customFormat="1" x14ac:dyDescent="0.25"/>
    <row r="95956" customFormat="1" x14ac:dyDescent="0.25"/>
    <row r="95957" customFormat="1" x14ac:dyDescent="0.25"/>
    <row r="95958" customFormat="1" x14ac:dyDescent="0.25"/>
    <row r="95959" customFormat="1" x14ac:dyDescent="0.25"/>
    <row r="95960" customFormat="1" x14ac:dyDescent="0.25"/>
    <row r="95961" customFormat="1" x14ac:dyDescent="0.25"/>
    <row r="95962" customFormat="1" x14ac:dyDescent="0.25"/>
    <row r="95963" customFormat="1" x14ac:dyDescent="0.25"/>
    <row r="95964" customFormat="1" x14ac:dyDescent="0.25"/>
    <row r="95965" customFormat="1" x14ac:dyDescent="0.25"/>
    <row r="95966" customFormat="1" x14ac:dyDescent="0.25"/>
    <row r="95967" customFormat="1" x14ac:dyDescent="0.25"/>
    <row r="95968" customFormat="1" x14ac:dyDescent="0.25"/>
    <row r="95969" customFormat="1" x14ac:dyDescent="0.25"/>
    <row r="95970" customFormat="1" x14ac:dyDescent="0.25"/>
    <row r="95971" customFormat="1" x14ac:dyDescent="0.25"/>
    <row r="95972" customFormat="1" x14ac:dyDescent="0.25"/>
    <row r="95973" customFormat="1" x14ac:dyDescent="0.25"/>
    <row r="95974" customFormat="1" x14ac:dyDescent="0.25"/>
    <row r="95975" customFormat="1" x14ac:dyDescent="0.25"/>
    <row r="95976" customFormat="1" x14ac:dyDescent="0.25"/>
    <row r="95977" customFormat="1" x14ac:dyDescent="0.25"/>
    <row r="95978" customFormat="1" x14ac:dyDescent="0.25"/>
    <row r="95979" customFormat="1" x14ac:dyDescent="0.25"/>
    <row r="95980" customFormat="1" x14ac:dyDescent="0.25"/>
    <row r="95981" customFormat="1" x14ac:dyDescent="0.25"/>
    <row r="95982" customFormat="1" x14ac:dyDescent="0.25"/>
    <row r="95983" customFormat="1" x14ac:dyDescent="0.25"/>
    <row r="95984" customFormat="1" x14ac:dyDescent="0.25"/>
    <row r="95985" customFormat="1" x14ac:dyDescent="0.25"/>
    <row r="95986" customFormat="1" x14ac:dyDescent="0.25"/>
    <row r="95987" customFormat="1" x14ac:dyDescent="0.25"/>
    <row r="95988" customFormat="1" x14ac:dyDescent="0.25"/>
    <row r="95989" customFormat="1" x14ac:dyDescent="0.25"/>
    <row r="95990" customFormat="1" x14ac:dyDescent="0.25"/>
    <row r="95991" customFormat="1" x14ac:dyDescent="0.25"/>
    <row r="95992" customFormat="1" x14ac:dyDescent="0.25"/>
    <row r="95993" customFormat="1" x14ac:dyDescent="0.25"/>
    <row r="95994" customFormat="1" x14ac:dyDescent="0.25"/>
    <row r="95995" customFormat="1" x14ac:dyDescent="0.25"/>
    <row r="95996" customFormat="1" x14ac:dyDescent="0.25"/>
    <row r="95997" customFormat="1" x14ac:dyDescent="0.25"/>
    <row r="95998" customFormat="1" x14ac:dyDescent="0.25"/>
    <row r="95999" customFormat="1" x14ac:dyDescent="0.25"/>
    <row r="96000" customFormat="1" x14ac:dyDescent="0.25"/>
    <row r="96001" customFormat="1" x14ac:dyDescent="0.25"/>
    <row r="96002" customFormat="1" x14ac:dyDescent="0.25"/>
    <row r="96003" customFormat="1" x14ac:dyDescent="0.25"/>
    <row r="96004" customFormat="1" x14ac:dyDescent="0.25"/>
    <row r="96005" customFormat="1" x14ac:dyDescent="0.25"/>
    <row r="96006" customFormat="1" x14ac:dyDescent="0.25"/>
    <row r="96007" customFormat="1" x14ac:dyDescent="0.25"/>
    <row r="96008" customFormat="1" x14ac:dyDescent="0.25"/>
    <row r="96009" customFormat="1" x14ac:dyDescent="0.25"/>
    <row r="96010" customFormat="1" x14ac:dyDescent="0.25"/>
    <row r="96011" customFormat="1" x14ac:dyDescent="0.25"/>
    <row r="96012" customFormat="1" x14ac:dyDescent="0.25"/>
    <row r="96013" customFormat="1" x14ac:dyDescent="0.25"/>
    <row r="96014" customFormat="1" x14ac:dyDescent="0.25"/>
    <row r="96015" customFormat="1" x14ac:dyDescent="0.25"/>
    <row r="96016" customFormat="1" x14ac:dyDescent="0.25"/>
    <row r="96017" customFormat="1" x14ac:dyDescent="0.25"/>
    <row r="96018" customFormat="1" x14ac:dyDescent="0.25"/>
    <row r="96019" customFormat="1" x14ac:dyDescent="0.25"/>
    <row r="96020" customFormat="1" x14ac:dyDescent="0.25"/>
    <row r="96021" customFormat="1" x14ac:dyDescent="0.25"/>
    <row r="96022" customFormat="1" x14ac:dyDescent="0.25"/>
    <row r="96023" customFormat="1" x14ac:dyDescent="0.25"/>
    <row r="96024" customFormat="1" x14ac:dyDescent="0.25"/>
    <row r="96025" customFormat="1" x14ac:dyDescent="0.25"/>
    <row r="96026" customFormat="1" x14ac:dyDescent="0.25"/>
    <row r="96027" customFormat="1" x14ac:dyDescent="0.25"/>
    <row r="96028" customFormat="1" x14ac:dyDescent="0.25"/>
    <row r="96029" customFormat="1" x14ac:dyDescent="0.25"/>
    <row r="96030" customFormat="1" x14ac:dyDescent="0.25"/>
    <row r="96031" customFormat="1" x14ac:dyDescent="0.25"/>
    <row r="96032" customFormat="1" x14ac:dyDescent="0.25"/>
    <row r="96033" customFormat="1" x14ac:dyDescent="0.25"/>
    <row r="96034" customFormat="1" x14ac:dyDescent="0.25"/>
    <row r="96035" customFormat="1" x14ac:dyDescent="0.25"/>
    <row r="96036" customFormat="1" x14ac:dyDescent="0.25"/>
    <row r="96037" customFormat="1" x14ac:dyDescent="0.25"/>
    <row r="96038" customFormat="1" x14ac:dyDescent="0.25"/>
    <row r="96039" customFormat="1" x14ac:dyDescent="0.25"/>
    <row r="96040" customFormat="1" x14ac:dyDescent="0.25"/>
    <row r="96041" customFormat="1" x14ac:dyDescent="0.25"/>
    <row r="96042" customFormat="1" x14ac:dyDescent="0.25"/>
    <row r="96043" customFormat="1" x14ac:dyDescent="0.25"/>
    <row r="96044" customFormat="1" x14ac:dyDescent="0.25"/>
    <row r="96045" customFormat="1" x14ac:dyDescent="0.25"/>
    <row r="96046" customFormat="1" x14ac:dyDescent="0.25"/>
    <row r="96047" customFormat="1" x14ac:dyDescent="0.25"/>
    <row r="96048" customFormat="1" x14ac:dyDescent="0.25"/>
    <row r="96049" customFormat="1" x14ac:dyDescent="0.25"/>
    <row r="96050" customFormat="1" x14ac:dyDescent="0.25"/>
    <row r="96051" customFormat="1" x14ac:dyDescent="0.25"/>
    <row r="96052" customFormat="1" x14ac:dyDescent="0.25"/>
    <row r="96053" customFormat="1" x14ac:dyDescent="0.25"/>
    <row r="96054" customFormat="1" x14ac:dyDescent="0.25"/>
    <row r="96055" customFormat="1" x14ac:dyDescent="0.25"/>
    <row r="96056" customFormat="1" x14ac:dyDescent="0.25"/>
    <row r="96057" customFormat="1" x14ac:dyDescent="0.25"/>
    <row r="96058" customFormat="1" x14ac:dyDescent="0.25"/>
    <row r="96059" customFormat="1" x14ac:dyDescent="0.25"/>
    <row r="96060" customFormat="1" x14ac:dyDescent="0.25"/>
    <row r="96061" customFormat="1" x14ac:dyDescent="0.25"/>
    <row r="96062" customFormat="1" x14ac:dyDescent="0.25"/>
    <row r="96063" customFormat="1" x14ac:dyDescent="0.25"/>
    <row r="96064" customFormat="1" x14ac:dyDescent="0.25"/>
    <row r="96065" customFormat="1" x14ac:dyDescent="0.25"/>
    <row r="96066" customFormat="1" x14ac:dyDescent="0.25"/>
    <row r="96067" customFormat="1" x14ac:dyDescent="0.25"/>
    <row r="96068" customFormat="1" x14ac:dyDescent="0.25"/>
    <row r="96069" customFormat="1" x14ac:dyDescent="0.25"/>
    <row r="96070" customFormat="1" x14ac:dyDescent="0.25"/>
    <row r="96071" customFormat="1" x14ac:dyDescent="0.25"/>
    <row r="96072" customFormat="1" x14ac:dyDescent="0.25"/>
    <row r="96073" customFormat="1" x14ac:dyDescent="0.25"/>
    <row r="96074" customFormat="1" x14ac:dyDescent="0.25"/>
    <row r="96075" customFormat="1" x14ac:dyDescent="0.25"/>
    <row r="96076" customFormat="1" x14ac:dyDescent="0.25"/>
    <row r="96077" customFormat="1" x14ac:dyDescent="0.25"/>
    <row r="96078" customFormat="1" x14ac:dyDescent="0.25"/>
    <row r="96079" customFormat="1" x14ac:dyDescent="0.25"/>
    <row r="96080" customFormat="1" x14ac:dyDescent="0.25"/>
    <row r="96081" customFormat="1" x14ac:dyDescent="0.25"/>
    <row r="96082" customFormat="1" x14ac:dyDescent="0.25"/>
    <row r="96083" customFormat="1" x14ac:dyDescent="0.25"/>
    <row r="96084" customFormat="1" x14ac:dyDescent="0.25"/>
    <row r="96085" customFormat="1" x14ac:dyDescent="0.25"/>
    <row r="96086" customFormat="1" x14ac:dyDescent="0.25"/>
    <row r="96087" customFormat="1" x14ac:dyDescent="0.25"/>
    <row r="96088" customFormat="1" x14ac:dyDescent="0.25"/>
    <row r="96089" customFormat="1" x14ac:dyDescent="0.25"/>
    <row r="96090" customFormat="1" x14ac:dyDescent="0.25"/>
    <row r="96091" customFormat="1" x14ac:dyDescent="0.25"/>
    <row r="96092" customFormat="1" x14ac:dyDescent="0.25"/>
    <row r="96093" customFormat="1" x14ac:dyDescent="0.25"/>
    <row r="96094" customFormat="1" x14ac:dyDescent="0.25"/>
    <row r="96095" customFormat="1" x14ac:dyDescent="0.25"/>
    <row r="96096" customFormat="1" x14ac:dyDescent="0.25"/>
    <row r="96097" customFormat="1" x14ac:dyDescent="0.25"/>
    <row r="96098" customFormat="1" x14ac:dyDescent="0.25"/>
    <row r="96099" customFormat="1" x14ac:dyDescent="0.25"/>
    <row r="96100" customFormat="1" x14ac:dyDescent="0.25"/>
    <row r="96101" customFormat="1" x14ac:dyDescent="0.25"/>
    <row r="96102" customFormat="1" x14ac:dyDescent="0.25"/>
    <row r="96103" customFormat="1" x14ac:dyDescent="0.25"/>
    <row r="96104" customFormat="1" x14ac:dyDescent="0.25"/>
    <row r="96105" customFormat="1" x14ac:dyDescent="0.25"/>
    <row r="96106" customFormat="1" x14ac:dyDescent="0.25"/>
    <row r="96107" customFormat="1" x14ac:dyDescent="0.25"/>
    <row r="96108" customFormat="1" x14ac:dyDescent="0.25"/>
    <row r="96109" customFormat="1" x14ac:dyDescent="0.25"/>
    <row r="96110" customFormat="1" x14ac:dyDescent="0.25"/>
    <row r="96111" customFormat="1" x14ac:dyDescent="0.25"/>
    <row r="96112" customFormat="1" x14ac:dyDescent="0.25"/>
    <row r="96113" customFormat="1" x14ac:dyDescent="0.25"/>
    <row r="96114" customFormat="1" x14ac:dyDescent="0.25"/>
    <row r="96115" customFormat="1" x14ac:dyDescent="0.25"/>
    <row r="96116" customFormat="1" x14ac:dyDescent="0.25"/>
    <row r="96117" customFormat="1" x14ac:dyDescent="0.25"/>
    <row r="96118" customFormat="1" x14ac:dyDescent="0.25"/>
    <row r="96119" customFormat="1" x14ac:dyDescent="0.25"/>
    <row r="96120" customFormat="1" x14ac:dyDescent="0.25"/>
    <row r="96121" customFormat="1" x14ac:dyDescent="0.25"/>
    <row r="96122" customFormat="1" x14ac:dyDescent="0.25"/>
    <row r="96123" customFormat="1" x14ac:dyDescent="0.25"/>
    <row r="96124" customFormat="1" x14ac:dyDescent="0.25"/>
    <row r="96125" customFormat="1" x14ac:dyDescent="0.25"/>
    <row r="96126" customFormat="1" x14ac:dyDescent="0.25"/>
    <row r="96127" customFormat="1" x14ac:dyDescent="0.25"/>
    <row r="96128" customFormat="1" x14ac:dyDescent="0.25"/>
    <row r="96129" customFormat="1" x14ac:dyDescent="0.25"/>
    <row r="96130" customFormat="1" x14ac:dyDescent="0.25"/>
    <row r="96131" customFormat="1" x14ac:dyDescent="0.25"/>
    <row r="96132" customFormat="1" x14ac:dyDescent="0.25"/>
    <row r="96133" customFormat="1" x14ac:dyDescent="0.25"/>
    <row r="96134" customFormat="1" x14ac:dyDescent="0.25"/>
    <row r="96135" customFormat="1" x14ac:dyDescent="0.25"/>
    <row r="96136" customFormat="1" x14ac:dyDescent="0.25"/>
    <row r="96137" customFormat="1" x14ac:dyDescent="0.25"/>
    <row r="96138" customFormat="1" x14ac:dyDescent="0.25"/>
    <row r="96139" customFormat="1" x14ac:dyDescent="0.25"/>
    <row r="96140" customFormat="1" x14ac:dyDescent="0.25"/>
    <row r="96141" customFormat="1" x14ac:dyDescent="0.25"/>
    <row r="96142" customFormat="1" x14ac:dyDescent="0.25"/>
    <row r="96143" customFormat="1" x14ac:dyDescent="0.25"/>
    <row r="96144" customFormat="1" x14ac:dyDescent="0.25"/>
    <row r="96145" customFormat="1" x14ac:dyDescent="0.25"/>
    <row r="96146" customFormat="1" x14ac:dyDescent="0.25"/>
    <row r="96147" customFormat="1" x14ac:dyDescent="0.25"/>
    <row r="96148" customFormat="1" x14ac:dyDescent="0.25"/>
    <row r="96149" customFormat="1" x14ac:dyDescent="0.25"/>
    <row r="96150" customFormat="1" x14ac:dyDescent="0.25"/>
    <row r="96151" customFormat="1" x14ac:dyDescent="0.25"/>
    <row r="96152" customFormat="1" x14ac:dyDescent="0.25"/>
    <row r="96153" customFormat="1" x14ac:dyDescent="0.25"/>
    <row r="96154" customFormat="1" x14ac:dyDescent="0.25"/>
    <row r="96155" customFormat="1" x14ac:dyDescent="0.25"/>
    <row r="96156" customFormat="1" x14ac:dyDescent="0.25"/>
    <row r="96157" customFormat="1" x14ac:dyDescent="0.25"/>
    <row r="96158" customFormat="1" x14ac:dyDescent="0.25"/>
    <row r="96159" customFormat="1" x14ac:dyDescent="0.25"/>
    <row r="96160" customFormat="1" x14ac:dyDescent="0.25"/>
    <row r="96161" customFormat="1" x14ac:dyDescent="0.25"/>
    <row r="96162" customFormat="1" x14ac:dyDescent="0.25"/>
    <row r="96163" customFormat="1" x14ac:dyDescent="0.25"/>
    <row r="96164" customFormat="1" x14ac:dyDescent="0.25"/>
    <row r="96165" customFormat="1" x14ac:dyDescent="0.25"/>
    <row r="96166" customFormat="1" x14ac:dyDescent="0.25"/>
    <row r="96167" customFormat="1" x14ac:dyDescent="0.25"/>
    <row r="96168" customFormat="1" x14ac:dyDescent="0.25"/>
    <row r="96169" customFormat="1" x14ac:dyDescent="0.25"/>
    <row r="96170" customFormat="1" x14ac:dyDescent="0.25"/>
    <row r="96171" customFormat="1" x14ac:dyDescent="0.25"/>
    <row r="96172" customFormat="1" x14ac:dyDescent="0.25"/>
    <row r="96173" customFormat="1" x14ac:dyDescent="0.25"/>
    <row r="96174" customFormat="1" x14ac:dyDescent="0.25"/>
    <row r="96175" customFormat="1" x14ac:dyDescent="0.25"/>
    <row r="96176" customFormat="1" x14ac:dyDescent="0.25"/>
    <row r="96177" customFormat="1" x14ac:dyDescent="0.25"/>
    <row r="96178" customFormat="1" x14ac:dyDescent="0.25"/>
    <row r="96179" customFormat="1" x14ac:dyDescent="0.25"/>
    <row r="96180" customFormat="1" x14ac:dyDescent="0.25"/>
    <row r="96181" customFormat="1" x14ac:dyDescent="0.25"/>
    <row r="96182" customFormat="1" x14ac:dyDescent="0.25"/>
    <row r="96183" customFormat="1" x14ac:dyDescent="0.25"/>
    <row r="96184" customFormat="1" x14ac:dyDescent="0.25"/>
    <row r="96185" customFormat="1" x14ac:dyDescent="0.25"/>
    <row r="96186" customFormat="1" x14ac:dyDescent="0.25"/>
    <row r="96187" customFormat="1" x14ac:dyDescent="0.25"/>
    <row r="96188" customFormat="1" x14ac:dyDescent="0.25"/>
    <row r="96189" customFormat="1" x14ac:dyDescent="0.25"/>
    <row r="96190" customFormat="1" x14ac:dyDescent="0.25"/>
    <row r="96191" customFormat="1" x14ac:dyDescent="0.25"/>
    <row r="96192" customFormat="1" x14ac:dyDescent="0.25"/>
    <row r="96193" customFormat="1" x14ac:dyDescent="0.25"/>
    <row r="96194" customFormat="1" x14ac:dyDescent="0.25"/>
    <row r="96195" customFormat="1" x14ac:dyDescent="0.25"/>
    <row r="96196" customFormat="1" x14ac:dyDescent="0.25"/>
    <row r="96197" customFormat="1" x14ac:dyDescent="0.25"/>
    <row r="96198" customFormat="1" x14ac:dyDescent="0.25"/>
    <row r="96199" customFormat="1" x14ac:dyDescent="0.25"/>
    <row r="96200" customFormat="1" x14ac:dyDescent="0.25"/>
    <row r="96201" customFormat="1" x14ac:dyDescent="0.25"/>
    <row r="96202" customFormat="1" x14ac:dyDescent="0.25"/>
    <row r="96203" customFormat="1" x14ac:dyDescent="0.25"/>
    <row r="96204" customFormat="1" x14ac:dyDescent="0.25"/>
    <row r="96205" customFormat="1" x14ac:dyDescent="0.25"/>
    <row r="96206" customFormat="1" x14ac:dyDescent="0.25"/>
    <row r="96207" customFormat="1" x14ac:dyDescent="0.25"/>
    <row r="96208" customFormat="1" x14ac:dyDescent="0.25"/>
    <row r="96209" customFormat="1" x14ac:dyDescent="0.25"/>
    <row r="96210" customFormat="1" x14ac:dyDescent="0.25"/>
    <row r="96211" customFormat="1" x14ac:dyDescent="0.25"/>
    <row r="96212" customFormat="1" x14ac:dyDescent="0.25"/>
    <row r="96213" customFormat="1" x14ac:dyDescent="0.25"/>
    <row r="96214" customFormat="1" x14ac:dyDescent="0.25"/>
    <row r="96215" customFormat="1" x14ac:dyDescent="0.25"/>
    <row r="96216" customFormat="1" x14ac:dyDescent="0.25"/>
    <row r="96217" customFormat="1" x14ac:dyDescent="0.25"/>
    <row r="96218" customFormat="1" x14ac:dyDescent="0.25"/>
    <row r="96219" customFormat="1" x14ac:dyDescent="0.25"/>
    <row r="96220" customFormat="1" x14ac:dyDescent="0.25"/>
    <row r="96221" customFormat="1" x14ac:dyDescent="0.25"/>
    <row r="96222" customFormat="1" x14ac:dyDescent="0.25"/>
    <row r="96223" customFormat="1" x14ac:dyDescent="0.25"/>
    <row r="96224" customFormat="1" x14ac:dyDescent="0.25"/>
    <row r="96225" customFormat="1" x14ac:dyDescent="0.25"/>
    <row r="96226" customFormat="1" x14ac:dyDescent="0.25"/>
    <row r="96227" customFormat="1" x14ac:dyDescent="0.25"/>
    <row r="96228" customFormat="1" x14ac:dyDescent="0.25"/>
    <row r="96229" customFormat="1" x14ac:dyDescent="0.25"/>
    <row r="96230" customFormat="1" x14ac:dyDescent="0.25"/>
    <row r="96231" customFormat="1" x14ac:dyDescent="0.25"/>
    <row r="96232" customFormat="1" x14ac:dyDescent="0.25"/>
    <row r="96233" customFormat="1" x14ac:dyDescent="0.25"/>
    <row r="96234" customFormat="1" x14ac:dyDescent="0.25"/>
    <row r="96235" customFormat="1" x14ac:dyDescent="0.25"/>
    <row r="96236" customFormat="1" x14ac:dyDescent="0.25"/>
    <row r="96237" customFormat="1" x14ac:dyDescent="0.25"/>
    <row r="96238" customFormat="1" x14ac:dyDescent="0.25"/>
    <row r="96239" customFormat="1" x14ac:dyDescent="0.25"/>
    <row r="96240" customFormat="1" x14ac:dyDescent="0.25"/>
    <row r="96241" customFormat="1" x14ac:dyDescent="0.25"/>
    <row r="96242" customFormat="1" x14ac:dyDescent="0.25"/>
    <row r="96243" customFormat="1" x14ac:dyDescent="0.25"/>
    <row r="96244" customFormat="1" x14ac:dyDescent="0.25"/>
    <row r="96245" customFormat="1" x14ac:dyDescent="0.25"/>
    <row r="96246" customFormat="1" x14ac:dyDescent="0.25"/>
    <row r="96247" customFormat="1" x14ac:dyDescent="0.25"/>
    <row r="96248" customFormat="1" x14ac:dyDescent="0.25"/>
    <row r="96249" customFormat="1" x14ac:dyDescent="0.25"/>
    <row r="96250" customFormat="1" x14ac:dyDescent="0.25"/>
    <row r="96251" customFormat="1" x14ac:dyDescent="0.25"/>
    <row r="96252" customFormat="1" x14ac:dyDescent="0.25"/>
    <row r="96253" customFormat="1" x14ac:dyDescent="0.25"/>
    <row r="96254" customFormat="1" x14ac:dyDescent="0.25"/>
    <row r="96255" customFormat="1" x14ac:dyDescent="0.25"/>
    <row r="96256" customFormat="1" x14ac:dyDescent="0.25"/>
    <row r="96257" customFormat="1" x14ac:dyDescent="0.25"/>
    <row r="96258" customFormat="1" x14ac:dyDescent="0.25"/>
    <row r="96259" customFormat="1" x14ac:dyDescent="0.25"/>
    <row r="96260" customFormat="1" x14ac:dyDescent="0.25"/>
    <row r="96261" customFormat="1" x14ac:dyDescent="0.25"/>
    <row r="96262" customFormat="1" x14ac:dyDescent="0.25"/>
    <row r="96263" customFormat="1" x14ac:dyDescent="0.25"/>
    <row r="96264" customFormat="1" x14ac:dyDescent="0.25"/>
    <row r="96265" customFormat="1" x14ac:dyDescent="0.25"/>
    <row r="96266" customFormat="1" x14ac:dyDescent="0.25"/>
    <row r="96267" customFormat="1" x14ac:dyDescent="0.25"/>
    <row r="96268" customFormat="1" x14ac:dyDescent="0.25"/>
    <row r="96269" customFormat="1" x14ac:dyDescent="0.25"/>
    <row r="96270" customFormat="1" x14ac:dyDescent="0.25"/>
    <row r="96271" customFormat="1" x14ac:dyDescent="0.25"/>
    <row r="96272" customFormat="1" x14ac:dyDescent="0.25"/>
    <row r="96273" customFormat="1" x14ac:dyDescent="0.25"/>
    <row r="96274" customFormat="1" x14ac:dyDescent="0.25"/>
    <row r="96275" customFormat="1" x14ac:dyDescent="0.25"/>
    <row r="96276" customFormat="1" x14ac:dyDescent="0.25"/>
    <row r="96277" customFormat="1" x14ac:dyDescent="0.25"/>
    <row r="96278" customFormat="1" x14ac:dyDescent="0.25"/>
    <row r="96279" customFormat="1" x14ac:dyDescent="0.25"/>
    <row r="96280" customFormat="1" x14ac:dyDescent="0.25"/>
    <row r="96281" customFormat="1" x14ac:dyDescent="0.25"/>
    <row r="96282" customFormat="1" x14ac:dyDescent="0.25"/>
    <row r="96283" customFormat="1" x14ac:dyDescent="0.25"/>
    <row r="96284" customFormat="1" x14ac:dyDescent="0.25"/>
    <row r="96285" customFormat="1" x14ac:dyDescent="0.25"/>
    <row r="96286" customFormat="1" x14ac:dyDescent="0.25"/>
    <row r="96287" customFormat="1" x14ac:dyDescent="0.25"/>
    <row r="96288" customFormat="1" x14ac:dyDescent="0.25"/>
    <row r="96289" customFormat="1" x14ac:dyDescent="0.25"/>
    <row r="96290" customFormat="1" x14ac:dyDescent="0.25"/>
    <row r="96291" customFormat="1" x14ac:dyDescent="0.25"/>
    <row r="96292" customFormat="1" x14ac:dyDescent="0.25"/>
    <row r="96293" customFormat="1" x14ac:dyDescent="0.25"/>
    <row r="96294" customFormat="1" x14ac:dyDescent="0.25"/>
    <row r="96295" customFormat="1" x14ac:dyDescent="0.25"/>
    <row r="96296" customFormat="1" x14ac:dyDescent="0.25"/>
    <row r="96297" customFormat="1" x14ac:dyDescent="0.25"/>
    <row r="96298" customFormat="1" x14ac:dyDescent="0.25"/>
    <row r="96299" customFormat="1" x14ac:dyDescent="0.25"/>
    <row r="96300" customFormat="1" x14ac:dyDescent="0.25"/>
    <row r="96301" customFormat="1" x14ac:dyDescent="0.25"/>
    <row r="96302" customFormat="1" x14ac:dyDescent="0.25"/>
    <row r="96303" customFormat="1" x14ac:dyDescent="0.25"/>
    <row r="96304" customFormat="1" x14ac:dyDescent="0.25"/>
    <row r="96305" customFormat="1" x14ac:dyDescent="0.25"/>
    <row r="96306" customFormat="1" x14ac:dyDescent="0.25"/>
    <row r="96307" customFormat="1" x14ac:dyDescent="0.25"/>
    <row r="96308" customFormat="1" x14ac:dyDescent="0.25"/>
    <row r="96309" customFormat="1" x14ac:dyDescent="0.25"/>
    <row r="96310" customFormat="1" x14ac:dyDescent="0.25"/>
    <row r="96311" customFormat="1" x14ac:dyDescent="0.25"/>
    <row r="96312" customFormat="1" x14ac:dyDescent="0.25"/>
    <row r="96313" customFormat="1" x14ac:dyDescent="0.25"/>
    <row r="96314" customFormat="1" x14ac:dyDescent="0.25"/>
    <row r="96315" customFormat="1" x14ac:dyDescent="0.25"/>
    <row r="96316" customFormat="1" x14ac:dyDescent="0.25"/>
    <row r="96317" customFormat="1" x14ac:dyDescent="0.25"/>
    <row r="96318" customFormat="1" x14ac:dyDescent="0.25"/>
    <row r="96319" customFormat="1" x14ac:dyDescent="0.25"/>
    <row r="96320" customFormat="1" x14ac:dyDescent="0.25"/>
    <row r="96321" customFormat="1" x14ac:dyDescent="0.25"/>
    <row r="96322" customFormat="1" x14ac:dyDescent="0.25"/>
    <row r="96323" customFormat="1" x14ac:dyDescent="0.25"/>
    <row r="96324" customFormat="1" x14ac:dyDescent="0.25"/>
    <row r="96325" customFormat="1" x14ac:dyDescent="0.25"/>
    <row r="96326" customFormat="1" x14ac:dyDescent="0.25"/>
    <row r="96327" customFormat="1" x14ac:dyDescent="0.25"/>
    <row r="96328" customFormat="1" x14ac:dyDescent="0.25"/>
    <row r="96329" customFormat="1" x14ac:dyDescent="0.25"/>
    <row r="96330" customFormat="1" x14ac:dyDescent="0.25"/>
    <row r="96331" customFormat="1" x14ac:dyDescent="0.25"/>
    <row r="96332" customFormat="1" x14ac:dyDescent="0.25"/>
    <row r="96333" customFormat="1" x14ac:dyDescent="0.25"/>
    <row r="96334" customFormat="1" x14ac:dyDescent="0.25"/>
    <row r="96335" customFormat="1" x14ac:dyDescent="0.25"/>
    <row r="96336" customFormat="1" x14ac:dyDescent="0.25"/>
    <row r="96337" customFormat="1" x14ac:dyDescent="0.25"/>
    <row r="96338" customFormat="1" x14ac:dyDescent="0.25"/>
    <row r="96339" customFormat="1" x14ac:dyDescent="0.25"/>
    <row r="96340" customFormat="1" x14ac:dyDescent="0.25"/>
    <row r="96341" customFormat="1" x14ac:dyDescent="0.25"/>
    <row r="96342" customFormat="1" x14ac:dyDescent="0.25"/>
    <row r="96343" customFormat="1" x14ac:dyDescent="0.25"/>
    <row r="96344" customFormat="1" x14ac:dyDescent="0.25"/>
    <row r="96345" customFormat="1" x14ac:dyDescent="0.25"/>
    <row r="96346" customFormat="1" x14ac:dyDescent="0.25"/>
    <row r="96347" customFormat="1" x14ac:dyDescent="0.25"/>
    <row r="96348" customFormat="1" x14ac:dyDescent="0.25"/>
    <row r="96349" customFormat="1" x14ac:dyDescent="0.25"/>
    <row r="96350" customFormat="1" x14ac:dyDescent="0.25"/>
    <row r="96351" customFormat="1" x14ac:dyDescent="0.25"/>
    <row r="96352" customFormat="1" x14ac:dyDescent="0.25"/>
    <row r="96353" customFormat="1" x14ac:dyDescent="0.25"/>
    <row r="96354" customFormat="1" x14ac:dyDescent="0.25"/>
    <row r="96355" customFormat="1" x14ac:dyDescent="0.25"/>
    <row r="96356" customFormat="1" x14ac:dyDescent="0.25"/>
    <row r="96357" customFormat="1" x14ac:dyDescent="0.25"/>
    <row r="96358" customFormat="1" x14ac:dyDescent="0.25"/>
    <row r="96359" customFormat="1" x14ac:dyDescent="0.25"/>
    <row r="96360" customFormat="1" x14ac:dyDescent="0.25"/>
    <row r="96361" customFormat="1" x14ac:dyDescent="0.25"/>
    <row r="96362" customFormat="1" x14ac:dyDescent="0.25"/>
    <row r="96363" customFormat="1" x14ac:dyDescent="0.25"/>
    <row r="96364" customFormat="1" x14ac:dyDescent="0.25"/>
    <row r="96365" customFormat="1" x14ac:dyDescent="0.25"/>
    <row r="96366" customFormat="1" x14ac:dyDescent="0.25"/>
    <row r="96367" customFormat="1" x14ac:dyDescent="0.25"/>
    <row r="96368" customFormat="1" x14ac:dyDescent="0.25"/>
    <row r="96369" customFormat="1" x14ac:dyDescent="0.25"/>
    <row r="96370" customFormat="1" x14ac:dyDescent="0.25"/>
    <row r="96371" customFormat="1" x14ac:dyDescent="0.25"/>
    <row r="96372" customFormat="1" x14ac:dyDescent="0.25"/>
    <row r="96373" customFormat="1" x14ac:dyDescent="0.25"/>
    <row r="96374" customFormat="1" x14ac:dyDescent="0.25"/>
    <row r="96375" customFormat="1" x14ac:dyDescent="0.25"/>
    <row r="96376" customFormat="1" x14ac:dyDescent="0.25"/>
    <row r="96377" customFormat="1" x14ac:dyDescent="0.25"/>
    <row r="96378" customFormat="1" x14ac:dyDescent="0.25"/>
    <row r="96379" customFormat="1" x14ac:dyDescent="0.25"/>
    <row r="96380" customFormat="1" x14ac:dyDescent="0.25"/>
    <row r="96381" customFormat="1" x14ac:dyDescent="0.25"/>
    <row r="96382" customFormat="1" x14ac:dyDescent="0.25"/>
    <row r="96383" customFormat="1" x14ac:dyDescent="0.25"/>
    <row r="96384" customFormat="1" x14ac:dyDescent="0.25"/>
    <row r="96385" customFormat="1" x14ac:dyDescent="0.25"/>
    <row r="96386" customFormat="1" x14ac:dyDescent="0.25"/>
    <row r="96387" customFormat="1" x14ac:dyDescent="0.25"/>
    <row r="96388" customFormat="1" x14ac:dyDescent="0.25"/>
    <row r="96389" customFormat="1" x14ac:dyDescent="0.25"/>
    <row r="96390" customFormat="1" x14ac:dyDescent="0.25"/>
    <row r="96391" customFormat="1" x14ac:dyDescent="0.25"/>
    <row r="96392" customFormat="1" x14ac:dyDescent="0.25"/>
    <row r="96393" customFormat="1" x14ac:dyDescent="0.25"/>
    <row r="96394" customFormat="1" x14ac:dyDescent="0.25"/>
    <row r="96395" customFormat="1" x14ac:dyDescent="0.25"/>
    <row r="96396" customFormat="1" x14ac:dyDescent="0.25"/>
    <row r="96397" customFormat="1" x14ac:dyDescent="0.25"/>
    <row r="96398" customFormat="1" x14ac:dyDescent="0.25"/>
    <row r="96399" customFormat="1" x14ac:dyDescent="0.25"/>
    <row r="96400" customFormat="1" x14ac:dyDescent="0.25"/>
    <row r="96401" customFormat="1" x14ac:dyDescent="0.25"/>
    <row r="96402" customFormat="1" x14ac:dyDescent="0.25"/>
    <row r="96403" customFormat="1" x14ac:dyDescent="0.25"/>
    <row r="96404" customFormat="1" x14ac:dyDescent="0.25"/>
    <row r="96405" customFormat="1" x14ac:dyDescent="0.25"/>
    <row r="96406" customFormat="1" x14ac:dyDescent="0.25"/>
    <row r="96407" customFormat="1" x14ac:dyDescent="0.25"/>
    <row r="96408" customFormat="1" x14ac:dyDescent="0.25"/>
    <row r="96409" customFormat="1" x14ac:dyDescent="0.25"/>
    <row r="96410" customFormat="1" x14ac:dyDescent="0.25"/>
    <row r="96411" customFormat="1" x14ac:dyDescent="0.25"/>
    <row r="96412" customFormat="1" x14ac:dyDescent="0.25"/>
    <row r="96413" customFormat="1" x14ac:dyDescent="0.25"/>
    <row r="96414" customFormat="1" x14ac:dyDescent="0.25"/>
    <row r="96415" customFormat="1" x14ac:dyDescent="0.25"/>
    <row r="96416" customFormat="1" x14ac:dyDescent="0.25"/>
    <row r="96417" customFormat="1" x14ac:dyDescent="0.25"/>
    <row r="96418" customFormat="1" x14ac:dyDescent="0.25"/>
    <row r="96419" customFormat="1" x14ac:dyDescent="0.25"/>
    <row r="96420" customFormat="1" x14ac:dyDescent="0.25"/>
    <row r="96421" customFormat="1" x14ac:dyDescent="0.25"/>
    <row r="96422" customFormat="1" x14ac:dyDescent="0.25"/>
    <row r="96423" customFormat="1" x14ac:dyDescent="0.25"/>
    <row r="96424" customFormat="1" x14ac:dyDescent="0.25"/>
    <row r="96425" customFormat="1" x14ac:dyDescent="0.25"/>
    <row r="96426" customFormat="1" x14ac:dyDescent="0.25"/>
    <row r="96427" customFormat="1" x14ac:dyDescent="0.25"/>
    <row r="96428" customFormat="1" x14ac:dyDescent="0.25"/>
    <row r="96429" customFormat="1" x14ac:dyDescent="0.25"/>
    <row r="96430" customFormat="1" x14ac:dyDescent="0.25"/>
    <row r="96431" customFormat="1" x14ac:dyDescent="0.25"/>
    <row r="96432" customFormat="1" x14ac:dyDescent="0.25"/>
    <row r="96433" customFormat="1" x14ac:dyDescent="0.25"/>
    <row r="96434" customFormat="1" x14ac:dyDescent="0.25"/>
    <row r="96435" customFormat="1" x14ac:dyDescent="0.25"/>
    <row r="96436" customFormat="1" x14ac:dyDescent="0.25"/>
    <row r="96437" customFormat="1" x14ac:dyDescent="0.25"/>
    <row r="96438" customFormat="1" x14ac:dyDescent="0.25"/>
    <row r="96439" customFormat="1" x14ac:dyDescent="0.25"/>
    <row r="96440" customFormat="1" x14ac:dyDescent="0.25"/>
    <row r="96441" customFormat="1" x14ac:dyDescent="0.25"/>
    <row r="96442" customFormat="1" x14ac:dyDescent="0.25"/>
    <row r="96443" customFormat="1" x14ac:dyDescent="0.25"/>
    <row r="96444" customFormat="1" x14ac:dyDescent="0.25"/>
    <row r="96445" customFormat="1" x14ac:dyDescent="0.25"/>
    <row r="96446" customFormat="1" x14ac:dyDescent="0.25"/>
    <row r="96447" customFormat="1" x14ac:dyDescent="0.25"/>
    <row r="96448" customFormat="1" x14ac:dyDescent="0.25"/>
    <row r="96449" customFormat="1" x14ac:dyDescent="0.25"/>
    <row r="96450" customFormat="1" x14ac:dyDescent="0.25"/>
    <row r="96451" customFormat="1" x14ac:dyDescent="0.25"/>
    <row r="96452" customFormat="1" x14ac:dyDescent="0.25"/>
    <row r="96453" customFormat="1" x14ac:dyDescent="0.25"/>
    <row r="96454" customFormat="1" x14ac:dyDescent="0.25"/>
    <row r="96455" customFormat="1" x14ac:dyDescent="0.25"/>
    <row r="96456" customFormat="1" x14ac:dyDescent="0.25"/>
    <row r="96457" customFormat="1" x14ac:dyDescent="0.25"/>
    <row r="96458" customFormat="1" x14ac:dyDescent="0.25"/>
    <row r="96459" customFormat="1" x14ac:dyDescent="0.25"/>
    <row r="96460" customFormat="1" x14ac:dyDescent="0.25"/>
    <row r="96461" customFormat="1" x14ac:dyDescent="0.25"/>
    <row r="96462" customFormat="1" x14ac:dyDescent="0.25"/>
    <row r="96463" customFormat="1" x14ac:dyDescent="0.25"/>
    <row r="96464" customFormat="1" x14ac:dyDescent="0.25"/>
    <row r="96465" customFormat="1" x14ac:dyDescent="0.25"/>
    <row r="96466" customFormat="1" x14ac:dyDescent="0.25"/>
    <row r="96467" customFormat="1" x14ac:dyDescent="0.25"/>
    <row r="96468" customFormat="1" x14ac:dyDescent="0.25"/>
    <row r="96469" customFormat="1" x14ac:dyDescent="0.25"/>
    <row r="96470" customFormat="1" x14ac:dyDescent="0.25"/>
    <row r="96471" customFormat="1" x14ac:dyDescent="0.25"/>
    <row r="96472" customFormat="1" x14ac:dyDescent="0.25"/>
    <row r="96473" customFormat="1" x14ac:dyDescent="0.25"/>
    <row r="96474" customFormat="1" x14ac:dyDescent="0.25"/>
    <row r="96475" customFormat="1" x14ac:dyDescent="0.25"/>
    <row r="96476" customFormat="1" x14ac:dyDescent="0.25"/>
    <row r="96477" customFormat="1" x14ac:dyDescent="0.25"/>
    <row r="96478" customFormat="1" x14ac:dyDescent="0.25"/>
    <row r="96479" customFormat="1" x14ac:dyDescent="0.25"/>
    <row r="96480" customFormat="1" x14ac:dyDescent="0.25"/>
    <row r="96481" customFormat="1" x14ac:dyDescent="0.25"/>
    <row r="96482" customFormat="1" x14ac:dyDescent="0.25"/>
    <row r="96483" customFormat="1" x14ac:dyDescent="0.25"/>
    <row r="96484" customFormat="1" x14ac:dyDescent="0.25"/>
    <row r="96485" customFormat="1" x14ac:dyDescent="0.25"/>
    <row r="96486" customFormat="1" x14ac:dyDescent="0.25"/>
    <row r="96487" customFormat="1" x14ac:dyDescent="0.25"/>
    <row r="96488" customFormat="1" x14ac:dyDescent="0.25"/>
    <row r="96489" customFormat="1" x14ac:dyDescent="0.25"/>
    <row r="96490" customFormat="1" x14ac:dyDescent="0.25"/>
    <row r="96491" customFormat="1" x14ac:dyDescent="0.25"/>
    <row r="96492" customFormat="1" x14ac:dyDescent="0.25"/>
    <row r="96493" customFormat="1" x14ac:dyDescent="0.25"/>
    <row r="96494" customFormat="1" x14ac:dyDescent="0.25"/>
    <row r="96495" customFormat="1" x14ac:dyDescent="0.25"/>
    <row r="96496" customFormat="1" x14ac:dyDescent="0.25"/>
    <row r="96497" customFormat="1" x14ac:dyDescent="0.25"/>
    <row r="96498" customFormat="1" x14ac:dyDescent="0.25"/>
    <row r="96499" customFormat="1" x14ac:dyDescent="0.25"/>
    <row r="96500" customFormat="1" x14ac:dyDescent="0.25"/>
    <row r="96501" customFormat="1" x14ac:dyDescent="0.25"/>
    <row r="96502" customFormat="1" x14ac:dyDescent="0.25"/>
    <row r="96503" customFormat="1" x14ac:dyDescent="0.25"/>
    <row r="96504" customFormat="1" x14ac:dyDescent="0.25"/>
    <row r="96505" customFormat="1" x14ac:dyDescent="0.25"/>
    <row r="96506" customFormat="1" x14ac:dyDescent="0.25"/>
    <row r="96507" customFormat="1" x14ac:dyDescent="0.25"/>
    <row r="96508" customFormat="1" x14ac:dyDescent="0.25"/>
    <row r="96509" customFormat="1" x14ac:dyDescent="0.25"/>
    <row r="96510" customFormat="1" x14ac:dyDescent="0.25"/>
    <row r="96511" customFormat="1" x14ac:dyDescent="0.25"/>
    <row r="96512" customFormat="1" x14ac:dyDescent="0.25"/>
    <row r="96513" customFormat="1" x14ac:dyDescent="0.25"/>
    <row r="96514" customFormat="1" x14ac:dyDescent="0.25"/>
    <row r="96515" customFormat="1" x14ac:dyDescent="0.25"/>
    <row r="96516" customFormat="1" x14ac:dyDescent="0.25"/>
    <row r="96517" customFormat="1" x14ac:dyDescent="0.25"/>
    <row r="96518" customFormat="1" x14ac:dyDescent="0.25"/>
    <row r="96519" customFormat="1" x14ac:dyDescent="0.25"/>
    <row r="96520" customFormat="1" x14ac:dyDescent="0.25"/>
    <row r="96521" customFormat="1" x14ac:dyDescent="0.25"/>
    <row r="96522" customFormat="1" x14ac:dyDescent="0.25"/>
    <row r="96523" customFormat="1" x14ac:dyDescent="0.25"/>
    <row r="96524" customFormat="1" x14ac:dyDescent="0.25"/>
    <row r="96525" customFormat="1" x14ac:dyDescent="0.25"/>
    <row r="96526" customFormat="1" x14ac:dyDescent="0.25"/>
    <row r="96527" customFormat="1" x14ac:dyDescent="0.25"/>
    <row r="96528" customFormat="1" x14ac:dyDescent="0.25"/>
    <row r="96529" customFormat="1" x14ac:dyDescent="0.25"/>
    <row r="96530" customFormat="1" x14ac:dyDescent="0.25"/>
    <row r="96531" customFormat="1" x14ac:dyDescent="0.25"/>
    <row r="96532" customFormat="1" x14ac:dyDescent="0.25"/>
    <row r="96533" customFormat="1" x14ac:dyDescent="0.25"/>
    <row r="96534" customFormat="1" x14ac:dyDescent="0.25"/>
    <row r="96535" customFormat="1" x14ac:dyDescent="0.25"/>
    <row r="96536" customFormat="1" x14ac:dyDescent="0.25"/>
    <row r="96537" customFormat="1" x14ac:dyDescent="0.25"/>
    <row r="96538" customFormat="1" x14ac:dyDescent="0.25"/>
    <row r="96539" customFormat="1" x14ac:dyDescent="0.25"/>
    <row r="96540" customFormat="1" x14ac:dyDescent="0.25"/>
    <row r="96541" customFormat="1" x14ac:dyDescent="0.25"/>
    <row r="96542" customFormat="1" x14ac:dyDescent="0.25"/>
    <row r="96543" customFormat="1" x14ac:dyDescent="0.25"/>
    <row r="96544" customFormat="1" x14ac:dyDescent="0.25"/>
    <row r="96545" customFormat="1" x14ac:dyDescent="0.25"/>
    <row r="96546" customFormat="1" x14ac:dyDescent="0.25"/>
    <row r="96547" customFormat="1" x14ac:dyDescent="0.25"/>
    <row r="96548" customFormat="1" x14ac:dyDescent="0.25"/>
    <row r="96549" customFormat="1" x14ac:dyDescent="0.25"/>
    <row r="96550" customFormat="1" x14ac:dyDescent="0.25"/>
    <row r="96551" customFormat="1" x14ac:dyDescent="0.25"/>
    <row r="96552" customFormat="1" x14ac:dyDescent="0.25"/>
    <row r="96553" customFormat="1" x14ac:dyDescent="0.25"/>
    <row r="96554" customFormat="1" x14ac:dyDescent="0.25"/>
    <row r="96555" customFormat="1" x14ac:dyDescent="0.25"/>
    <row r="96556" customFormat="1" x14ac:dyDescent="0.25"/>
    <row r="96557" customFormat="1" x14ac:dyDescent="0.25"/>
    <row r="96558" customFormat="1" x14ac:dyDescent="0.25"/>
    <row r="96559" customFormat="1" x14ac:dyDescent="0.25"/>
    <row r="96560" customFormat="1" x14ac:dyDescent="0.25"/>
    <row r="96561" customFormat="1" x14ac:dyDescent="0.25"/>
    <row r="96562" customFormat="1" x14ac:dyDescent="0.25"/>
    <row r="96563" customFormat="1" x14ac:dyDescent="0.25"/>
    <row r="96564" customFormat="1" x14ac:dyDescent="0.25"/>
    <row r="96565" customFormat="1" x14ac:dyDescent="0.25"/>
    <row r="96566" customFormat="1" x14ac:dyDescent="0.25"/>
    <row r="96567" customFormat="1" x14ac:dyDescent="0.25"/>
    <row r="96568" customFormat="1" x14ac:dyDescent="0.25"/>
    <row r="96569" customFormat="1" x14ac:dyDescent="0.25"/>
    <row r="96570" customFormat="1" x14ac:dyDescent="0.25"/>
    <row r="96571" customFormat="1" x14ac:dyDescent="0.25"/>
    <row r="96572" customFormat="1" x14ac:dyDescent="0.25"/>
    <row r="96573" customFormat="1" x14ac:dyDescent="0.25"/>
    <row r="96574" customFormat="1" x14ac:dyDescent="0.25"/>
    <row r="96575" customFormat="1" x14ac:dyDescent="0.25"/>
    <row r="96576" customFormat="1" x14ac:dyDescent="0.25"/>
    <row r="96577" customFormat="1" x14ac:dyDescent="0.25"/>
    <row r="96578" customFormat="1" x14ac:dyDescent="0.25"/>
    <row r="96579" customFormat="1" x14ac:dyDescent="0.25"/>
    <row r="96580" customFormat="1" x14ac:dyDescent="0.25"/>
    <row r="96581" customFormat="1" x14ac:dyDescent="0.25"/>
    <row r="96582" customFormat="1" x14ac:dyDescent="0.25"/>
    <row r="96583" customFormat="1" x14ac:dyDescent="0.25"/>
    <row r="96584" customFormat="1" x14ac:dyDescent="0.25"/>
    <row r="96585" customFormat="1" x14ac:dyDescent="0.25"/>
    <row r="96586" customFormat="1" x14ac:dyDescent="0.25"/>
    <row r="96587" customFormat="1" x14ac:dyDescent="0.25"/>
    <row r="96588" customFormat="1" x14ac:dyDescent="0.25"/>
    <row r="96589" customFormat="1" x14ac:dyDescent="0.25"/>
    <row r="96590" customFormat="1" x14ac:dyDescent="0.25"/>
    <row r="96591" customFormat="1" x14ac:dyDescent="0.25"/>
    <row r="96592" customFormat="1" x14ac:dyDescent="0.25"/>
    <row r="96593" customFormat="1" x14ac:dyDescent="0.25"/>
    <row r="96594" customFormat="1" x14ac:dyDescent="0.25"/>
    <row r="96595" customFormat="1" x14ac:dyDescent="0.25"/>
    <row r="96596" customFormat="1" x14ac:dyDescent="0.25"/>
    <row r="96597" customFormat="1" x14ac:dyDescent="0.25"/>
    <row r="96598" customFormat="1" x14ac:dyDescent="0.25"/>
    <row r="96599" customFormat="1" x14ac:dyDescent="0.25"/>
    <row r="96600" customFormat="1" x14ac:dyDescent="0.25"/>
    <row r="96601" customFormat="1" x14ac:dyDescent="0.25"/>
    <row r="96602" customFormat="1" x14ac:dyDescent="0.25"/>
    <row r="96603" customFormat="1" x14ac:dyDescent="0.25"/>
    <row r="96604" customFormat="1" x14ac:dyDescent="0.25"/>
    <row r="96605" customFormat="1" x14ac:dyDescent="0.25"/>
    <row r="96606" customFormat="1" x14ac:dyDescent="0.25"/>
    <row r="96607" customFormat="1" x14ac:dyDescent="0.25"/>
    <row r="96608" customFormat="1" x14ac:dyDescent="0.25"/>
    <row r="96609" customFormat="1" x14ac:dyDescent="0.25"/>
    <row r="96610" customFormat="1" x14ac:dyDescent="0.25"/>
    <row r="96611" customFormat="1" x14ac:dyDescent="0.25"/>
    <row r="96612" customFormat="1" x14ac:dyDescent="0.25"/>
    <row r="96613" customFormat="1" x14ac:dyDescent="0.25"/>
    <row r="96614" customFormat="1" x14ac:dyDescent="0.25"/>
    <row r="96615" customFormat="1" x14ac:dyDescent="0.25"/>
    <row r="96616" customFormat="1" x14ac:dyDescent="0.25"/>
    <row r="96617" customFormat="1" x14ac:dyDescent="0.25"/>
    <row r="96618" customFormat="1" x14ac:dyDescent="0.25"/>
    <row r="96619" customFormat="1" x14ac:dyDescent="0.25"/>
    <row r="96620" customFormat="1" x14ac:dyDescent="0.25"/>
    <row r="96621" customFormat="1" x14ac:dyDescent="0.25"/>
    <row r="96622" customFormat="1" x14ac:dyDescent="0.25"/>
    <row r="96623" customFormat="1" x14ac:dyDescent="0.25"/>
    <row r="96624" customFormat="1" x14ac:dyDescent="0.25"/>
    <row r="96625" customFormat="1" x14ac:dyDescent="0.25"/>
    <row r="96626" customFormat="1" x14ac:dyDescent="0.25"/>
    <row r="96627" customFormat="1" x14ac:dyDescent="0.25"/>
    <row r="96628" customFormat="1" x14ac:dyDescent="0.25"/>
    <row r="96629" customFormat="1" x14ac:dyDescent="0.25"/>
    <row r="96630" customFormat="1" x14ac:dyDescent="0.25"/>
    <row r="96631" customFormat="1" x14ac:dyDescent="0.25"/>
    <row r="96632" customFormat="1" x14ac:dyDescent="0.25"/>
    <row r="96633" customFormat="1" x14ac:dyDescent="0.25"/>
    <row r="96634" customFormat="1" x14ac:dyDescent="0.25"/>
    <row r="96635" customFormat="1" x14ac:dyDescent="0.25"/>
    <row r="96636" customFormat="1" x14ac:dyDescent="0.25"/>
    <row r="96637" customFormat="1" x14ac:dyDescent="0.25"/>
    <row r="96638" customFormat="1" x14ac:dyDescent="0.25"/>
    <row r="96639" customFormat="1" x14ac:dyDescent="0.25"/>
    <row r="96640" customFormat="1" x14ac:dyDescent="0.25"/>
    <row r="96641" customFormat="1" x14ac:dyDescent="0.25"/>
    <row r="96642" customFormat="1" x14ac:dyDescent="0.25"/>
    <row r="96643" customFormat="1" x14ac:dyDescent="0.25"/>
    <row r="96644" customFormat="1" x14ac:dyDescent="0.25"/>
    <row r="96645" customFormat="1" x14ac:dyDescent="0.25"/>
    <row r="96646" customFormat="1" x14ac:dyDescent="0.25"/>
    <row r="96647" customFormat="1" x14ac:dyDescent="0.25"/>
    <row r="96648" customFormat="1" x14ac:dyDescent="0.25"/>
    <row r="96649" customFormat="1" x14ac:dyDescent="0.25"/>
    <row r="96650" customFormat="1" x14ac:dyDescent="0.25"/>
    <row r="96651" customFormat="1" x14ac:dyDescent="0.25"/>
    <row r="96652" customFormat="1" x14ac:dyDescent="0.25"/>
    <row r="96653" customFormat="1" x14ac:dyDescent="0.25"/>
    <row r="96654" customFormat="1" x14ac:dyDescent="0.25"/>
    <row r="96655" customFormat="1" x14ac:dyDescent="0.25"/>
    <row r="96656" customFormat="1" x14ac:dyDescent="0.25"/>
    <row r="96657" customFormat="1" x14ac:dyDescent="0.25"/>
    <row r="96658" customFormat="1" x14ac:dyDescent="0.25"/>
    <row r="96659" customFormat="1" x14ac:dyDescent="0.25"/>
    <row r="96660" customFormat="1" x14ac:dyDescent="0.25"/>
    <row r="96661" customFormat="1" x14ac:dyDescent="0.25"/>
    <row r="96662" customFormat="1" x14ac:dyDescent="0.25"/>
    <row r="96663" customFormat="1" x14ac:dyDescent="0.25"/>
    <row r="96664" customFormat="1" x14ac:dyDescent="0.25"/>
    <row r="96665" customFormat="1" x14ac:dyDescent="0.25"/>
    <row r="96666" customFormat="1" x14ac:dyDescent="0.25"/>
    <row r="96667" customFormat="1" x14ac:dyDescent="0.25"/>
    <row r="96668" customFormat="1" x14ac:dyDescent="0.25"/>
    <row r="96669" customFormat="1" x14ac:dyDescent="0.25"/>
    <row r="96670" customFormat="1" x14ac:dyDescent="0.25"/>
    <row r="96671" customFormat="1" x14ac:dyDescent="0.25"/>
    <row r="96672" customFormat="1" x14ac:dyDescent="0.25"/>
    <row r="96673" customFormat="1" x14ac:dyDescent="0.25"/>
    <row r="96674" customFormat="1" x14ac:dyDescent="0.25"/>
    <row r="96675" customFormat="1" x14ac:dyDescent="0.25"/>
    <row r="96676" customFormat="1" x14ac:dyDescent="0.25"/>
    <row r="96677" customFormat="1" x14ac:dyDescent="0.25"/>
    <row r="96678" customFormat="1" x14ac:dyDescent="0.25"/>
    <row r="96679" customFormat="1" x14ac:dyDescent="0.25"/>
    <row r="96680" customFormat="1" x14ac:dyDescent="0.25"/>
    <row r="96681" customFormat="1" x14ac:dyDescent="0.25"/>
    <row r="96682" customFormat="1" x14ac:dyDescent="0.25"/>
    <row r="96683" customFormat="1" x14ac:dyDescent="0.25"/>
    <row r="96684" customFormat="1" x14ac:dyDescent="0.25"/>
    <row r="96685" customFormat="1" x14ac:dyDescent="0.25"/>
    <row r="96686" customFormat="1" x14ac:dyDescent="0.25"/>
    <row r="96687" customFormat="1" x14ac:dyDescent="0.25"/>
    <row r="96688" customFormat="1" x14ac:dyDescent="0.25"/>
    <row r="96689" customFormat="1" x14ac:dyDescent="0.25"/>
    <row r="96690" customFormat="1" x14ac:dyDescent="0.25"/>
    <row r="96691" customFormat="1" x14ac:dyDescent="0.25"/>
    <row r="96692" customFormat="1" x14ac:dyDescent="0.25"/>
    <row r="96693" customFormat="1" x14ac:dyDescent="0.25"/>
    <row r="96694" customFormat="1" x14ac:dyDescent="0.25"/>
    <row r="96695" customFormat="1" x14ac:dyDescent="0.25"/>
    <row r="96696" customFormat="1" x14ac:dyDescent="0.25"/>
    <row r="96697" customFormat="1" x14ac:dyDescent="0.25"/>
    <row r="96698" customFormat="1" x14ac:dyDescent="0.25"/>
    <row r="96699" customFormat="1" x14ac:dyDescent="0.25"/>
    <row r="96700" customFormat="1" x14ac:dyDescent="0.25"/>
    <row r="96701" customFormat="1" x14ac:dyDescent="0.25"/>
    <row r="96702" customFormat="1" x14ac:dyDescent="0.25"/>
    <row r="96703" customFormat="1" x14ac:dyDescent="0.25"/>
    <row r="96704" customFormat="1" x14ac:dyDescent="0.25"/>
    <row r="96705" customFormat="1" x14ac:dyDescent="0.25"/>
    <row r="96706" customFormat="1" x14ac:dyDescent="0.25"/>
    <row r="96707" customFormat="1" x14ac:dyDescent="0.25"/>
    <row r="96708" customFormat="1" x14ac:dyDescent="0.25"/>
    <row r="96709" customFormat="1" x14ac:dyDescent="0.25"/>
    <row r="96710" customFormat="1" x14ac:dyDescent="0.25"/>
    <row r="96711" customFormat="1" x14ac:dyDescent="0.25"/>
    <row r="96712" customFormat="1" x14ac:dyDescent="0.25"/>
    <row r="96713" customFormat="1" x14ac:dyDescent="0.25"/>
    <row r="96714" customFormat="1" x14ac:dyDescent="0.25"/>
    <row r="96715" customFormat="1" x14ac:dyDescent="0.25"/>
    <row r="96716" customFormat="1" x14ac:dyDescent="0.25"/>
    <row r="96717" customFormat="1" x14ac:dyDescent="0.25"/>
    <row r="96718" customFormat="1" x14ac:dyDescent="0.25"/>
    <row r="96719" customFormat="1" x14ac:dyDescent="0.25"/>
    <row r="96720" customFormat="1" x14ac:dyDescent="0.25"/>
    <row r="96721" customFormat="1" x14ac:dyDescent="0.25"/>
    <row r="96722" customFormat="1" x14ac:dyDescent="0.25"/>
    <row r="96723" customFormat="1" x14ac:dyDescent="0.25"/>
    <row r="96724" customFormat="1" x14ac:dyDescent="0.25"/>
    <row r="96725" customFormat="1" x14ac:dyDescent="0.25"/>
    <row r="96726" customFormat="1" x14ac:dyDescent="0.25"/>
    <row r="96727" customFormat="1" x14ac:dyDescent="0.25"/>
    <row r="96728" customFormat="1" x14ac:dyDescent="0.25"/>
    <row r="96729" customFormat="1" x14ac:dyDescent="0.25"/>
    <row r="96730" customFormat="1" x14ac:dyDescent="0.25"/>
    <row r="96731" customFormat="1" x14ac:dyDescent="0.25"/>
    <row r="96732" customFormat="1" x14ac:dyDescent="0.25"/>
    <row r="96733" customFormat="1" x14ac:dyDescent="0.25"/>
    <row r="96734" customFormat="1" x14ac:dyDescent="0.25"/>
    <row r="96735" customFormat="1" x14ac:dyDescent="0.25"/>
    <row r="96736" customFormat="1" x14ac:dyDescent="0.25"/>
    <row r="96737" customFormat="1" x14ac:dyDescent="0.25"/>
    <row r="96738" customFormat="1" x14ac:dyDescent="0.25"/>
    <row r="96739" customFormat="1" x14ac:dyDescent="0.25"/>
    <row r="96740" customFormat="1" x14ac:dyDescent="0.25"/>
    <row r="96741" customFormat="1" x14ac:dyDescent="0.25"/>
    <row r="96742" customFormat="1" x14ac:dyDescent="0.25"/>
    <row r="96743" customFormat="1" x14ac:dyDescent="0.25"/>
    <row r="96744" customFormat="1" x14ac:dyDescent="0.25"/>
    <row r="96745" customFormat="1" x14ac:dyDescent="0.25"/>
    <row r="96746" customFormat="1" x14ac:dyDescent="0.25"/>
    <row r="96747" customFormat="1" x14ac:dyDescent="0.25"/>
    <row r="96748" customFormat="1" x14ac:dyDescent="0.25"/>
    <row r="96749" customFormat="1" x14ac:dyDescent="0.25"/>
    <row r="96750" customFormat="1" x14ac:dyDescent="0.25"/>
    <row r="96751" customFormat="1" x14ac:dyDescent="0.25"/>
    <row r="96752" customFormat="1" x14ac:dyDescent="0.25"/>
    <row r="96753" customFormat="1" x14ac:dyDescent="0.25"/>
    <row r="96754" customFormat="1" x14ac:dyDescent="0.25"/>
    <row r="96755" customFormat="1" x14ac:dyDescent="0.25"/>
    <row r="96756" customFormat="1" x14ac:dyDescent="0.25"/>
    <row r="96757" customFormat="1" x14ac:dyDescent="0.25"/>
    <row r="96758" customFormat="1" x14ac:dyDescent="0.25"/>
    <row r="96759" customFormat="1" x14ac:dyDescent="0.25"/>
    <row r="96760" customFormat="1" x14ac:dyDescent="0.25"/>
    <row r="96761" customFormat="1" x14ac:dyDescent="0.25"/>
    <row r="96762" customFormat="1" x14ac:dyDescent="0.25"/>
    <row r="96763" customFormat="1" x14ac:dyDescent="0.25"/>
    <row r="96764" customFormat="1" x14ac:dyDescent="0.25"/>
    <row r="96765" customFormat="1" x14ac:dyDescent="0.25"/>
    <row r="96766" customFormat="1" x14ac:dyDescent="0.25"/>
    <row r="96767" customFormat="1" x14ac:dyDescent="0.25"/>
    <row r="96768" customFormat="1" x14ac:dyDescent="0.25"/>
    <row r="96769" customFormat="1" x14ac:dyDescent="0.25"/>
    <row r="96770" customFormat="1" x14ac:dyDescent="0.25"/>
    <row r="96771" customFormat="1" x14ac:dyDescent="0.25"/>
    <row r="96772" customFormat="1" x14ac:dyDescent="0.25"/>
    <row r="96773" customFormat="1" x14ac:dyDescent="0.25"/>
    <row r="96774" customFormat="1" x14ac:dyDescent="0.25"/>
    <row r="96775" customFormat="1" x14ac:dyDescent="0.25"/>
    <row r="96776" customFormat="1" x14ac:dyDescent="0.25"/>
    <row r="96777" customFormat="1" x14ac:dyDescent="0.25"/>
    <row r="96778" customFormat="1" x14ac:dyDescent="0.25"/>
    <row r="96779" customFormat="1" x14ac:dyDescent="0.25"/>
    <row r="96780" customFormat="1" x14ac:dyDescent="0.25"/>
    <row r="96781" customFormat="1" x14ac:dyDescent="0.25"/>
    <row r="96782" customFormat="1" x14ac:dyDescent="0.25"/>
    <row r="96783" customFormat="1" x14ac:dyDescent="0.25"/>
    <row r="96784" customFormat="1" x14ac:dyDescent="0.25"/>
    <row r="96785" customFormat="1" x14ac:dyDescent="0.25"/>
    <row r="96786" customFormat="1" x14ac:dyDescent="0.25"/>
    <row r="96787" customFormat="1" x14ac:dyDescent="0.25"/>
    <row r="96788" customFormat="1" x14ac:dyDescent="0.25"/>
    <row r="96789" customFormat="1" x14ac:dyDescent="0.25"/>
    <row r="96790" customFormat="1" x14ac:dyDescent="0.25"/>
    <row r="96791" customFormat="1" x14ac:dyDescent="0.25"/>
    <row r="96792" customFormat="1" x14ac:dyDescent="0.25"/>
    <row r="96793" customFormat="1" x14ac:dyDescent="0.25"/>
    <row r="96794" customFormat="1" x14ac:dyDescent="0.25"/>
    <row r="96795" customFormat="1" x14ac:dyDescent="0.25"/>
    <row r="96796" customFormat="1" x14ac:dyDescent="0.25"/>
    <row r="96797" customFormat="1" x14ac:dyDescent="0.25"/>
    <row r="96798" customFormat="1" x14ac:dyDescent="0.25"/>
    <row r="96799" customFormat="1" x14ac:dyDescent="0.25"/>
    <row r="96800" customFormat="1" x14ac:dyDescent="0.25"/>
    <row r="96801" customFormat="1" x14ac:dyDescent="0.25"/>
    <row r="96802" customFormat="1" x14ac:dyDescent="0.25"/>
    <row r="96803" customFormat="1" x14ac:dyDescent="0.25"/>
    <row r="96804" customFormat="1" x14ac:dyDescent="0.25"/>
    <row r="96805" customFormat="1" x14ac:dyDescent="0.25"/>
    <row r="96806" customFormat="1" x14ac:dyDescent="0.25"/>
    <row r="96807" customFormat="1" x14ac:dyDescent="0.25"/>
    <row r="96808" customFormat="1" x14ac:dyDescent="0.25"/>
    <row r="96809" customFormat="1" x14ac:dyDescent="0.25"/>
    <row r="96810" customFormat="1" x14ac:dyDescent="0.25"/>
    <row r="96811" customFormat="1" x14ac:dyDescent="0.25"/>
    <row r="96812" customFormat="1" x14ac:dyDescent="0.25"/>
    <row r="96813" customFormat="1" x14ac:dyDescent="0.25"/>
    <row r="96814" customFormat="1" x14ac:dyDescent="0.25"/>
    <row r="96815" customFormat="1" x14ac:dyDescent="0.25"/>
    <row r="96816" customFormat="1" x14ac:dyDescent="0.25"/>
    <row r="96817" customFormat="1" x14ac:dyDescent="0.25"/>
    <row r="96818" customFormat="1" x14ac:dyDescent="0.25"/>
    <row r="96819" customFormat="1" x14ac:dyDescent="0.25"/>
    <row r="96820" customFormat="1" x14ac:dyDescent="0.25"/>
    <row r="96821" customFormat="1" x14ac:dyDescent="0.25"/>
    <row r="96822" customFormat="1" x14ac:dyDescent="0.25"/>
    <row r="96823" customFormat="1" x14ac:dyDescent="0.25"/>
    <row r="96824" customFormat="1" x14ac:dyDescent="0.25"/>
    <row r="96825" customFormat="1" x14ac:dyDescent="0.25"/>
    <row r="96826" customFormat="1" x14ac:dyDescent="0.25"/>
    <row r="96827" customFormat="1" x14ac:dyDescent="0.25"/>
    <row r="96828" customFormat="1" x14ac:dyDescent="0.25"/>
    <row r="96829" customFormat="1" x14ac:dyDescent="0.25"/>
    <row r="96830" customFormat="1" x14ac:dyDescent="0.25"/>
    <row r="96831" customFormat="1" x14ac:dyDescent="0.25"/>
    <row r="96832" customFormat="1" x14ac:dyDescent="0.25"/>
    <row r="96833" customFormat="1" x14ac:dyDescent="0.25"/>
    <row r="96834" customFormat="1" x14ac:dyDescent="0.25"/>
    <row r="96835" customFormat="1" x14ac:dyDescent="0.25"/>
    <row r="96836" customFormat="1" x14ac:dyDescent="0.25"/>
    <row r="96837" customFormat="1" x14ac:dyDescent="0.25"/>
    <row r="96838" customFormat="1" x14ac:dyDescent="0.25"/>
    <row r="96839" customFormat="1" x14ac:dyDescent="0.25"/>
    <row r="96840" customFormat="1" x14ac:dyDescent="0.25"/>
    <row r="96841" customFormat="1" x14ac:dyDescent="0.25"/>
    <row r="96842" customFormat="1" x14ac:dyDescent="0.25"/>
    <row r="96843" customFormat="1" x14ac:dyDescent="0.25"/>
    <row r="96844" customFormat="1" x14ac:dyDescent="0.25"/>
    <row r="96845" customFormat="1" x14ac:dyDescent="0.25"/>
    <row r="96846" customFormat="1" x14ac:dyDescent="0.25"/>
    <row r="96847" customFormat="1" x14ac:dyDescent="0.25"/>
    <row r="96848" customFormat="1" x14ac:dyDescent="0.25"/>
    <row r="96849" customFormat="1" x14ac:dyDescent="0.25"/>
    <row r="96850" customFormat="1" x14ac:dyDescent="0.25"/>
    <row r="96851" customFormat="1" x14ac:dyDescent="0.25"/>
    <row r="96852" customFormat="1" x14ac:dyDescent="0.25"/>
    <row r="96853" customFormat="1" x14ac:dyDescent="0.25"/>
    <row r="96854" customFormat="1" x14ac:dyDescent="0.25"/>
    <row r="96855" customFormat="1" x14ac:dyDescent="0.25"/>
    <row r="96856" customFormat="1" x14ac:dyDescent="0.25"/>
    <row r="96857" customFormat="1" x14ac:dyDescent="0.25"/>
    <row r="96858" customFormat="1" x14ac:dyDescent="0.25"/>
    <row r="96859" customFormat="1" x14ac:dyDescent="0.25"/>
    <row r="96860" customFormat="1" x14ac:dyDescent="0.25"/>
    <row r="96861" customFormat="1" x14ac:dyDescent="0.25"/>
    <row r="96862" customFormat="1" x14ac:dyDescent="0.25"/>
    <row r="96863" customFormat="1" x14ac:dyDescent="0.25"/>
    <row r="96864" customFormat="1" x14ac:dyDescent="0.25"/>
    <row r="96865" customFormat="1" x14ac:dyDescent="0.25"/>
    <row r="96866" customFormat="1" x14ac:dyDescent="0.25"/>
    <row r="96867" customFormat="1" x14ac:dyDescent="0.25"/>
    <row r="96868" customFormat="1" x14ac:dyDescent="0.25"/>
    <row r="96869" customFormat="1" x14ac:dyDescent="0.25"/>
    <row r="96870" customFormat="1" x14ac:dyDescent="0.25"/>
    <row r="96871" customFormat="1" x14ac:dyDescent="0.25"/>
    <row r="96872" customFormat="1" x14ac:dyDescent="0.25"/>
    <row r="96873" customFormat="1" x14ac:dyDescent="0.25"/>
    <row r="96874" customFormat="1" x14ac:dyDescent="0.25"/>
    <row r="96875" customFormat="1" x14ac:dyDescent="0.25"/>
    <row r="96876" customFormat="1" x14ac:dyDescent="0.25"/>
    <row r="96877" customFormat="1" x14ac:dyDescent="0.25"/>
    <row r="96878" customFormat="1" x14ac:dyDescent="0.25"/>
    <row r="96879" customFormat="1" x14ac:dyDescent="0.25"/>
    <row r="96880" customFormat="1" x14ac:dyDescent="0.25"/>
    <row r="96881" customFormat="1" x14ac:dyDescent="0.25"/>
    <row r="96882" customFormat="1" x14ac:dyDescent="0.25"/>
    <row r="96883" customFormat="1" x14ac:dyDescent="0.25"/>
    <row r="96884" customFormat="1" x14ac:dyDescent="0.25"/>
    <row r="96885" customFormat="1" x14ac:dyDescent="0.25"/>
    <row r="96886" customFormat="1" x14ac:dyDescent="0.25"/>
    <row r="96887" customFormat="1" x14ac:dyDescent="0.25"/>
    <row r="96888" customFormat="1" x14ac:dyDescent="0.25"/>
    <row r="96889" customFormat="1" x14ac:dyDescent="0.25"/>
    <row r="96890" customFormat="1" x14ac:dyDescent="0.25"/>
    <row r="96891" customFormat="1" x14ac:dyDescent="0.25"/>
    <row r="96892" customFormat="1" x14ac:dyDescent="0.25"/>
    <row r="96893" customFormat="1" x14ac:dyDescent="0.25"/>
    <row r="96894" customFormat="1" x14ac:dyDescent="0.25"/>
    <row r="96895" customFormat="1" x14ac:dyDescent="0.25"/>
    <row r="96896" customFormat="1" x14ac:dyDescent="0.25"/>
    <row r="96897" customFormat="1" x14ac:dyDescent="0.25"/>
    <row r="96898" customFormat="1" x14ac:dyDescent="0.25"/>
    <row r="96899" customFormat="1" x14ac:dyDescent="0.25"/>
    <row r="96900" customFormat="1" x14ac:dyDescent="0.25"/>
    <row r="96901" customFormat="1" x14ac:dyDescent="0.25"/>
    <row r="96902" customFormat="1" x14ac:dyDescent="0.25"/>
    <row r="96903" customFormat="1" x14ac:dyDescent="0.25"/>
    <row r="96904" customFormat="1" x14ac:dyDescent="0.25"/>
    <row r="96905" customFormat="1" x14ac:dyDescent="0.25"/>
    <row r="96906" customFormat="1" x14ac:dyDescent="0.25"/>
    <row r="96907" customFormat="1" x14ac:dyDescent="0.25"/>
    <row r="96908" customFormat="1" x14ac:dyDescent="0.25"/>
    <row r="96909" customFormat="1" x14ac:dyDescent="0.25"/>
    <row r="96910" customFormat="1" x14ac:dyDescent="0.25"/>
    <row r="96911" customFormat="1" x14ac:dyDescent="0.25"/>
    <row r="96912" customFormat="1" x14ac:dyDescent="0.25"/>
    <row r="96913" customFormat="1" x14ac:dyDescent="0.25"/>
    <row r="96914" customFormat="1" x14ac:dyDescent="0.25"/>
    <row r="96915" customFormat="1" x14ac:dyDescent="0.25"/>
    <row r="96916" customFormat="1" x14ac:dyDescent="0.25"/>
    <row r="96917" customFormat="1" x14ac:dyDescent="0.25"/>
    <row r="96918" customFormat="1" x14ac:dyDescent="0.25"/>
    <row r="96919" customFormat="1" x14ac:dyDescent="0.25"/>
    <row r="96920" customFormat="1" x14ac:dyDescent="0.25"/>
    <row r="96921" customFormat="1" x14ac:dyDescent="0.25"/>
    <row r="96922" customFormat="1" x14ac:dyDescent="0.25"/>
    <row r="96923" customFormat="1" x14ac:dyDescent="0.25"/>
    <row r="96924" customFormat="1" x14ac:dyDescent="0.25"/>
    <row r="96925" customFormat="1" x14ac:dyDescent="0.25"/>
    <row r="96926" customFormat="1" x14ac:dyDescent="0.25"/>
    <row r="96927" customFormat="1" x14ac:dyDescent="0.25"/>
    <row r="96928" customFormat="1" x14ac:dyDescent="0.25"/>
    <row r="96929" customFormat="1" x14ac:dyDescent="0.25"/>
    <row r="96930" customFormat="1" x14ac:dyDescent="0.25"/>
    <row r="96931" customFormat="1" x14ac:dyDescent="0.25"/>
    <row r="96932" customFormat="1" x14ac:dyDescent="0.25"/>
    <row r="96933" customFormat="1" x14ac:dyDescent="0.25"/>
    <row r="96934" customFormat="1" x14ac:dyDescent="0.25"/>
    <row r="96935" customFormat="1" x14ac:dyDescent="0.25"/>
    <row r="96936" customFormat="1" x14ac:dyDescent="0.25"/>
    <row r="96937" customFormat="1" x14ac:dyDescent="0.25"/>
    <row r="96938" customFormat="1" x14ac:dyDescent="0.25"/>
    <row r="96939" customFormat="1" x14ac:dyDescent="0.25"/>
    <row r="96940" customFormat="1" x14ac:dyDescent="0.25"/>
    <row r="96941" customFormat="1" x14ac:dyDescent="0.25"/>
    <row r="96942" customFormat="1" x14ac:dyDescent="0.25"/>
    <row r="96943" customFormat="1" x14ac:dyDescent="0.25"/>
    <row r="96944" customFormat="1" x14ac:dyDescent="0.25"/>
    <row r="96945" customFormat="1" x14ac:dyDescent="0.25"/>
    <row r="96946" customFormat="1" x14ac:dyDescent="0.25"/>
    <row r="96947" customFormat="1" x14ac:dyDescent="0.25"/>
    <row r="96948" customFormat="1" x14ac:dyDescent="0.25"/>
    <row r="96949" customFormat="1" x14ac:dyDescent="0.25"/>
    <row r="96950" customFormat="1" x14ac:dyDescent="0.25"/>
    <row r="96951" customFormat="1" x14ac:dyDescent="0.25"/>
    <row r="96952" customFormat="1" x14ac:dyDescent="0.25"/>
    <row r="96953" customFormat="1" x14ac:dyDescent="0.25"/>
    <row r="96954" customFormat="1" x14ac:dyDescent="0.25"/>
    <row r="96955" customFormat="1" x14ac:dyDescent="0.25"/>
    <row r="96956" customFormat="1" x14ac:dyDescent="0.25"/>
    <row r="96957" customFormat="1" x14ac:dyDescent="0.25"/>
    <row r="96958" customFormat="1" x14ac:dyDescent="0.25"/>
    <row r="96959" customFormat="1" x14ac:dyDescent="0.25"/>
    <row r="96960" customFormat="1" x14ac:dyDescent="0.25"/>
    <row r="96961" customFormat="1" x14ac:dyDescent="0.25"/>
    <row r="96962" customFormat="1" x14ac:dyDescent="0.25"/>
    <row r="96963" customFormat="1" x14ac:dyDescent="0.25"/>
    <row r="96964" customFormat="1" x14ac:dyDescent="0.25"/>
    <row r="96965" customFormat="1" x14ac:dyDescent="0.25"/>
    <row r="96966" customFormat="1" x14ac:dyDescent="0.25"/>
    <row r="96967" customFormat="1" x14ac:dyDescent="0.25"/>
    <row r="96968" customFormat="1" x14ac:dyDescent="0.25"/>
    <row r="96969" customFormat="1" x14ac:dyDescent="0.25"/>
    <row r="96970" customFormat="1" x14ac:dyDescent="0.25"/>
    <row r="96971" customFormat="1" x14ac:dyDescent="0.25"/>
    <row r="96972" customFormat="1" x14ac:dyDescent="0.25"/>
    <row r="96973" customFormat="1" x14ac:dyDescent="0.25"/>
    <row r="96974" customFormat="1" x14ac:dyDescent="0.25"/>
    <row r="96975" customFormat="1" x14ac:dyDescent="0.25"/>
    <row r="96976" customFormat="1" x14ac:dyDescent="0.25"/>
    <row r="96977" customFormat="1" x14ac:dyDescent="0.25"/>
    <row r="96978" customFormat="1" x14ac:dyDescent="0.25"/>
    <row r="96979" customFormat="1" x14ac:dyDescent="0.25"/>
    <row r="96980" customFormat="1" x14ac:dyDescent="0.25"/>
    <row r="96981" customFormat="1" x14ac:dyDescent="0.25"/>
    <row r="96982" customFormat="1" x14ac:dyDescent="0.25"/>
    <row r="96983" customFormat="1" x14ac:dyDescent="0.25"/>
    <row r="96984" customFormat="1" x14ac:dyDescent="0.25"/>
    <row r="96985" customFormat="1" x14ac:dyDescent="0.25"/>
    <row r="96986" customFormat="1" x14ac:dyDescent="0.25"/>
    <row r="96987" customFormat="1" x14ac:dyDescent="0.25"/>
    <row r="96988" customFormat="1" x14ac:dyDescent="0.25"/>
    <row r="96989" customFormat="1" x14ac:dyDescent="0.25"/>
    <row r="96990" customFormat="1" x14ac:dyDescent="0.25"/>
    <row r="96991" customFormat="1" x14ac:dyDescent="0.25"/>
    <row r="96992" customFormat="1" x14ac:dyDescent="0.25"/>
    <row r="96993" customFormat="1" x14ac:dyDescent="0.25"/>
    <row r="96994" customFormat="1" x14ac:dyDescent="0.25"/>
    <row r="96995" customFormat="1" x14ac:dyDescent="0.25"/>
    <row r="96996" customFormat="1" x14ac:dyDescent="0.25"/>
    <row r="96997" customFormat="1" x14ac:dyDescent="0.25"/>
    <row r="96998" customFormat="1" x14ac:dyDescent="0.25"/>
    <row r="96999" customFormat="1" x14ac:dyDescent="0.25"/>
    <row r="97000" customFormat="1" x14ac:dyDescent="0.25"/>
    <row r="97001" customFormat="1" x14ac:dyDescent="0.25"/>
    <row r="97002" customFormat="1" x14ac:dyDescent="0.25"/>
    <row r="97003" customFormat="1" x14ac:dyDescent="0.25"/>
    <row r="97004" customFormat="1" x14ac:dyDescent="0.25"/>
    <row r="97005" customFormat="1" x14ac:dyDescent="0.25"/>
    <row r="97006" customFormat="1" x14ac:dyDescent="0.25"/>
    <row r="97007" customFormat="1" x14ac:dyDescent="0.25"/>
    <row r="97008" customFormat="1" x14ac:dyDescent="0.25"/>
    <row r="97009" customFormat="1" x14ac:dyDescent="0.25"/>
    <row r="97010" customFormat="1" x14ac:dyDescent="0.25"/>
    <row r="97011" customFormat="1" x14ac:dyDescent="0.25"/>
    <row r="97012" customFormat="1" x14ac:dyDescent="0.25"/>
    <row r="97013" customFormat="1" x14ac:dyDescent="0.25"/>
    <row r="97014" customFormat="1" x14ac:dyDescent="0.25"/>
    <row r="97015" customFormat="1" x14ac:dyDescent="0.25"/>
    <row r="97016" customFormat="1" x14ac:dyDescent="0.25"/>
    <row r="97017" customFormat="1" x14ac:dyDescent="0.25"/>
    <row r="97018" customFormat="1" x14ac:dyDescent="0.25"/>
    <row r="97019" customFormat="1" x14ac:dyDescent="0.25"/>
    <row r="97020" customFormat="1" x14ac:dyDescent="0.25"/>
    <row r="97021" customFormat="1" x14ac:dyDescent="0.25"/>
    <row r="97022" customFormat="1" x14ac:dyDescent="0.25"/>
    <row r="97023" customFormat="1" x14ac:dyDescent="0.25"/>
    <row r="97024" customFormat="1" x14ac:dyDescent="0.25"/>
    <row r="97025" customFormat="1" x14ac:dyDescent="0.25"/>
    <row r="97026" customFormat="1" x14ac:dyDescent="0.25"/>
    <row r="97027" customFormat="1" x14ac:dyDescent="0.25"/>
    <row r="97028" customFormat="1" x14ac:dyDescent="0.25"/>
    <row r="97029" customFormat="1" x14ac:dyDescent="0.25"/>
    <row r="97030" customFormat="1" x14ac:dyDescent="0.25"/>
    <row r="97031" customFormat="1" x14ac:dyDescent="0.25"/>
    <row r="97032" customFormat="1" x14ac:dyDescent="0.25"/>
    <row r="97033" customFormat="1" x14ac:dyDescent="0.25"/>
    <row r="97034" customFormat="1" x14ac:dyDescent="0.25"/>
    <row r="97035" customFormat="1" x14ac:dyDescent="0.25"/>
    <row r="97036" customFormat="1" x14ac:dyDescent="0.25"/>
    <row r="97037" customFormat="1" x14ac:dyDescent="0.25"/>
    <row r="97038" customFormat="1" x14ac:dyDescent="0.25"/>
    <row r="97039" customFormat="1" x14ac:dyDescent="0.25"/>
    <row r="97040" customFormat="1" x14ac:dyDescent="0.25"/>
    <row r="97041" customFormat="1" x14ac:dyDescent="0.25"/>
    <row r="97042" customFormat="1" x14ac:dyDescent="0.25"/>
    <row r="97043" customFormat="1" x14ac:dyDescent="0.25"/>
    <row r="97044" customFormat="1" x14ac:dyDescent="0.25"/>
    <row r="97045" customFormat="1" x14ac:dyDescent="0.25"/>
    <row r="97046" customFormat="1" x14ac:dyDescent="0.25"/>
    <row r="97047" customFormat="1" x14ac:dyDescent="0.25"/>
    <row r="97048" customFormat="1" x14ac:dyDescent="0.25"/>
    <row r="97049" customFormat="1" x14ac:dyDescent="0.25"/>
    <row r="97050" customFormat="1" x14ac:dyDescent="0.25"/>
    <row r="97051" customFormat="1" x14ac:dyDescent="0.25"/>
    <row r="97052" customFormat="1" x14ac:dyDescent="0.25"/>
    <row r="97053" customFormat="1" x14ac:dyDescent="0.25"/>
    <row r="97054" customFormat="1" x14ac:dyDescent="0.25"/>
    <row r="97055" customFormat="1" x14ac:dyDescent="0.25"/>
    <row r="97056" customFormat="1" x14ac:dyDescent="0.25"/>
    <row r="97057" customFormat="1" x14ac:dyDescent="0.25"/>
    <row r="97058" customFormat="1" x14ac:dyDescent="0.25"/>
    <row r="97059" customFormat="1" x14ac:dyDescent="0.25"/>
    <row r="97060" customFormat="1" x14ac:dyDescent="0.25"/>
    <row r="97061" customFormat="1" x14ac:dyDescent="0.25"/>
    <row r="97062" customFormat="1" x14ac:dyDescent="0.25"/>
    <row r="97063" customFormat="1" x14ac:dyDescent="0.25"/>
    <row r="97064" customFormat="1" x14ac:dyDescent="0.25"/>
    <row r="97065" customFormat="1" x14ac:dyDescent="0.25"/>
    <row r="97066" customFormat="1" x14ac:dyDescent="0.25"/>
    <row r="97067" customFormat="1" x14ac:dyDescent="0.25"/>
    <row r="97068" customFormat="1" x14ac:dyDescent="0.25"/>
    <row r="97069" customFormat="1" x14ac:dyDescent="0.25"/>
    <row r="97070" customFormat="1" x14ac:dyDescent="0.25"/>
    <row r="97071" customFormat="1" x14ac:dyDescent="0.25"/>
    <row r="97072" customFormat="1" x14ac:dyDescent="0.25"/>
    <row r="97073" customFormat="1" x14ac:dyDescent="0.25"/>
    <row r="97074" customFormat="1" x14ac:dyDescent="0.25"/>
    <row r="97075" customFormat="1" x14ac:dyDescent="0.25"/>
    <row r="97076" customFormat="1" x14ac:dyDescent="0.25"/>
    <row r="97077" customFormat="1" x14ac:dyDescent="0.25"/>
    <row r="97078" customFormat="1" x14ac:dyDescent="0.25"/>
    <row r="97079" customFormat="1" x14ac:dyDescent="0.25"/>
    <row r="97080" customFormat="1" x14ac:dyDescent="0.25"/>
    <row r="97081" customFormat="1" x14ac:dyDescent="0.25"/>
    <row r="97082" customFormat="1" x14ac:dyDescent="0.25"/>
    <row r="97083" customFormat="1" x14ac:dyDescent="0.25"/>
    <row r="97084" customFormat="1" x14ac:dyDescent="0.25"/>
    <row r="97085" customFormat="1" x14ac:dyDescent="0.25"/>
    <row r="97086" customFormat="1" x14ac:dyDescent="0.25"/>
    <row r="97087" customFormat="1" x14ac:dyDescent="0.25"/>
    <row r="97088" customFormat="1" x14ac:dyDescent="0.25"/>
    <row r="97089" customFormat="1" x14ac:dyDescent="0.25"/>
    <row r="97090" customFormat="1" x14ac:dyDescent="0.25"/>
    <row r="97091" customFormat="1" x14ac:dyDescent="0.25"/>
    <row r="97092" customFormat="1" x14ac:dyDescent="0.25"/>
    <row r="97093" customFormat="1" x14ac:dyDescent="0.25"/>
    <row r="97094" customFormat="1" x14ac:dyDescent="0.25"/>
    <row r="97095" customFormat="1" x14ac:dyDescent="0.25"/>
    <row r="97096" customFormat="1" x14ac:dyDescent="0.25"/>
    <row r="97097" customFormat="1" x14ac:dyDescent="0.25"/>
    <row r="97098" customFormat="1" x14ac:dyDescent="0.25"/>
    <row r="97099" customFormat="1" x14ac:dyDescent="0.25"/>
    <row r="97100" customFormat="1" x14ac:dyDescent="0.25"/>
    <row r="97101" customFormat="1" x14ac:dyDescent="0.25"/>
    <row r="97102" customFormat="1" x14ac:dyDescent="0.25"/>
    <row r="97103" customFormat="1" x14ac:dyDescent="0.25"/>
    <row r="97104" customFormat="1" x14ac:dyDescent="0.25"/>
    <row r="97105" customFormat="1" x14ac:dyDescent="0.25"/>
    <row r="97106" customFormat="1" x14ac:dyDescent="0.25"/>
    <row r="97107" customFormat="1" x14ac:dyDescent="0.25"/>
    <row r="97108" customFormat="1" x14ac:dyDescent="0.25"/>
    <row r="97109" customFormat="1" x14ac:dyDescent="0.25"/>
    <row r="97110" customFormat="1" x14ac:dyDescent="0.25"/>
    <row r="97111" customFormat="1" x14ac:dyDescent="0.25"/>
    <row r="97112" customFormat="1" x14ac:dyDescent="0.25"/>
    <row r="97113" customFormat="1" x14ac:dyDescent="0.25"/>
    <row r="97114" customFormat="1" x14ac:dyDescent="0.25"/>
    <row r="97115" customFormat="1" x14ac:dyDescent="0.25"/>
    <row r="97116" customFormat="1" x14ac:dyDescent="0.25"/>
    <row r="97117" customFormat="1" x14ac:dyDescent="0.25"/>
    <row r="97118" customFormat="1" x14ac:dyDescent="0.25"/>
    <row r="97119" customFormat="1" x14ac:dyDescent="0.25"/>
    <row r="97120" customFormat="1" x14ac:dyDescent="0.25"/>
    <row r="97121" customFormat="1" x14ac:dyDescent="0.25"/>
    <row r="97122" customFormat="1" x14ac:dyDescent="0.25"/>
    <row r="97123" customFormat="1" x14ac:dyDescent="0.25"/>
    <row r="97124" customFormat="1" x14ac:dyDescent="0.25"/>
    <row r="97125" customFormat="1" x14ac:dyDescent="0.25"/>
    <row r="97126" customFormat="1" x14ac:dyDescent="0.25"/>
    <row r="97127" customFormat="1" x14ac:dyDescent="0.25"/>
    <row r="97128" customFormat="1" x14ac:dyDescent="0.25"/>
    <row r="97129" customFormat="1" x14ac:dyDescent="0.25"/>
    <row r="97130" customFormat="1" x14ac:dyDescent="0.25"/>
    <row r="97131" customFormat="1" x14ac:dyDescent="0.25"/>
    <row r="97132" customFormat="1" x14ac:dyDescent="0.25"/>
    <row r="97133" customFormat="1" x14ac:dyDescent="0.25"/>
    <row r="97134" customFormat="1" x14ac:dyDescent="0.25"/>
    <row r="97135" customFormat="1" x14ac:dyDescent="0.25"/>
    <row r="97136" customFormat="1" x14ac:dyDescent="0.25"/>
    <row r="97137" customFormat="1" x14ac:dyDescent="0.25"/>
    <row r="97138" customFormat="1" x14ac:dyDescent="0.25"/>
    <row r="97139" customFormat="1" x14ac:dyDescent="0.25"/>
    <row r="97140" customFormat="1" x14ac:dyDescent="0.25"/>
    <row r="97141" customFormat="1" x14ac:dyDescent="0.25"/>
    <row r="97142" customFormat="1" x14ac:dyDescent="0.25"/>
    <row r="97143" customFormat="1" x14ac:dyDescent="0.25"/>
    <row r="97144" customFormat="1" x14ac:dyDescent="0.25"/>
    <row r="97145" customFormat="1" x14ac:dyDescent="0.25"/>
    <row r="97146" customFormat="1" x14ac:dyDescent="0.25"/>
    <row r="97147" customFormat="1" x14ac:dyDescent="0.25"/>
    <row r="97148" customFormat="1" x14ac:dyDescent="0.25"/>
    <row r="97149" customFormat="1" x14ac:dyDescent="0.25"/>
    <row r="97150" customFormat="1" x14ac:dyDescent="0.25"/>
    <row r="97151" customFormat="1" x14ac:dyDescent="0.25"/>
    <row r="97152" customFormat="1" x14ac:dyDescent="0.25"/>
    <row r="97153" customFormat="1" x14ac:dyDescent="0.25"/>
    <row r="97154" customFormat="1" x14ac:dyDescent="0.25"/>
    <row r="97155" customFormat="1" x14ac:dyDescent="0.25"/>
    <row r="97156" customFormat="1" x14ac:dyDescent="0.25"/>
    <row r="97157" customFormat="1" x14ac:dyDescent="0.25"/>
    <row r="97158" customFormat="1" x14ac:dyDescent="0.25"/>
    <row r="97159" customFormat="1" x14ac:dyDescent="0.25"/>
    <row r="97160" customFormat="1" x14ac:dyDescent="0.25"/>
    <row r="97161" customFormat="1" x14ac:dyDescent="0.25"/>
    <row r="97162" customFormat="1" x14ac:dyDescent="0.25"/>
    <row r="97163" customFormat="1" x14ac:dyDescent="0.25"/>
    <row r="97164" customFormat="1" x14ac:dyDescent="0.25"/>
    <row r="97165" customFormat="1" x14ac:dyDescent="0.25"/>
    <row r="97166" customFormat="1" x14ac:dyDescent="0.25"/>
    <row r="97167" customFormat="1" x14ac:dyDescent="0.25"/>
    <row r="97168" customFormat="1" x14ac:dyDescent="0.25"/>
    <row r="97169" customFormat="1" x14ac:dyDescent="0.25"/>
    <row r="97170" customFormat="1" x14ac:dyDescent="0.25"/>
    <row r="97171" customFormat="1" x14ac:dyDescent="0.25"/>
    <row r="97172" customFormat="1" x14ac:dyDescent="0.25"/>
    <row r="97173" customFormat="1" x14ac:dyDescent="0.25"/>
    <row r="97174" customFormat="1" x14ac:dyDescent="0.25"/>
    <row r="97175" customFormat="1" x14ac:dyDescent="0.25"/>
    <row r="97176" customFormat="1" x14ac:dyDescent="0.25"/>
    <row r="97177" customFormat="1" x14ac:dyDescent="0.25"/>
    <row r="97178" customFormat="1" x14ac:dyDescent="0.25"/>
    <row r="97179" customFormat="1" x14ac:dyDescent="0.25"/>
    <row r="97180" customFormat="1" x14ac:dyDescent="0.25"/>
    <row r="97181" customFormat="1" x14ac:dyDescent="0.25"/>
    <row r="97182" customFormat="1" x14ac:dyDescent="0.25"/>
    <row r="97183" customFormat="1" x14ac:dyDescent="0.25"/>
    <row r="97184" customFormat="1" x14ac:dyDescent="0.25"/>
    <row r="97185" customFormat="1" x14ac:dyDescent="0.25"/>
    <row r="97186" customFormat="1" x14ac:dyDescent="0.25"/>
    <row r="97187" customFormat="1" x14ac:dyDescent="0.25"/>
    <row r="97188" customFormat="1" x14ac:dyDescent="0.25"/>
    <row r="97189" customFormat="1" x14ac:dyDescent="0.25"/>
    <row r="97190" customFormat="1" x14ac:dyDescent="0.25"/>
    <row r="97191" customFormat="1" x14ac:dyDescent="0.25"/>
    <row r="97192" customFormat="1" x14ac:dyDescent="0.25"/>
    <row r="97193" customFormat="1" x14ac:dyDescent="0.25"/>
    <row r="97194" customFormat="1" x14ac:dyDescent="0.25"/>
    <row r="97195" customFormat="1" x14ac:dyDescent="0.25"/>
    <row r="97196" customFormat="1" x14ac:dyDescent="0.25"/>
    <row r="97197" customFormat="1" x14ac:dyDescent="0.25"/>
    <row r="97198" customFormat="1" x14ac:dyDescent="0.25"/>
    <row r="97199" customFormat="1" x14ac:dyDescent="0.25"/>
    <row r="97200" customFormat="1" x14ac:dyDescent="0.25"/>
    <row r="97201" customFormat="1" x14ac:dyDescent="0.25"/>
    <row r="97202" customFormat="1" x14ac:dyDescent="0.25"/>
    <row r="97203" customFormat="1" x14ac:dyDescent="0.25"/>
    <row r="97204" customFormat="1" x14ac:dyDescent="0.25"/>
    <row r="97205" customFormat="1" x14ac:dyDescent="0.25"/>
    <row r="97206" customFormat="1" x14ac:dyDescent="0.25"/>
    <row r="97207" customFormat="1" x14ac:dyDescent="0.25"/>
    <row r="97208" customFormat="1" x14ac:dyDescent="0.25"/>
    <row r="97209" customFormat="1" x14ac:dyDescent="0.25"/>
    <row r="97210" customFormat="1" x14ac:dyDescent="0.25"/>
    <row r="97211" customFormat="1" x14ac:dyDescent="0.25"/>
    <row r="97212" customFormat="1" x14ac:dyDescent="0.25"/>
    <row r="97213" customFormat="1" x14ac:dyDescent="0.25"/>
    <row r="97214" customFormat="1" x14ac:dyDescent="0.25"/>
    <row r="97215" customFormat="1" x14ac:dyDescent="0.25"/>
    <row r="97216" customFormat="1" x14ac:dyDescent="0.25"/>
    <row r="97217" customFormat="1" x14ac:dyDescent="0.25"/>
    <row r="97218" customFormat="1" x14ac:dyDescent="0.25"/>
    <row r="97219" customFormat="1" x14ac:dyDescent="0.25"/>
    <row r="97220" customFormat="1" x14ac:dyDescent="0.25"/>
    <row r="97221" customFormat="1" x14ac:dyDescent="0.25"/>
    <row r="97222" customFormat="1" x14ac:dyDescent="0.25"/>
    <row r="97223" customFormat="1" x14ac:dyDescent="0.25"/>
    <row r="97224" customFormat="1" x14ac:dyDescent="0.25"/>
    <row r="97225" customFormat="1" x14ac:dyDescent="0.25"/>
    <row r="97226" customFormat="1" x14ac:dyDescent="0.25"/>
    <row r="97227" customFormat="1" x14ac:dyDescent="0.25"/>
    <row r="97228" customFormat="1" x14ac:dyDescent="0.25"/>
    <row r="97229" customFormat="1" x14ac:dyDescent="0.25"/>
    <row r="97230" customFormat="1" x14ac:dyDescent="0.25"/>
    <row r="97231" customFormat="1" x14ac:dyDescent="0.25"/>
    <row r="97232" customFormat="1" x14ac:dyDescent="0.25"/>
    <row r="97233" customFormat="1" x14ac:dyDescent="0.25"/>
    <row r="97234" customFormat="1" x14ac:dyDescent="0.25"/>
    <row r="97235" customFormat="1" x14ac:dyDescent="0.25"/>
    <row r="97236" customFormat="1" x14ac:dyDescent="0.25"/>
    <row r="97237" customFormat="1" x14ac:dyDescent="0.25"/>
    <row r="97238" customFormat="1" x14ac:dyDescent="0.25"/>
    <row r="97239" customFormat="1" x14ac:dyDescent="0.25"/>
    <row r="97240" customFormat="1" x14ac:dyDescent="0.25"/>
    <row r="97241" customFormat="1" x14ac:dyDescent="0.25"/>
    <row r="97242" customFormat="1" x14ac:dyDescent="0.25"/>
    <row r="97243" customFormat="1" x14ac:dyDescent="0.25"/>
    <row r="97244" customFormat="1" x14ac:dyDescent="0.25"/>
    <row r="97245" customFormat="1" x14ac:dyDescent="0.25"/>
    <row r="97246" customFormat="1" x14ac:dyDescent="0.25"/>
    <row r="97247" customFormat="1" x14ac:dyDescent="0.25"/>
    <row r="97248" customFormat="1" x14ac:dyDescent="0.25"/>
    <row r="97249" customFormat="1" x14ac:dyDescent="0.25"/>
    <row r="97250" customFormat="1" x14ac:dyDescent="0.25"/>
    <row r="97251" customFormat="1" x14ac:dyDescent="0.25"/>
    <row r="97252" customFormat="1" x14ac:dyDescent="0.25"/>
    <row r="97253" customFormat="1" x14ac:dyDescent="0.25"/>
    <row r="97254" customFormat="1" x14ac:dyDescent="0.25"/>
    <row r="97255" customFormat="1" x14ac:dyDescent="0.25"/>
    <row r="97256" customFormat="1" x14ac:dyDescent="0.25"/>
    <row r="97257" customFormat="1" x14ac:dyDescent="0.25"/>
    <row r="97258" customFormat="1" x14ac:dyDescent="0.25"/>
    <row r="97259" customFormat="1" x14ac:dyDescent="0.25"/>
    <row r="97260" customFormat="1" x14ac:dyDescent="0.25"/>
    <row r="97261" customFormat="1" x14ac:dyDescent="0.25"/>
    <row r="97262" customFormat="1" x14ac:dyDescent="0.25"/>
    <row r="97263" customFormat="1" x14ac:dyDescent="0.25"/>
    <row r="97264" customFormat="1" x14ac:dyDescent="0.25"/>
    <row r="97265" customFormat="1" x14ac:dyDescent="0.25"/>
    <row r="97266" customFormat="1" x14ac:dyDescent="0.25"/>
    <row r="97267" customFormat="1" x14ac:dyDescent="0.25"/>
    <row r="97268" customFormat="1" x14ac:dyDescent="0.25"/>
    <row r="97269" customFormat="1" x14ac:dyDescent="0.25"/>
    <row r="97270" customFormat="1" x14ac:dyDescent="0.25"/>
    <row r="97271" customFormat="1" x14ac:dyDescent="0.25"/>
    <row r="97272" customFormat="1" x14ac:dyDescent="0.25"/>
    <row r="97273" customFormat="1" x14ac:dyDescent="0.25"/>
    <row r="97274" customFormat="1" x14ac:dyDescent="0.25"/>
    <row r="97275" customFormat="1" x14ac:dyDescent="0.25"/>
    <row r="97276" customFormat="1" x14ac:dyDescent="0.25"/>
    <row r="97277" customFormat="1" x14ac:dyDescent="0.25"/>
    <row r="97278" customFormat="1" x14ac:dyDescent="0.25"/>
    <row r="97279" customFormat="1" x14ac:dyDescent="0.25"/>
    <row r="97280" customFormat="1" x14ac:dyDescent="0.25"/>
    <row r="97281" customFormat="1" x14ac:dyDescent="0.25"/>
    <row r="97282" customFormat="1" x14ac:dyDescent="0.25"/>
    <row r="97283" customFormat="1" x14ac:dyDescent="0.25"/>
    <row r="97284" customFormat="1" x14ac:dyDescent="0.25"/>
    <row r="97285" customFormat="1" x14ac:dyDescent="0.25"/>
    <row r="97286" customFormat="1" x14ac:dyDescent="0.25"/>
    <row r="97287" customFormat="1" x14ac:dyDescent="0.25"/>
    <row r="97288" customFormat="1" x14ac:dyDescent="0.25"/>
    <row r="97289" customFormat="1" x14ac:dyDescent="0.25"/>
    <row r="97290" customFormat="1" x14ac:dyDescent="0.25"/>
    <row r="97291" customFormat="1" x14ac:dyDescent="0.25"/>
    <row r="97292" customFormat="1" x14ac:dyDescent="0.25"/>
    <row r="97293" customFormat="1" x14ac:dyDescent="0.25"/>
    <row r="97294" customFormat="1" x14ac:dyDescent="0.25"/>
    <row r="97295" customFormat="1" x14ac:dyDescent="0.25"/>
    <row r="97296" customFormat="1" x14ac:dyDescent="0.25"/>
    <row r="97297" customFormat="1" x14ac:dyDescent="0.25"/>
    <row r="97298" customFormat="1" x14ac:dyDescent="0.25"/>
    <row r="97299" customFormat="1" x14ac:dyDescent="0.25"/>
    <row r="97300" customFormat="1" x14ac:dyDescent="0.25"/>
    <row r="97301" customFormat="1" x14ac:dyDescent="0.25"/>
    <row r="97302" customFormat="1" x14ac:dyDescent="0.25"/>
    <row r="97303" customFormat="1" x14ac:dyDescent="0.25"/>
    <row r="97304" customFormat="1" x14ac:dyDescent="0.25"/>
    <row r="97305" customFormat="1" x14ac:dyDescent="0.25"/>
    <row r="97306" customFormat="1" x14ac:dyDescent="0.25"/>
    <row r="97307" customFormat="1" x14ac:dyDescent="0.25"/>
    <row r="97308" customFormat="1" x14ac:dyDescent="0.25"/>
    <row r="97309" customFormat="1" x14ac:dyDescent="0.25"/>
    <row r="97310" customFormat="1" x14ac:dyDescent="0.25"/>
    <row r="97311" customFormat="1" x14ac:dyDescent="0.25"/>
    <row r="97312" customFormat="1" x14ac:dyDescent="0.25"/>
    <row r="97313" customFormat="1" x14ac:dyDescent="0.25"/>
    <row r="97314" customFormat="1" x14ac:dyDescent="0.25"/>
    <row r="97315" customFormat="1" x14ac:dyDescent="0.25"/>
    <row r="97316" customFormat="1" x14ac:dyDescent="0.25"/>
    <row r="97317" customFormat="1" x14ac:dyDescent="0.25"/>
    <row r="97318" customFormat="1" x14ac:dyDescent="0.25"/>
    <row r="97319" customFormat="1" x14ac:dyDescent="0.25"/>
    <row r="97320" customFormat="1" x14ac:dyDescent="0.25"/>
    <row r="97321" customFormat="1" x14ac:dyDescent="0.25"/>
    <row r="97322" customFormat="1" x14ac:dyDescent="0.25"/>
    <row r="97323" customFormat="1" x14ac:dyDescent="0.25"/>
    <row r="97324" customFormat="1" x14ac:dyDescent="0.25"/>
    <row r="97325" customFormat="1" x14ac:dyDescent="0.25"/>
    <row r="97326" customFormat="1" x14ac:dyDescent="0.25"/>
    <row r="97327" customFormat="1" x14ac:dyDescent="0.25"/>
    <row r="97328" customFormat="1" x14ac:dyDescent="0.25"/>
    <row r="97329" customFormat="1" x14ac:dyDescent="0.25"/>
    <row r="97330" customFormat="1" x14ac:dyDescent="0.25"/>
    <row r="97331" customFormat="1" x14ac:dyDescent="0.25"/>
    <row r="97332" customFormat="1" x14ac:dyDescent="0.25"/>
    <row r="97333" customFormat="1" x14ac:dyDescent="0.25"/>
    <row r="97334" customFormat="1" x14ac:dyDescent="0.25"/>
    <row r="97335" customFormat="1" x14ac:dyDescent="0.25"/>
    <row r="97336" customFormat="1" x14ac:dyDescent="0.25"/>
    <row r="97337" customFormat="1" x14ac:dyDescent="0.25"/>
    <row r="97338" customFormat="1" x14ac:dyDescent="0.25"/>
    <row r="97339" customFormat="1" x14ac:dyDescent="0.25"/>
    <row r="97340" customFormat="1" x14ac:dyDescent="0.25"/>
    <row r="97341" customFormat="1" x14ac:dyDescent="0.25"/>
    <row r="97342" customFormat="1" x14ac:dyDescent="0.25"/>
    <row r="97343" customFormat="1" x14ac:dyDescent="0.25"/>
    <row r="97344" customFormat="1" x14ac:dyDescent="0.25"/>
    <row r="97345" customFormat="1" x14ac:dyDescent="0.25"/>
    <row r="97346" customFormat="1" x14ac:dyDescent="0.25"/>
    <row r="97347" customFormat="1" x14ac:dyDescent="0.25"/>
    <row r="97348" customFormat="1" x14ac:dyDescent="0.25"/>
    <row r="97349" customFormat="1" x14ac:dyDescent="0.25"/>
    <row r="97350" customFormat="1" x14ac:dyDescent="0.25"/>
    <row r="97351" customFormat="1" x14ac:dyDescent="0.25"/>
    <row r="97352" customFormat="1" x14ac:dyDescent="0.25"/>
    <row r="97353" customFormat="1" x14ac:dyDescent="0.25"/>
    <row r="97354" customFormat="1" x14ac:dyDescent="0.25"/>
    <row r="97355" customFormat="1" x14ac:dyDescent="0.25"/>
    <row r="97356" customFormat="1" x14ac:dyDescent="0.25"/>
    <row r="97357" customFormat="1" x14ac:dyDescent="0.25"/>
    <row r="97358" customFormat="1" x14ac:dyDescent="0.25"/>
    <row r="97359" customFormat="1" x14ac:dyDescent="0.25"/>
    <row r="97360" customFormat="1" x14ac:dyDescent="0.25"/>
    <row r="97361" customFormat="1" x14ac:dyDescent="0.25"/>
    <row r="97362" customFormat="1" x14ac:dyDescent="0.25"/>
    <row r="97363" customFormat="1" x14ac:dyDescent="0.25"/>
    <row r="97364" customFormat="1" x14ac:dyDescent="0.25"/>
    <row r="97365" customFormat="1" x14ac:dyDescent="0.25"/>
    <row r="97366" customFormat="1" x14ac:dyDescent="0.25"/>
    <row r="97367" customFormat="1" x14ac:dyDescent="0.25"/>
    <row r="97368" customFormat="1" x14ac:dyDescent="0.25"/>
    <row r="97369" customFormat="1" x14ac:dyDescent="0.25"/>
    <row r="97370" customFormat="1" x14ac:dyDescent="0.25"/>
    <row r="97371" customFormat="1" x14ac:dyDescent="0.25"/>
    <row r="97372" customFormat="1" x14ac:dyDescent="0.25"/>
    <row r="97373" customFormat="1" x14ac:dyDescent="0.25"/>
    <row r="97374" customFormat="1" x14ac:dyDescent="0.25"/>
    <row r="97375" customFormat="1" x14ac:dyDescent="0.25"/>
    <row r="97376" customFormat="1" x14ac:dyDescent="0.25"/>
    <row r="97377" customFormat="1" x14ac:dyDescent="0.25"/>
    <row r="97378" customFormat="1" x14ac:dyDescent="0.25"/>
    <row r="97379" customFormat="1" x14ac:dyDescent="0.25"/>
    <row r="97380" customFormat="1" x14ac:dyDescent="0.25"/>
    <row r="97381" customFormat="1" x14ac:dyDescent="0.25"/>
    <row r="97382" customFormat="1" x14ac:dyDescent="0.25"/>
    <row r="97383" customFormat="1" x14ac:dyDescent="0.25"/>
    <row r="97384" customFormat="1" x14ac:dyDescent="0.25"/>
    <row r="97385" customFormat="1" x14ac:dyDescent="0.25"/>
    <row r="97386" customFormat="1" x14ac:dyDescent="0.25"/>
    <row r="97387" customFormat="1" x14ac:dyDescent="0.25"/>
    <row r="97388" customFormat="1" x14ac:dyDescent="0.25"/>
    <row r="97389" customFormat="1" x14ac:dyDescent="0.25"/>
    <row r="97390" customFormat="1" x14ac:dyDescent="0.25"/>
    <row r="97391" customFormat="1" x14ac:dyDescent="0.25"/>
    <row r="97392" customFormat="1" x14ac:dyDescent="0.25"/>
    <row r="97393" customFormat="1" x14ac:dyDescent="0.25"/>
    <row r="97394" customFormat="1" x14ac:dyDescent="0.25"/>
    <row r="97395" customFormat="1" x14ac:dyDescent="0.25"/>
    <row r="97396" customFormat="1" x14ac:dyDescent="0.25"/>
    <row r="97397" customFormat="1" x14ac:dyDescent="0.25"/>
    <row r="97398" customFormat="1" x14ac:dyDescent="0.25"/>
    <row r="97399" customFormat="1" x14ac:dyDescent="0.25"/>
    <row r="97400" customFormat="1" x14ac:dyDescent="0.25"/>
    <row r="97401" customFormat="1" x14ac:dyDescent="0.25"/>
    <row r="97402" customFormat="1" x14ac:dyDescent="0.25"/>
    <row r="97403" customFormat="1" x14ac:dyDescent="0.25"/>
    <row r="97404" customFormat="1" x14ac:dyDescent="0.25"/>
    <row r="97405" customFormat="1" x14ac:dyDescent="0.25"/>
    <row r="97406" customFormat="1" x14ac:dyDescent="0.25"/>
    <row r="97407" customFormat="1" x14ac:dyDescent="0.25"/>
    <row r="97408" customFormat="1" x14ac:dyDescent="0.25"/>
    <row r="97409" customFormat="1" x14ac:dyDescent="0.25"/>
    <row r="97410" customFormat="1" x14ac:dyDescent="0.25"/>
    <row r="97411" customFormat="1" x14ac:dyDescent="0.25"/>
    <row r="97412" customFormat="1" x14ac:dyDescent="0.25"/>
    <row r="97413" customFormat="1" x14ac:dyDescent="0.25"/>
    <row r="97414" customFormat="1" x14ac:dyDescent="0.25"/>
    <row r="97415" customFormat="1" x14ac:dyDescent="0.25"/>
    <row r="97416" customFormat="1" x14ac:dyDescent="0.25"/>
    <row r="97417" customFormat="1" x14ac:dyDescent="0.25"/>
    <row r="97418" customFormat="1" x14ac:dyDescent="0.25"/>
    <row r="97419" customFormat="1" x14ac:dyDescent="0.25"/>
    <row r="97420" customFormat="1" x14ac:dyDescent="0.25"/>
    <row r="97421" customFormat="1" x14ac:dyDescent="0.25"/>
    <row r="97422" customFormat="1" x14ac:dyDescent="0.25"/>
    <row r="97423" customFormat="1" x14ac:dyDescent="0.25"/>
    <row r="97424" customFormat="1" x14ac:dyDescent="0.25"/>
    <row r="97425" customFormat="1" x14ac:dyDescent="0.25"/>
    <row r="97426" customFormat="1" x14ac:dyDescent="0.25"/>
    <row r="97427" customFormat="1" x14ac:dyDescent="0.25"/>
    <row r="97428" customFormat="1" x14ac:dyDescent="0.25"/>
    <row r="97429" customFormat="1" x14ac:dyDescent="0.25"/>
    <row r="97430" customFormat="1" x14ac:dyDescent="0.25"/>
    <row r="97431" customFormat="1" x14ac:dyDescent="0.25"/>
    <row r="97432" customFormat="1" x14ac:dyDescent="0.25"/>
    <row r="97433" customFormat="1" x14ac:dyDescent="0.25"/>
    <row r="97434" customFormat="1" x14ac:dyDescent="0.25"/>
    <row r="97435" customFormat="1" x14ac:dyDescent="0.25"/>
    <row r="97436" customFormat="1" x14ac:dyDescent="0.25"/>
    <row r="97437" customFormat="1" x14ac:dyDescent="0.25"/>
    <row r="97438" customFormat="1" x14ac:dyDescent="0.25"/>
    <row r="97439" customFormat="1" x14ac:dyDescent="0.25"/>
    <row r="97440" customFormat="1" x14ac:dyDescent="0.25"/>
    <row r="97441" customFormat="1" x14ac:dyDescent="0.25"/>
    <row r="97442" customFormat="1" x14ac:dyDescent="0.25"/>
    <row r="97443" customFormat="1" x14ac:dyDescent="0.25"/>
    <row r="97444" customFormat="1" x14ac:dyDescent="0.25"/>
    <row r="97445" customFormat="1" x14ac:dyDescent="0.25"/>
    <row r="97446" customFormat="1" x14ac:dyDescent="0.25"/>
    <row r="97447" customFormat="1" x14ac:dyDescent="0.25"/>
    <row r="97448" customFormat="1" x14ac:dyDescent="0.25"/>
    <row r="97449" customFormat="1" x14ac:dyDescent="0.25"/>
    <row r="97450" customFormat="1" x14ac:dyDescent="0.25"/>
    <row r="97451" customFormat="1" x14ac:dyDescent="0.25"/>
    <row r="97452" customFormat="1" x14ac:dyDescent="0.25"/>
    <row r="97453" customFormat="1" x14ac:dyDescent="0.25"/>
    <row r="97454" customFormat="1" x14ac:dyDescent="0.25"/>
    <row r="97455" customFormat="1" x14ac:dyDescent="0.25"/>
    <row r="97456" customFormat="1" x14ac:dyDescent="0.25"/>
    <row r="97457" customFormat="1" x14ac:dyDescent="0.25"/>
    <row r="97458" customFormat="1" x14ac:dyDescent="0.25"/>
    <row r="97459" customFormat="1" x14ac:dyDescent="0.25"/>
    <row r="97460" customFormat="1" x14ac:dyDescent="0.25"/>
    <row r="97461" customFormat="1" x14ac:dyDescent="0.25"/>
    <row r="97462" customFormat="1" x14ac:dyDescent="0.25"/>
    <row r="97463" customFormat="1" x14ac:dyDescent="0.25"/>
    <row r="97464" customFormat="1" x14ac:dyDescent="0.25"/>
    <row r="97465" customFormat="1" x14ac:dyDescent="0.25"/>
    <row r="97466" customFormat="1" x14ac:dyDescent="0.25"/>
    <row r="97467" customFormat="1" x14ac:dyDescent="0.25"/>
    <row r="97468" customFormat="1" x14ac:dyDescent="0.25"/>
    <row r="97469" customFormat="1" x14ac:dyDescent="0.25"/>
    <row r="97470" customFormat="1" x14ac:dyDescent="0.25"/>
    <row r="97471" customFormat="1" x14ac:dyDescent="0.25"/>
    <row r="97472" customFormat="1" x14ac:dyDescent="0.25"/>
    <row r="97473" customFormat="1" x14ac:dyDescent="0.25"/>
    <row r="97474" customFormat="1" x14ac:dyDescent="0.25"/>
    <row r="97475" customFormat="1" x14ac:dyDescent="0.25"/>
    <row r="97476" customFormat="1" x14ac:dyDescent="0.25"/>
    <row r="97477" customFormat="1" x14ac:dyDescent="0.25"/>
    <row r="97478" customFormat="1" x14ac:dyDescent="0.25"/>
    <row r="97479" customFormat="1" x14ac:dyDescent="0.25"/>
    <row r="97480" customFormat="1" x14ac:dyDescent="0.25"/>
    <row r="97481" customFormat="1" x14ac:dyDescent="0.25"/>
    <row r="97482" customFormat="1" x14ac:dyDescent="0.25"/>
    <row r="97483" customFormat="1" x14ac:dyDescent="0.25"/>
    <row r="97484" customFormat="1" x14ac:dyDescent="0.25"/>
    <row r="97485" customFormat="1" x14ac:dyDescent="0.25"/>
    <row r="97486" customFormat="1" x14ac:dyDescent="0.25"/>
    <row r="97487" customFormat="1" x14ac:dyDescent="0.25"/>
    <row r="97488" customFormat="1" x14ac:dyDescent="0.25"/>
    <row r="97489" customFormat="1" x14ac:dyDescent="0.25"/>
    <row r="97490" customFormat="1" x14ac:dyDescent="0.25"/>
    <row r="97491" customFormat="1" x14ac:dyDescent="0.25"/>
    <row r="97492" customFormat="1" x14ac:dyDescent="0.25"/>
    <row r="97493" customFormat="1" x14ac:dyDescent="0.25"/>
    <row r="97494" customFormat="1" x14ac:dyDescent="0.25"/>
    <row r="97495" customFormat="1" x14ac:dyDescent="0.25"/>
    <row r="97496" customFormat="1" x14ac:dyDescent="0.25"/>
    <row r="97497" customFormat="1" x14ac:dyDescent="0.25"/>
    <row r="97498" customFormat="1" x14ac:dyDescent="0.25"/>
    <row r="97499" customFormat="1" x14ac:dyDescent="0.25"/>
    <row r="97500" customFormat="1" x14ac:dyDescent="0.25"/>
    <row r="97501" customFormat="1" x14ac:dyDescent="0.25"/>
    <row r="97502" customFormat="1" x14ac:dyDescent="0.25"/>
    <row r="97503" customFormat="1" x14ac:dyDescent="0.25"/>
    <row r="97504" customFormat="1" x14ac:dyDescent="0.25"/>
    <row r="97505" customFormat="1" x14ac:dyDescent="0.25"/>
    <row r="97506" customFormat="1" x14ac:dyDescent="0.25"/>
    <row r="97507" customFormat="1" x14ac:dyDescent="0.25"/>
    <row r="97508" customFormat="1" x14ac:dyDescent="0.25"/>
    <row r="97509" customFormat="1" x14ac:dyDescent="0.25"/>
    <row r="97510" customFormat="1" x14ac:dyDescent="0.25"/>
    <row r="97511" customFormat="1" x14ac:dyDescent="0.25"/>
    <row r="97512" customFormat="1" x14ac:dyDescent="0.25"/>
    <row r="97513" customFormat="1" x14ac:dyDescent="0.25"/>
    <row r="97514" customFormat="1" x14ac:dyDescent="0.25"/>
    <row r="97515" customFormat="1" x14ac:dyDescent="0.25"/>
    <row r="97516" customFormat="1" x14ac:dyDescent="0.25"/>
    <row r="97517" customFormat="1" x14ac:dyDescent="0.25"/>
    <row r="97518" customFormat="1" x14ac:dyDescent="0.25"/>
    <row r="97519" customFormat="1" x14ac:dyDescent="0.25"/>
    <row r="97520" customFormat="1" x14ac:dyDescent="0.25"/>
    <row r="97521" customFormat="1" x14ac:dyDescent="0.25"/>
    <row r="97522" customFormat="1" x14ac:dyDescent="0.25"/>
    <row r="97523" customFormat="1" x14ac:dyDescent="0.25"/>
    <row r="97524" customFormat="1" x14ac:dyDescent="0.25"/>
    <row r="97525" customFormat="1" x14ac:dyDescent="0.25"/>
    <row r="97526" customFormat="1" x14ac:dyDescent="0.25"/>
    <row r="97527" customFormat="1" x14ac:dyDescent="0.25"/>
    <row r="97528" customFormat="1" x14ac:dyDescent="0.25"/>
    <row r="97529" customFormat="1" x14ac:dyDescent="0.25"/>
    <row r="97530" customFormat="1" x14ac:dyDescent="0.25"/>
    <row r="97531" customFormat="1" x14ac:dyDescent="0.25"/>
    <row r="97532" customFormat="1" x14ac:dyDescent="0.25"/>
    <row r="97533" customFormat="1" x14ac:dyDescent="0.25"/>
    <row r="97534" customFormat="1" x14ac:dyDescent="0.25"/>
    <row r="97535" customFormat="1" x14ac:dyDescent="0.25"/>
    <row r="97536" customFormat="1" x14ac:dyDescent="0.25"/>
    <row r="97537" customFormat="1" x14ac:dyDescent="0.25"/>
    <row r="97538" customFormat="1" x14ac:dyDescent="0.25"/>
    <row r="97539" customFormat="1" x14ac:dyDescent="0.25"/>
    <row r="97540" customFormat="1" x14ac:dyDescent="0.25"/>
    <row r="97541" customFormat="1" x14ac:dyDescent="0.25"/>
    <row r="97542" customFormat="1" x14ac:dyDescent="0.25"/>
    <row r="97543" customFormat="1" x14ac:dyDescent="0.25"/>
    <row r="97544" customFormat="1" x14ac:dyDescent="0.25"/>
    <row r="97545" customFormat="1" x14ac:dyDescent="0.25"/>
    <row r="97546" customFormat="1" x14ac:dyDescent="0.25"/>
    <row r="97547" customFormat="1" x14ac:dyDescent="0.25"/>
    <row r="97548" customFormat="1" x14ac:dyDescent="0.25"/>
    <row r="97549" customFormat="1" x14ac:dyDescent="0.25"/>
    <row r="97550" customFormat="1" x14ac:dyDescent="0.25"/>
    <row r="97551" customFormat="1" x14ac:dyDescent="0.25"/>
    <row r="97552" customFormat="1" x14ac:dyDescent="0.25"/>
    <row r="97553" customFormat="1" x14ac:dyDescent="0.25"/>
    <row r="97554" customFormat="1" x14ac:dyDescent="0.25"/>
    <row r="97555" customFormat="1" x14ac:dyDescent="0.25"/>
    <row r="97556" customFormat="1" x14ac:dyDescent="0.25"/>
    <row r="97557" customFormat="1" x14ac:dyDescent="0.25"/>
    <row r="97558" customFormat="1" x14ac:dyDescent="0.25"/>
    <row r="97559" customFormat="1" x14ac:dyDescent="0.25"/>
    <row r="97560" customFormat="1" x14ac:dyDescent="0.25"/>
    <row r="97561" customFormat="1" x14ac:dyDescent="0.25"/>
    <row r="97562" customFormat="1" x14ac:dyDescent="0.25"/>
    <row r="97563" customFormat="1" x14ac:dyDescent="0.25"/>
    <row r="97564" customFormat="1" x14ac:dyDescent="0.25"/>
    <row r="97565" customFormat="1" x14ac:dyDescent="0.25"/>
    <row r="97566" customFormat="1" x14ac:dyDescent="0.25"/>
    <row r="97567" customFormat="1" x14ac:dyDescent="0.25"/>
    <row r="97568" customFormat="1" x14ac:dyDescent="0.25"/>
    <row r="97569" customFormat="1" x14ac:dyDescent="0.25"/>
    <row r="97570" customFormat="1" x14ac:dyDescent="0.25"/>
    <row r="97571" customFormat="1" x14ac:dyDescent="0.25"/>
    <row r="97572" customFormat="1" x14ac:dyDescent="0.25"/>
    <row r="97573" customFormat="1" x14ac:dyDescent="0.25"/>
    <row r="97574" customFormat="1" x14ac:dyDescent="0.25"/>
    <row r="97575" customFormat="1" x14ac:dyDescent="0.25"/>
    <row r="97576" customFormat="1" x14ac:dyDescent="0.25"/>
    <row r="97577" customFormat="1" x14ac:dyDescent="0.25"/>
    <row r="97578" customFormat="1" x14ac:dyDescent="0.25"/>
    <row r="97579" customFormat="1" x14ac:dyDescent="0.25"/>
    <row r="97580" customFormat="1" x14ac:dyDescent="0.25"/>
    <row r="97581" customFormat="1" x14ac:dyDescent="0.25"/>
    <row r="97582" customFormat="1" x14ac:dyDescent="0.25"/>
    <row r="97583" customFormat="1" x14ac:dyDescent="0.25"/>
    <row r="97584" customFormat="1" x14ac:dyDescent="0.25"/>
    <row r="97585" customFormat="1" x14ac:dyDescent="0.25"/>
    <row r="97586" customFormat="1" x14ac:dyDescent="0.25"/>
    <row r="97587" customFormat="1" x14ac:dyDescent="0.25"/>
    <row r="97588" customFormat="1" x14ac:dyDescent="0.25"/>
    <row r="97589" customFormat="1" x14ac:dyDescent="0.25"/>
    <row r="97590" customFormat="1" x14ac:dyDescent="0.25"/>
    <row r="97591" customFormat="1" x14ac:dyDescent="0.25"/>
    <row r="97592" customFormat="1" x14ac:dyDescent="0.25"/>
    <row r="97593" customFormat="1" x14ac:dyDescent="0.25"/>
    <row r="97594" customFormat="1" x14ac:dyDescent="0.25"/>
    <row r="97595" customFormat="1" x14ac:dyDescent="0.25"/>
    <row r="97596" customFormat="1" x14ac:dyDescent="0.25"/>
    <row r="97597" customFormat="1" x14ac:dyDescent="0.25"/>
    <row r="97598" customFormat="1" x14ac:dyDescent="0.25"/>
    <row r="97599" customFormat="1" x14ac:dyDescent="0.25"/>
    <row r="97600" customFormat="1" x14ac:dyDescent="0.25"/>
    <row r="97601" customFormat="1" x14ac:dyDescent="0.25"/>
    <row r="97602" customFormat="1" x14ac:dyDescent="0.25"/>
    <row r="97603" customFormat="1" x14ac:dyDescent="0.25"/>
    <row r="97604" customFormat="1" x14ac:dyDescent="0.25"/>
    <row r="97605" customFormat="1" x14ac:dyDescent="0.25"/>
    <row r="97606" customFormat="1" x14ac:dyDescent="0.25"/>
    <row r="97607" customFormat="1" x14ac:dyDescent="0.25"/>
    <row r="97608" customFormat="1" x14ac:dyDescent="0.25"/>
    <row r="97609" customFormat="1" x14ac:dyDescent="0.25"/>
    <row r="97610" customFormat="1" x14ac:dyDescent="0.25"/>
    <row r="97611" customFormat="1" x14ac:dyDescent="0.25"/>
    <row r="97612" customFormat="1" x14ac:dyDescent="0.25"/>
    <row r="97613" customFormat="1" x14ac:dyDescent="0.25"/>
    <row r="97614" customFormat="1" x14ac:dyDescent="0.25"/>
    <row r="97615" customFormat="1" x14ac:dyDescent="0.25"/>
    <row r="97616" customFormat="1" x14ac:dyDescent="0.25"/>
    <row r="97617" customFormat="1" x14ac:dyDescent="0.25"/>
    <row r="97618" customFormat="1" x14ac:dyDescent="0.25"/>
    <row r="97619" customFormat="1" x14ac:dyDescent="0.25"/>
    <row r="97620" customFormat="1" x14ac:dyDescent="0.25"/>
    <row r="97621" customFormat="1" x14ac:dyDescent="0.25"/>
    <row r="97622" customFormat="1" x14ac:dyDescent="0.25"/>
    <row r="97623" customFormat="1" x14ac:dyDescent="0.25"/>
    <row r="97624" customFormat="1" x14ac:dyDescent="0.25"/>
    <row r="97625" customFormat="1" x14ac:dyDescent="0.25"/>
    <row r="97626" customFormat="1" x14ac:dyDescent="0.25"/>
    <row r="97627" customFormat="1" x14ac:dyDescent="0.25"/>
    <row r="97628" customFormat="1" x14ac:dyDescent="0.25"/>
    <row r="97629" customFormat="1" x14ac:dyDescent="0.25"/>
    <row r="97630" customFormat="1" x14ac:dyDescent="0.25"/>
    <row r="97631" customFormat="1" x14ac:dyDescent="0.25"/>
    <row r="97632" customFormat="1" x14ac:dyDescent="0.25"/>
    <row r="97633" customFormat="1" x14ac:dyDescent="0.25"/>
    <row r="97634" customFormat="1" x14ac:dyDescent="0.25"/>
    <row r="97635" customFormat="1" x14ac:dyDescent="0.25"/>
    <row r="97636" customFormat="1" x14ac:dyDescent="0.25"/>
    <row r="97637" customFormat="1" x14ac:dyDescent="0.25"/>
    <row r="97638" customFormat="1" x14ac:dyDescent="0.25"/>
    <row r="97639" customFormat="1" x14ac:dyDescent="0.25"/>
    <row r="97640" customFormat="1" x14ac:dyDescent="0.25"/>
    <row r="97641" customFormat="1" x14ac:dyDescent="0.25"/>
    <row r="97642" customFormat="1" x14ac:dyDescent="0.25"/>
    <row r="97643" customFormat="1" x14ac:dyDescent="0.25"/>
    <row r="97644" customFormat="1" x14ac:dyDescent="0.25"/>
    <row r="97645" customFormat="1" x14ac:dyDescent="0.25"/>
    <row r="97646" customFormat="1" x14ac:dyDescent="0.25"/>
    <row r="97647" customFormat="1" x14ac:dyDescent="0.25"/>
    <row r="97648" customFormat="1" x14ac:dyDescent="0.25"/>
    <row r="97649" customFormat="1" x14ac:dyDescent="0.25"/>
    <row r="97650" customFormat="1" x14ac:dyDescent="0.25"/>
    <row r="97651" customFormat="1" x14ac:dyDescent="0.25"/>
    <row r="97652" customFormat="1" x14ac:dyDescent="0.25"/>
    <row r="97653" customFormat="1" x14ac:dyDescent="0.25"/>
    <row r="97654" customFormat="1" x14ac:dyDescent="0.25"/>
    <row r="97655" customFormat="1" x14ac:dyDescent="0.25"/>
    <row r="97656" customFormat="1" x14ac:dyDescent="0.25"/>
    <row r="97657" customFormat="1" x14ac:dyDescent="0.25"/>
    <row r="97658" customFormat="1" x14ac:dyDescent="0.25"/>
    <row r="97659" customFormat="1" x14ac:dyDescent="0.25"/>
    <row r="97660" customFormat="1" x14ac:dyDescent="0.25"/>
    <row r="97661" customFormat="1" x14ac:dyDescent="0.25"/>
    <row r="97662" customFormat="1" x14ac:dyDescent="0.25"/>
    <row r="97663" customFormat="1" x14ac:dyDescent="0.25"/>
    <row r="97664" customFormat="1" x14ac:dyDescent="0.25"/>
    <row r="97665" customFormat="1" x14ac:dyDescent="0.25"/>
    <row r="97666" customFormat="1" x14ac:dyDescent="0.25"/>
    <row r="97667" customFormat="1" x14ac:dyDescent="0.25"/>
    <row r="97668" customFormat="1" x14ac:dyDescent="0.25"/>
    <row r="97669" customFormat="1" x14ac:dyDescent="0.25"/>
    <row r="97670" customFormat="1" x14ac:dyDescent="0.25"/>
    <row r="97671" customFormat="1" x14ac:dyDescent="0.25"/>
    <row r="97672" customFormat="1" x14ac:dyDescent="0.25"/>
    <row r="97673" customFormat="1" x14ac:dyDescent="0.25"/>
    <row r="97674" customFormat="1" x14ac:dyDescent="0.25"/>
    <row r="97675" customFormat="1" x14ac:dyDescent="0.25"/>
    <row r="97676" customFormat="1" x14ac:dyDescent="0.25"/>
    <row r="97677" customFormat="1" x14ac:dyDescent="0.25"/>
    <row r="97678" customFormat="1" x14ac:dyDescent="0.25"/>
    <row r="97679" customFormat="1" x14ac:dyDescent="0.25"/>
    <row r="97680" customFormat="1" x14ac:dyDescent="0.25"/>
    <row r="97681" customFormat="1" x14ac:dyDescent="0.25"/>
    <row r="97682" customFormat="1" x14ac:dyDescent="0.25"/>
    <row r="97683" customFormat="1" x14ac:dyDescent="0.25"/>
    <row r="97684" customFormat="1" x14ac:dyDescent="0.25"/>
    <row r="97685" customFormat="1" x14ac:dyDescent="0.25"/>
    <row r="97686" customFormat="1" x14ac:dyDescent="0.25"/>
    <row r="97687" customFormat="1" x14ac:dyDescent="0.25"/>
    <row r="97688" customFormat="1" x14ac:dyDescent="0.25"/>
    <row r="97689" customFormat="1" x14ac:dyDescent="0.25"/>
    <row r="97690" customFormat="1" x14ac:dyDescent="0.25"/>
    <row r="97691" customFormat="1" x14ac:dyDescent="0.25"/>
    <row r="97692" customFormat="1" x14ac:dyDescent="0.25"/>
    <row r="97693" customFormat="1" x14ac:dyDescent="0.25"/>
    <row r="97694" customFormat="1" x14ac:dyDescent="0.25"/>
    <row r="97695" customFormat="1" x14ac:dyDescent="0.25"/>
    <row r="97696" customFormat="1" x14ac:dyDescent="0.25"/>
    <row r="97697" customFormat="1" x14ac:dyDescent="0.25"/>
    <row r="97698" customFormat="1" x14ac:dyDescent="0.25"/>
    <row r="97699" customFormat="1" x14ac:dyDescent="0.25"/>
    <row r="97700" customFormat="1" x14ac:dyDescent="0.25"/>
    <row r="97701" customFormat="1" x14ac:dyDescent="0.25"/>
    <row r="97702" customFormat="1" x14ac:dyDescent="0.25"/>
    <row r="97703" customFormat="1" x14ac:dyDescent="0.25"/>
    <row r="97704" customFormat="1" x14ac:dyDescent="0.25"/>
    <row r="97705" customFormat="1" x14ac:dyDescent="0.25"/>
    <row r="97706" customFormat="1" x14ac:dyDescent="0.25"/>
    <row r="97707" customFormat="1" x14ac:dyDescent="0.25"/>
    <row r="97708" customFormat="1" x14ac:dyDescent="0.25"/>
    <row r="97709" customFormat="1" x14ac:dyDescent="0.25"/>
    <row r="97710" customFormat="1" x14ac:dyDescent="0.25"/>
    <row r="97711" customFormat="1" x14ac:dyDescent="0.25"/>
    <row r="97712" customFormat="1" x14ac:dyDescent="0.25"/>
    <row r="97713" customFormat="1" x14ac:dyDescent="0.25"/>
    <row r="97714" customFormat="1" x14ac:dyDescent="0.25"/>
    <row r="97715" customFormat="1" x14ac:dyDescent="0.25"/>
    <row r="97716" customFormat="1" x14ac:dyDescent="0.25"/>
    <row r="97717" customFormat="1" x14ac:dyDescent="0.25"/>
    <row r="97718" customFormat="1" x14ac:dyDescent="0.25"/>
    <row r="97719" customFormat="1" x14ac:dyDescent="0.25"/>
    <row r="97720" customFormat="1" x14ac:dyDescent="0.25"/>
    <row r="97721" customFormat="1" x14ac:dyDescent="0.25"/>
    <row r="97722" customFormat="1" x14ac:dyDescent="0.25"/>
    <row r="97723" customFormat="1" x14ac:dyDescent="0.25"/>
    <row r="97724" customFormat="1" x14ac:dyDescent="0.25"/>
    <row r="97725" customFormat="1" x14ac:dyDescent="0.25"/>
    <row r="97726" customFormat="1" x14ac:dyDescent="0.25"/>
    <row r="97727" customFormat="1" x14ac:dyDescent="0.25"/>
    <row r="97728" customFormat="1" x14ac:dyDescent="0.25"/>
    <row r="97729" customFormat="1" x14ac:dyDescent="0.25"/>
    <row r="97730" customFormat="1" x14ac:dyDescent="0.25"/>
    <row r="97731" customFormat="1" x14ac:dyDescent="0.25"/>
    <row r="97732" customFormat="1" x14ac:dyDescent="0.25"/>
    <row r="97733" customFormat="1" x14ac:dyDescent="0.25"/>
    <row r="97734" customFormat="1" x14ac:dyDescent="0.25"/>
    <row r="97735" customFormat="1" x14ac:dyDescent="0.25"/>
    <row r="97736" customFormat="1" x14ac:dyDescent="0.25"/>
    <row r="97737" customFormat="1" x14ac:dyDescent="0.25"/>
    <row r="97738" customFormat="1" x14ac:dyDescent="0.25"/>
    <row r="97739" customFormat="1" x14ac:dyDescent="0.25"/>
    <row r="97740" customFormat="1" x14ac:dyDescent="0.25"/>
    <row r="97741" customFormat="1" x14ac:dyDescent="0.25"/>
    <row r="97742" customFormat="1" x14ac:dyDescent="0.25"/>
    <row r="97743" customFormat="1" x14ac:dyDescent="0.25"/>
    <row r="97744" customFormat="1" x14ac:dyDescent="0.25"/>
    <row r="97745" customFormat="1" x14ac:dyDescent="0.25"/>
    <row r="97746" customFormat="1" x14ac:dyDescent="0.25"/>
    <row r="97747" customFormat="1" x14ac:dyDescent="0.25"/>
    <row r="97748" customFormat="1" x14ac:dyDescent="0.25"/>
    <row r="97749" customFormat="1" x14ac:dyDescent="0.25"/>
    <row r="97750" customFormat="1" x14ac:dyDescent="0.25"/>
    <row r="97751" customFormat="1" x14ac:dyDescent="0.25"/>
    <row r="97752" customFormat="1" x14ac:dyDescent="0.25"/>
    <row r="97753" customFormat="1" x14ac:dyDescent="0.25"/>
    <row r="97754" customFormat="1" x14ac:dyDescent="0.25"/>
    <row r="97755" customFormat="1" x14ac:dyDescent="0.25"/>
    <row r="97756" customFormat="1" x14ac:dyDescent="0.25"/>
    <row r="97757" customFormat="1" x14ac:dyDescent="0.25"/>
    <row r="97758" customFormat="1" x14ac:dyDescent="0.25"/>
    <row r="97759" customFormat="1" x14ac:dyDescent="0.25"/>
    <row r="97760" customFormat="1" x14ac:dyDescent="0.25"/>
    <row r="97761" customFormat="1" x14ac:dyDescent="0.25"/>
    <row r="97762" customFormat="1" x14ac:dyDescent="0.25"/>
    <row r="97763" customFormat="1" x14ac:dyDescent="0.25"/>
    <row r="97764" customFormat="1" x14ac:dyDescent="0.25"/>
    <row r="97765" customFormat="1" x14ac:dyDescent="0.25"/>
    <row r="97766" customFormat="1" x14ac:dyDescent="0.25"/>
    <row r="97767" customFormat="1" x14ac:dyDescent="0.25"/>
    <row r="97768" customFormat="1" x14ac:dyDescent="0.25"/>
    <row r="97769" customFormat="1" x14ac:dyDescent="0.25"/>
    <row r="97770" customFormat="1" x14ac:dyDescent="0.25"/>
    <row r="97771" customFormat="1" x14ac:dyDescent="0.25"/>
    <row r="97772" customFormat="1" x14ac:dyDescent="0.25"/>
    <row r="97773" customFormat="1" x14ac:dyDescent="0.25"/>
    <row r="97774" customFormat="1" x14ac:dyDescent="0.25"/>
    <row r="97775" customFormat="1" x14ac:dyDescent="0.25"/>
    <row r="97776" customFormat="1" x14ac:dyDescent="0.25"/>
    <row r="97777" customFormat="1" x14ac:dyDescent="0.25"/>
    <row r="97778" customFormat="1" x14ac:dyDescent="0.25"/>
    <row r="97779" customFormat="1" x14ac:dyDescent="0.25"/>
    <row r="97780" customFormat="1" x14ac:dyDescent="0.25"/>
    <row r="97781" customFormat="1" x14ac:dyDescent="0.25"/>
    <row r="97782" customFormat="1" x14ac:dyDescent="0.25"/>
    <row r="97783" customFormat="1" x14ac:dyDescent="0.25"/>
    <row r="97784" customFormat="1" x14ac:dyDescent="0.25"/>
    <row r="97785" customFormat="1" x14ac:dyDescent="0.25"/>
    <row r="97786" customFormat="1" x14ac:dyDescent="0.25"/>
    <row r="97787" customFormat="1" x14ac:dyDescent="0.25"/>
    <row r="97788" customFormat="1" x14ac:dyDescent="0.25"/>
    <row r="97789" customFormat="1" x14ac:dyDescent="0.25"/>
    <row r="97790" customFormat="1" x14ac:dyDescent="0.25"/>
    <row r="97791" customFormat="1" x14ac:dyDescent="0.25"/>
    <row r="97792" customFormat="1" x14ac:dyDescent="0.25"/>
    <row r="97793" customFormat="1" x14ac:dyDescent="0.25"/>
    <row r="97794" customFormat="1" x14ac:dyDescent="0.25"/>
    <row r="97795" customFormat="1" x14ac:dyDescent="0.25"/>
    <row r="97796" customFormat="1" x14ac:dyDescent="0.25"/>
    <row r="97797" customFormat="1" x14ac:dyDescent="0.25"/>
    <row r="97798" customFormat="1" x14ac:dyDescent="0.25"/>
    <row r="97799" customFormat="1" x14ac:dyDescent="0.25"/>
    <row r="97800" customFormat="1" x14ac:dyDescent="0.25"/>
    <row r="97801" customFormat="1" x14ac:dyDescent="0.25"/>
    <row r="97802" customFormat="1" x14ac:dyDescent="0.25"/>
    <row r="97803" customFormat="1" x14ac:dyDescent="0.25"/>
    <row r="97804" customFormat="1" x14ac:dyDescent="0.25"/>
    <row r="97805" customFormat="1" x14ac:dyDescent="0.25"/>
    <row r="97806" customFormat="1" x14ac:dyDescent="0.25"/>
    <row r="97807" customFormat="1" x14ac:dyDescent="0.25"/>
    <row r="97808" customFormat="1" x14ac:dyDescent="0.25"/>
    <row r="97809" customFormat="1" x14ac:dyDescent="0.25"/>
    <row r="97810" customFormat="1" x14ac:dyDescent="0.25"/>
    <row r="97811" customFormat="1" x14ac:dyDescent="0.25"/>
    <row r="97812" customFormat="1" x14ac:dyDescent="0.25"/>
    <row r="97813" customFormat="1" x14ac:dyDescent="0.25"/>
    <row r="97814" customFormat="1" x14ac:dyDescent="0.25"/>
    <row r="97815" customFormat="1" x14ac:dyDescent="0.25"/>
    <row r="97816" customFormat="1" x14ac:dyDescent="0.25"/>
    <row r="97817" customFormat="1" x14ac:dyDescent="0.25"/>
    <row r="97818" customFormat="1" x14ac:dyDescent="0.25"/>
    <row r="97819" customFormat="1" x14ac:dyDescent="0.25"/>
    <row r="97820" customFormat="1" x14ac:dyDescent="0.25"/>
    <row r="97821" customFormat="1" x14ac:dyDescent="0.25"/>
    <row r="97822" customFormat="1" x14ac:dyDescent="0.25"/>
    <row r="97823" customFormat="1" x14ac:dyDescent="0.25"/>
    <row r="97824" customFormat="1" x14ac:dyDescent="0.25"/>
    <row r="97825" customFormat="1" x14ac:dyDescent="0.25"/>
    <row r="97826" customFormat="1" x14ac:dyDescent="0.25"/>
    <row r="97827" customFormat="1" x14ac:dyDescent="0.25"/>
    <row r="97828" customFormat="1" x14ac:dyDescent="0.25"/>
    <row r="97829" customFormat="1" x14ac:dyDescent="0.25"/>
    <row r="97830" customFormat="1" x14ac:dyDescent="0.25"/>
    <row r="97831" customFormat="1" x14ac:dyDescent="0.25"/>
    <row r="97832" customFormat="1" x14ac:dyDescent="0.25"/>
    <row r="97833" customFormat="1" x14ac:dyDescent="0.25"/>
    <row r="97834" customFormat="1" x14ac:dyDescent="0.25"/>
    <row r="97835" customFormat="1" x14ac:dyDescent="0.25"/>
    <row r="97836" customFormat="1" x14ac:dyDescent="0.25"/>
    <row r="97837" customFormat="1" x14ac:dyDescent="0.25"/>
    <row r="97838" customFormat="1" x14ac:dyDescent="0.25"/>
    <row r="97839" customFormat="1" x14ac:dyDescent="0.25"/>
    <row r="97840" customFormat="1" x14ac:dyDescent="0.25"/>
    <row r="97841" customFormat="1" x14ac:dyDescent="0.25"/>
    <row r="97842" customFormat="1" x14ac:dyDescent="0.25"/>
    <row r="97843" customFormat="1" x14ac:dyDescent="0.25"/>
    <row r="97844" customFormat="1" x14ac:dyDescent="0.25"/>
    <row r="97845" customFormat="1" x14ac:dyDescent="0.25"/>
    <row r="97846" customFormat="1" x14ac:dyDescent="0.25"/>
    <row r="97847" customFormat="1" x14ac:dyDescent="0.25"/>
    <row r="97848" customFormat="1" x14ac:dyDescent="0.25"/>
    <row r="97849" customFormat="1" x14ac:dyDescent="0.25"/>
    <row r="97850" customFormat="1" x14ac:dyDescent="0.25"/>
    <row r="97851" customFormat="1" x14ac:dyDescent="0.25"/>
    <row r="97852" customFormat="1" x14ac:dyDescent="0.25"/>
    <row r="97853" customFormat="1" x14ac:dyDescent="0.25"/>
    <row r="97854" customFormat="1" x14ac:dyDescent="0.25"/>
    <row r="97855" customFormat="1" x14ac:dyDescent="0.25"/>
    <row r="97856" customFormat="1" x14ac:dyDescent="0.25"/>
    <row r="97857" customFormat="1" x14ac:dyDescent="0.25"/>
    <row r="97858" customFormat="1" x14ac:dyDescent="0.25"/>
    <row r="97859" customFormat="1" x14ac:dyDescent="0.25"/>
    <row r="97860" customFormat="1" x14ac:dyDescent="0.25"/>
    <row r="97861" customFormat="1" x14ac:dyDescent="0.25"/>
    <row r="97862" customFormat="1" x14ac:dyDescent="0.25"/>
    <row r="97863" customFormat="1" x14ac:dyDescent="0.25"/>
    <row r="97864" customFormat="1" x14ac:dyDescent="0.25"/>
    <row r="97865" customFormat="1" x14ac:dyDescent="0.25"/>
    <row r="97866" customFormat="1" x14ac:dyDescent="0.25"/>
    <row r="97867" customFormat="1" x14ac:dyDescent="0.25"/>
    <row r="97868" customFormat="1" x14ac:dyDescent="0.25"/>
    <row r="97869" customFormat="1" x14ac:dyDescent="0.25"/>
    <row r="97870" customFormat="1" x14ac:dyDescent="0.25"/>
    <row r="97871" customFormat="1" x14ac:dyDescent="0.25"/>
    <row r="97872" customFormat="1" x14ac:dyDescent="0.25"/>
    <row r="97873" customFormat="1" x14ac:dyDescent="0.25"/>
    <row r="97874" customFormat="1" x14ac:dyDescent="0.25"/>
    <row r="97875" customFormat="1" x14ac:dyDescent="0.25"/>
    <row r="97876" customFormat="1" x14ac:dyDescent="0.25"/>
    <row r="97877" customFormat="1" x14ac:dyDescent="0.25"/>
    <row r="97878" customFormat="1" x14ac:dyDescent="0.25"/>
    <row r="97879" customFormat="1" x14ac:dyDescent="0.25"/>
    <row r="97880" customFormat="1" x14ac:dyDescent="0.25"/>
    <row r="97881" customFormat="1" x14ac:dyDescent="0.25"/>
    <row r="97882" customFormat="1" x14ac:dyDescent="0.25"/>
    <row r="97883" customFormat="1" x14ac:dyDescent="0.25"/>
    <row r="97884" customFormat="1" x14ac:dyDescent="0.25"/>
    <row r="97885" customFormat="1" x14ac:dyDescent="0.25"/>
    <row r="97886" customFormat="1" x14ac:dyDescent="0.25"/>
    <row r="97887" customFormat="1" x14ac:dyDescent="0.25"/>
    <row r="97888" customFormat="1" x14ac:dyDescent="0.25"/>
    <row r="97889" customFormat="1" x14ac:dyDescent="0.25"/>
    <row r="97890" customFormat="1" x14ac:dyDescent="0.25"/>
    <row r="97891" customFormat="1" x14ac:dyDescent="0.25"/>
    <row r="97892" customFormat="1" x14ac:dyDescent="0.25"/>
    <row r="97893" customFormat="1" x14ac:dyDescent="0.25"/>
    <row r="97894" customFormat="1" x14ac:dyDescent="0.25"/>
    <row r="97895" customFormat="1" x14ac:dyDescent="0.25"/>
    <row r="97896" customFormat="1" x14ac:dyDescent="0.25"/>
    <row r="97897" customFormat="1" x14ac:dyDescent="0.25"/>
    <row r="97898" customFormat="1" x14ac:dyDescent="0.25"/>
    <row r="97899" customFormat="1" x14ac:dyDescent="0.25"/>
    <row r="97900" customFormat="1" x14ac:dyDescent="0.25"/>
    <row r="97901" customFormat="1" x14ac:dyDescent="0.25"/>
    <row r="97902" customFormat="1" x14ac:dyDescent="0.25"/>
    <row r="97903" customFormat="1" x14ac:dyDescent="0.25"/>
    <row r="97904" customFormat="1" x14ac:dyDescent="0.25"/>
    <row r="97905" customFormat="1" x14ac:dyDescent="0.25"/>
    <row r="97906" customFormat="1" x14ac:dyDescent="0.25"/>
    <row r="97907" customFormat="1" x14ac:dyDescent="0.25"/>
    <row r="97908" customFormat="1" x14ac:dyDescent="0.25"/>
    <row r="97909" customFormat="1" x14ac:dyDescent="0.25"/>
    <row r="97910" customFormat="1" x14ac:dyDescent="0.25"/>
    <row r="97911" customFormat="1" x14ac:dyDescent="0.25"/>
    <row r="97912" customFormat="1" x14ac:dyDescent="0.25"/>
    <row r="97913" customFormat="1" x14ac:dyDescent="0.25"/>
    <row r="97914" customFormat="1" x14ac:dyDescent="0.25"/>
    <row r="97915" customFormat="1" x14ac:dyDescent="0.25"/>
    <row r="97916" customFormat="1" x14ac:dyDescent="0.25"/>
    <row r="97917" customFormat="1" x14ac:dyDescent="0.25"/>
    <row r="97918" customFormat="1" x14ac:dyDescent="0.25"/>
    <row r="97919" customFormat="1" x14ac:dyDescent="0.25"/>
    <row r="97920" customFormat="1" x14ac:dyDescent="0.25"/>
    <row r="97921" customFormat="1" x14ac:dyDescent="0.25"/>
    <row r="97922" customFormat="1" x14ac:dyDescent="0.25"/>
    <row r="97923" customFormat="1" x14ac:dyDescent="0.25"/>
    <row r="97924" customFormat="1" x14ac:dyDescent="0.25"/>
    <row r="97925" customFormat="1" x14ac:dyDescent="0.25"/>
    <row r="97926" customFormat="1" x14ac:dyDescent="0.25"/>
    <row r="97927" customFormat="1" x14ac:dyDescent="0.25"/>
    <row r="97928" customFormat="1" x14ac:dyDescent="0.25"/>
    <row r="97929" customFormat="1" x14ac:dyDescent="0.25"/>
    <row r="97930" customFormat="1" x14ac:dyDescent="0.25"/>
    <row r="97931" customFormat="1" x14ac:dyDescent="0.25"/>
    <row r="97932" customFormat="1" x14ac:dyDescent="0.25"/>
    <row r="97933" customFormat="1" x14ac:dyDescent="0.25"/>
    <row r="97934" customFormat="1" x14ac:dyDescent="0.25"/>
    <row r="97935" customFormat="1" x14ac:dyDescent="0.25"/>
    <row r="97936" customFormat="1" x14ac:dyDescent="0.25"/>
    <row r="97937" customFormat="1" x14ac:dyDescent="0.25"/>
    <row r="97938" customFormat="1" x14ac:dyDescent="0.25"/>
    <row r="97939" customFormat="1" x14ac:dyDescent="0.25"/>
    <row r="97940" customFormat="1" x14ac:dyDescent="0.25"/>
    <row r="97941" customFormat="1" x14ac:dyDescent="0.25"/>
    <row r="97942" customFormat="1" x14ac:dyDescent="0.25"/>
    <row r="97943" customFormat="1" x14ac:dyDescent="0.25"/>
    <row r="97944" customFormat="1" x14ac:dyDescent="0.25"/>
    <row r="97945" customFormat="1" x14ac:dyDescent="0.25"/>
    <row r="97946" customFormat="1" x14ac:dyDescent="0.25"/>
    <row r="97947" customFormat="1" x14ac:dyDescent="0.25"/>
    <row r="97948" customFormat="1" x14ac:dyDescent="0.25"/>
    <row r="97949" customFormat="1" x14ac:dyDescent="0.25"/>
    <row r="97950" customFormat="1" x14ac:dyDescent="0.25"/>
    <row r="97951" customFormat="1" x14ac:dyDescent="0.25"/>
    <row r="97952" customFormat="1" x14ac:dyDescent="0.25"/>
    <row r="97953" customFormat="1" x14ac:dyDescent="0.25"/>
    <row r="97954" customFormat="1" x14ac:dyDescent="0.25"/>
    <row r="97955" customFormat="1" x14ac:dyDescent="0.25"/>
    <row r="97956" customFormat="1" x14ac:dyDescent="0.25"/>
    <row r="97957" customFormat="1" x14ac:dyDescent="0.25"/>
    <row r="97958" customFormat="1" x14ac:dyDescent="0.25"/>
    <row r="97959" customFormat="1" x14ac:dyDescent="0.25"/>
    <row r="97960" customFormat="1" x14ac:dyDescent="0.25"/>
    <row r="97961" customFormat="1" x14ac:dyDescent="0.25"/>
    <row r="97962" customFormat="1" x14ac:dyDescent="0.25"/>
    <row r="97963" customFormat="1" x14ac:dyDescent="0.25"/>
    <row r="97964" customFormat="1" x14ac:dyDescent="0.25"/>
    <row r="97965" customFormat="1" x14ac:dyDescent="0.25"/>
    <row r="97966" customFormat="1" x14ac:dyDescent="0.25"/>
    <row r="97967" customFormat="1" x14ac:dyDescent="0.25"/>
    <row r="97968" customFormat="1" x14ac:dyDescent="0.25"/>
    <row r="97969" customFormat="1" x14ac:dyDescent="0.25"/>
    <row r="97970" customFormat="1" x14ac:dyDescent="0.25"/>
    <row r="97971" customFormat="1" x14ac:dyDescent="0.25"/>
    <row r="97972" customFormat="1" x14ac:dyDescent="0.25"/>
    <row r="97973" customFormat="1" x14ac:dyDescent="0.25"/>
    <row r="97974" customFormat="1" x14ac:dyDescent="0.25"/>
    <row r="97975" customFormat="1" x14ac:dyDescent="0.25"/>
    <row r="97976" customFormat="1" x14ac:dyDescent="0.25"/>
    <row r="97977" customFormat="1" x14ac:dyDescent="0.25"/>
    <row r="97978" customFormat="1" x14ac:dyDescent="0.25"/>
    <row r="97979" customFormat="1" x14ac:dyDescent="0.25"/>
    <row r="97980" customFormat="1" x14ac:dyDescent="0.25"/>
    <row r="97981" customFormat="1" x14ac:dyDescent="0.25"/>
    <row r="97982" customFormat="1" x14ac:dyDescent="0.25"/>
    <row r="97983" customFormat="1" x14ac:dyDescent="0.25"/>
    <row r="97984" customFormat="1" x14ac:dyDescent="0.25"/>
    <row r="97985" customFormat="1" x14ac:dyDescent="0.25"/>
    <row r="97986" customFormat="1" x14ac:dyDescent="0.25"/>
    <row r="97987" customFormat="1" x14ac:dyDescent="0.25"/>
    <row r="97988" customFormat="1" x14ac:dyDescent="0.25"/>
    <row r="97989" customFormat="1" x14ac:dyDescent="0.25"/>
    <row r="97990" customFormat="1" x14ac:dyDescent="0.25"/>
    <row r="97991" customFormat="1" x14ac:dyDescent="0.25"/>
    <row r="97992" customFormat="1" x14ac:dyDescent="0.25"/>
    <row r="97993" customFormat="1" x14ac:dyDescent="0.25"/>
    <row r="97994" customFormat="1" x14ac:dyDescent="0.25"/>
    <row r="97995" customFormat="1" x14ac:dyDescent="0.25"/>
    <row r="97996" customFormat="1" x14ac:dyDescent="0.25"/>
    <row r="97997" customFormat="1" x14ac:dyDescent="0.25"/>
    <row r="97998" customFormat="1" x14ac:dyDescent="0.25"/>
    <row r="97999" customFormat="1" x14ac:dyDescent="0.25"/>
    <row r="98000" customFormat="1" x14ac:dyDescent="0.25"/>
    <row r="98001" customFormat="1" x14ac:dyDescent="0.25"/>
    <row r="98002" customFormat="1" x14ac:dyDescent="0.25"/>
    <row r="98003" customFormat="1" x14ac:dyDescent="0.25"/>
    <row r="98004" customFormat="1" x14ac:dyDescent="0.25"/>
    <row r="98005" customFormat="1" x14ac:dyDescent="0.25"/>
    <row r="98006" customFormat="1" x14ac:dyDescent="0.25"/>
    <row r="98007" customFormat="1" x14ac:dyDescent="0.25"/>
    <row r="98008" customFormat="1" x14ac:dyDescent="0.25"/>
    <row r="98009" customFormat="1" x14ac:dyDescent="0.25"/>
    <row r="98010" customFormat="1" x14ac:dyDescent="0.25"/>
    <row r="98011" customFormat="1" x14ac:dyDescent="0.25"/>
    <row r="98012" customFormat="1" x14ac:dyDescent="0.25"/>
    <row r="98013" customFormat="1" x14ac:dyDescent="0.25"/>
    <row r="98014" customFormat="1" x14ac:dyDescent="0.25"/>
    <row r="98015" customFormat="1" x14ac:dyDescent="0.25"/>
    <row r="98016" customFormat="1" x14ac:dyDescent="0.25"/>
    <row r="98017" customFormat="1" x14ac:dyDescent="0.25"/>
    <row r="98018" customFormat="1" x14ac:dyDescent="0.25"/>
    <row r="98019" customFormat="1" x14ac:dyDescent="0.25"/>
    <row r="98020" customFormat="1" x14ac:dyDescent="0.25"/>
    <row r="98021" customFormat="1" x14ac:dyDescent="0.25"/>
    <row r="98022" customFormat="1" x14ac:dyDescent="0.25"/>
    <row r="98023" customFormat="1" x14ac:dyDescent="0.25"/>
    <row r="98024" customFormat="1" x14ac:dyDescent="0.25"/>
    <row r="98025" customFormat="1" x14ac:dyDescent="0.25"/>
    <row r="98026" customFormat="1" x14ac:dyDescent="0.25"/>
    <row r="98027" customFormat="1" x14ac:dyDescent="0.25"/>
    <row r="98028" customFormat="1" x14ac:dyDescent="0.25"/>
    <row r="98029" customFormat="1" x14ac:dyDescent="0.25"/>
    <row r="98030" customFormat="1" x14ac:dyDescent="0.25"/>
    <row r="98031" customFormat="1" x14ac:dyDescent="0.25"/>
    <row r="98032" customFormat="1" x14ac:dyDescent="0.25"/>
    <row r="98033" customFormat="1" x14ac:dyDescent="0.25"/>
    <row r="98034" customFormat="1" x14ac:dyDescent="0.25"/>
    <row r="98035" customFormat="1" x14ac:dyDescent="0.25"/>
    <row r="98036" customFormat="1" x14ac:dyDescent="0.25"/>
    <row r="98037" customFormat="1" x14ac:dyDescent="0.25"/>
    <row r="98038" customFormat="1" x14ac:dyDescent="0.25"/>
    <row r="98039" customFormat="1" x14ac:dyDescent="0.25"/>
    <row r="98040" customFormat="1" x14ac:dyDescent="0.25"/>
    <row r="98041" customFormat="1" x14ac:dyDescent="0.25"/>
    <row r="98042" customFormat="1" x14ac:dyDescent="0.25"/>
    <row r="98043" customFormat="1" x14ac:dyDescent="0.25"/>
    <row r="98044" customFormat="1" x14ac:dyDescent="0.25"/>
    <row r="98045" customFormat="1" x14ac:dyDescent="0.25"/>
    <row r="98046" customFormat="1" x14ac:dyDescent="0.25"/>
    <row r="98047" customFormat="1" x14ac:dyDescent="0.25"/>
    <row r="98048" customFormat="1" x14ac:dyDescent="0.25"/>
    <row r="98049" customFormat="1" x14ac:dyDescent="0.25"/>
    <row r="98050" customFormat="1" x14ac:dyDescent="0.25"/>
    <row r="98051" customFormat="1" x14ac:dyDescent="0.25"/>
    <row r="98052" customFormat="1" x14ac:dyDescent="0.25"/>
    <row r="98053" customFormat="1" x14ac:dyDescent="0.25"/>
    <row r="98054" customFormat="1" x14ac:dyDescent="0.25"/>
    <row r="98055" customFormat="1" x14ac:dyDescent="0.25"/>
    <row r="98056" customFormat="1" x14ac:dyDescent="0.25"/>
    <row r="98057" customFormat="1" x14ac:dyDescent="0.25"/>
    <row r="98058" customFormat="1" x14ac:dyDescent="0.25"/>
    <row r="98059" customFormat="1" x14ac:dyDescent="0.25"/>
    <row r="98060" customFormat="1" x14ac:dyDescent="0.25"/>
    <row r="98061" customFormat="1" x14ac:dyDescent="0.25"/>
    <row r="98062" customFormat="1" x14ac:dyDescent="0.25"/>
    <row r="98063" customFormat="1" x14ac:dyDescent="0.25"/>
    <row r="98064" customFormat="1" x14ac:dyDescent="0.25"/>
    <row r="98065" customFormat="1" x14ac:dyDescent="0.25"/>
    <row r="98066" customFormat="1" x14ac:dyDescent="0.25"/>
    <row r="98067" customFormat="1" x14ac:dyDescent="0.25"/>
    <row r="98068" customFormat="1" x14ac:dyDescent="0.25"/>
    <row r="98069" customFormat="1" x14ac:dyDescent="0.25"/>
    <row r="98070" customFormat="1" x14ac:dyDescent="0.25"/>
    <row r="98071" customFormat="1" x14ac:dyDescent="0.25"/>
    <row r="98072" customFormat="1" x14ac:dyDescent="0.25"/>
    <row r="98073" customFormat="1" x14ac:dyDescent="0.25"/>
    <row r="98074" customFormat="1" x14ac:dyDescent="0.25"/>
    <row r="98075" customFormat="1" x14ac:dyDescent="0.25"/>
    <row r="98076" customFormat="1" x14ac:dyDescent="0.25"/>
    <row r="98077" customFormat="1" x14ac:dyDescent="0.25"/>
    <row r="98078" customFormat="1" x14ac:dyDescent="0.25"/>
    <row r="98079" customFormat="1" x14ac:dyDescent="0.25"/>
    <row r="98080" customFormat="1" x14ac:dyDescent="0.25"/>
    <row r="98081" customFormat="1" x14ac:dyDescent="0.25"/>
    <row r="98082" customFormat="1" x14ac:dyDescent="0.25"/>
    <row r="98083" customFormat="1" x14ac:dyDescent="0.25"/>
    <row r="98084" customFormat="1" x14ac:dyDescent="0.25"/>
    <row r="98085" customFormat="1" x14ac:dyDescent="0.25"/>
    <row r="98086" customFormat="1" x14ac:dyDescent="0.25"/>
    <row r="98087" customFormat="1" x14ac:dyDescent="0.25"/>
    <row r="98088" customFormat="1" x14ac:dyDescent="0.25"/>
    <row r="98089" customFormat="1" x14ac:dyDescent="0.25"/>
    <row r="98090" customFormat="1" x14ac:dyDescent="0.25"/>
    <row r="98091" customFormat="1" x14ac:dyDescent="0.25"/>
    <row r="98092" customFormat="1" x14ac:dyDescent="0.25"/>
    <row r="98093" customFormat="1" x14ac:dyDescent="0.25"/>
    <row r="98094" customFormat="1" x14ac:dyDescent="0.25"/>
    <row r="98095" customFormat="1" x14ac:dyDescent="0.25"/>
    <row r="98096" customFormat="1" x14ac:dyDescent="0.25"/>
    <row r="98097" customFormat="1" x14ac:dyDescent="0.25"/>
    <row r="98098" customFormat="1" x14ac:dyDescent="0.25"/>
    <row r="98099" customFormat="1" x14ac:dyDescent="0.25"/>
    <row r="98100" customFormat="1" x14ac:dyDescent="0.25"/>
    <row r="98101" customFormat="1" x14ac:dyDescent="0.25"/>
    <row r="98102" customFormat="1" x14ac:dyDescent="0.25"/>
    <row r="98103" customFormat="1" x14ac:dyDescent="0.25"/>
    <row r="98104" customFormat="1" x14ac:dyDescent="0.25"/>
    <row r="98105" customFormat="1" x14ac:dyDescent="0.25"/>
    <row r="98106" customFormat="1" x14ac:dyDescent="0.25"/>
    <row r="98107" customFormat="1" x14ac:dyDescent="0.25"/>
    <row r="98108" customFormat="1" x14ac:dyDescent="0.25"/>
    <row r="98109" customFormat="1" x14ac:dyDescent="0.25"/>
    <row r="98110" customFormat="1" x14ac:dyDescent="0.25"/>
    <row r="98111" customFormat="1" x14ac:dyDescent="0.25"/>
    <row r="98112" customFormat="1" x14ac:dyDescent="0.25"/>
    <row r="98113" customFormat="1" x14ac:dyDescent="0.25"/>
    <row r="98114" customFormat="1" x14ac:dyDescent="0.25"/>
    <row r="98115" customFormat="1" x14ac:dyDescent="0.25"/>
    <row r="98116" customFormat="1" x14ac:dyDescent="0.25"/>
    <row r="98117" customFormat="1" x14ac:dyDescent="0.25"/>
    <row r="98118" customFormat="1" x14ac:dyDescent="0.25"/>
    <row r="98119" customFormat="1" x14ac:dyDescent="0.25"/>
    <row r="98120" customFormat="1" x14ac:dyDescent="0.25"/>
    <row r="98121" customFormat="1" x14ac:dyDescent="0.25"/>
    <row r="98122" customFormat="1" x14ac:dyDescent="0.25"/>
    <row r="98123" customFormat="1" x14ac:dyDescent="0.25"/>
    <row r="98124" customFormat="1" x14ac:dyDescent="0.25"/>
    <row r="98125" customFormat="1" x14ac:dyDescent="0.25"/>
    <row r="98126" customFormat="1" x14ac:dyDescent="0.25"/>
    <row r="98127" customFormat="1" x14ac:dyDescent="0.25"/>
    <row r="98128" customFormat="1" x14ac:dyDescent="0.25"/>
    <row r="98129" customFormat="1" x14ac:dyDescent="0.25"/>
    <row r="98130" customFormat="1" x14ac:dyDescent="0.25"/>
    <row r="98131" customFormat="1" x14ac:dyDescent="0.25"/>
    <row r="98132" customFormat="1" x14ac:dyDescent="0.25"/>
    <row r="98133" customFormat="1" x14ac:dyDescent="0.25"/>
    <row r="98134" customFormat="1" x14ac:dyDescent="0.25"/>
    <row r="98135" customFormat="1" x14ac:dyDescent="0.25"/>
    <row r="98136" customFormat="1" x14ac:dyDescent="0.25"/>
    <row r="98137" customFormat="1" x14ac:dyDescent="0.25"/>
    <row r="98138" customFormat="1" x14ac:dyDescent="0.25"/>
    <row r="98139" customFormat="1" x14ac:dyDescent="0.25"/>
    <row r="98140" customFormat="1" x14ac:dyDescent="0.25"/>
    <row r="98141" customFormat="1" x14ac:dyDescent="0.25"/>
    <row r="98142" customFormat="1" x14ac:dyDescent="0.25"/>
    <row r="98143" customFormat="1" x14ac:dyDescent="0.25"/>
    <row r="98144" customFormat="1" x14ac:dyDescent="0.25"/>
    <row r="98145" customFormat="1" x14ac:dyDescent="0.25"/>
    <row r="98146" customFormat="1" x14ac:dyDescent="0.25"/>
    <row r="98147" customFormat="1" x14ac:dyDescent="0.25"/>
    <row r="98148" customFormat="1" x14ac:dyDescent="0.25"/>
    <row r="98149" customFormat="1" x14ac:dyDescent="0.25"/>
    <row r="98150" customFormat="1" x14ac:dyDescent="0.25"/>
    <row r="98151" customFormat="1" x14ac:dyDescent="0.25"/>
    <row r="98152" customFormat="1" x14ac:dyDescent="0.25"/>
    <row r="98153" customFormat="1" x14ac:dyDescent="0.25"/>
    <row r="98154" customFormat="1" x14ac:dyDescent="0.25"/>
    <row r="98155" customFormat="1" x14ac:dyDescent="0.25"/>
    <row r="98156" customFormat="1" x14ac:dyDescent="0.25"/>
    <row r="98157" customFormat="1" x14ac:dyDescent="0.25"/>
    <row r="98158" customFormat="1" x14ac:dyDescent="0.25"/>
    <row r="98159" customFormat="1" x14ac:dyDescent="0.25"/>
    <row r="98160" customFormat="1" x14ac:dyDescent="0.25"/>
    <row r="98161" customFormat="1" x14ac:dyDescent="0.25"/>
    <row r="98162" customFormat="1" x14ac:dyDescent="0.25"/>
    <row r="98163" customFormat="1" x14ac:dyDescent="0.25"/>
    <row r="98164" customFormat="1" x14ac:dyDescent="0.25"/>
    <row r="98165" customFormat="1" x14ac:dyDescent="0.25"/>
    <row r="98166" customFormat="1" x14ac:dyDescent="0.25"/>
    <row r="98167" customFormat="1" x14ac:dyDescent="0.25"/>
    <row r="98168" customFormat="1" x14ac:dyDescent="0.25"/>
    <row r="98169" customFormat="1" x14ac:dyDescent="0.25"/>
    <row r="98170" customFormat="1" x14ac:dyDescent="0.25"/>
    <row r="98171" customFormat="1" x14ac:dyDescent="0.25"/>
    <row r="98172" customFormat="1" x14ac:dyDescent="0.25"/>
    <row r="98173" customFormat="1" x14ac:dyDescent="0.25"/>
    <row r="98174" customFormat="1" x14ac:dyDescent="0.25"/>
    <row r="98175" customFormat="1" x14ac:dyDescent="0.25"/>
    <row r="98176" customFormat="1" x14ac:dyDescent="0.25"/>
    <row r="98177" customFormat="1" x14ac:dyDescent="0.25"/>
    <row r="98178" customFormat="1" x14ac:dyDescent="0.25"/>
    <row r="98179" customFormat="1" x14ac:dyDescent="0.25"/>
    <row r="98180" customFormat="1" x14ac:dyDescent="0.25"/>
    <row r="98181" customFormat="1" x14ac:dyDescent="0.25"/>
    <row r="98182" customFormat="1" x14ac:dyDescent="0.25"/>
    <row r="98183" customFormat="1" x14ac:dyDescent="0.25"/>
    <row r="98184" customFormat="1" x14ac:dyDescent="0.25"/>
    <row r="98185" customFormat="1" x14ac:dyDescent="0.25"/>
    <row r="98186" customFormat="1" x14ac:dyDescent="0.25"/>
    <row r="98187" customFormat="1" x14ac:dyDescent="0.25"/>
    <row r="98188" customFormat="1" x14ac:dyDescent="0.25"/>
    <row r="98189" customFormat="1" x14ac:dyDescent="0.25"/>
    <row r="98190" customFormat="1" x14ac:dyDescent="0.25"/>
    <row r="98191" customFormat="1" x14ac:dyDescent="0.25"/>
    <row r="98192" customFormat="1" x14ac:dyDescent="0.25"/>
    <row r="98193" customFormat="1" x14ac:dyDescent="0.25"/>
    <row r="98194" customFormat="1" x14ac:dyDescent="0.25"/>
    <row r="98195" customFormat="1" x14ac:dyDescent="0.25"/>
    <row r="98196" customFormat="1" x14ac:dyDescent="0.25"/>
    <row r="98197" customFormat="1" x14ac:dyDescent="0.25"/>
    <row r="98198" customFormat="1" x14ac:dyDescent="0.25"/>
    <row r="98199" customFormat="1" x14ac:dyDescent="0.25"/>
    <row r="98200" customFormat="1" x14ac:dyDescent="0.25"/>
    <row r="98201" customFormat="1" x14ac:dyDescent="0.25"/>
    <row r="98202" customFormat="1" x14ac:dyDescent="0.25"/>
    <row r="98203" customFormat="1" x14ac:dyDescent="0.25"/>
    <row r="98204" customFormat="1" x14ac:dyDescent="0.25"/>
    <row r="98205" customFormat="1" x14ac:dyDescent="0.25"/>
    <row r="98206" customFormat="1" x14ac:dyDescent="0.25"/>
    <row r="98207" customFormat="1" x14ac:dyDescent="0.25"/>
    <row r="98208" customFormat="1" x14ac:dyDescent="0.25"/>
    <row r="98209" customFormat="1" x14ac:dyDescent="0.25"/>
    <row r="98210" customFormat="1" x14ac:dyDescent="0.25"/>
    <row r="98211" customFormat="1" x14ac:dyDescent="0.25"/>
    <row r="98212" customFormat="1" x14ac:dyDescent="0.25"/>
    <row r="98213" customFormat="1" x14ac:dyDescent="0.25"/>
    <row r="98214" customFormat="1" x14ac:dyDescent="0.25"/>
    <row r="98215" customFormat="1" x14ac:dyDescent="0.25"/>
    <row r="98216" customFormat="1" x14ac:dyDescent="0.25"/>
    <row r="98217" customFormat="1" x14ac:dyDescent="0.25"/>
    <row r="98218" customFormat="1" x14ac:dyDescent="0.25"/>
    <row r="98219" customFormat="1" x14ac:dyDescent="0.25"/>
    <row r="98220" customFormat="1" x14ac:dyDescent="0.25"/>
    <row r="98221" customFormat="1" x14ac:dyDescent="0.25"/>
    <row r="98222" customFormat="1" x14ac:dyDescent="0.25"/>
    <row r="98223" customFormat="1" x14ac:dyDescent="0.25"/>
    <row r="98224" customFormat="1" x14ac:dyDescent="0.25"/>
    <row r="98225" customFormat="1" x14ac:dyDescent="0.25"/>
    <row r="98226" customFormat="1" x14ac:dyDescent="0.25"/>
    <row r="98227" customFormat="1" x14ac:dyDescent="0.25"/>
    <row r="98228" customFormat="1" x14ac:dyDescent="0.25"/>
    <row r="98229" customFormat="1" x14ac:dyDescent="0.25"/>
    <row r="98230" customFormat="1" x14ac:dyDescent="0.25"/>
    <row r="98231" customFormat="1" x14ac:dyDescent="0.25"/>
    <row r="98232" customFormat="1" x14ac:dyDescent="0.25"/>
    <row r="98233" customFormat="1" x14ac:dyDescent="0.25"/>
    <row r="98234" customFormat="1" x14ac:dyDescent="0.25"/>
    <row r="98235" customFormat="1" x14ac:dyDescent="0.25"/>
    <row r="98236" customFormat="1" x14ac:dyDescent="0.25"/>
    <row r="98237" customFormat="1" x14ac:dyDescent="0.25"/>
    <row r="98238" customFormat="1" x14ac:dyDescent="0.25"/>
    <row r="98239" customFormat="1" x14ac:dyDescent="0.25"/>
    <row r="98240" customFormat="1" x14ac:dyDescent="0.25"/>
    <row r="98241" customFormat="1" x14ac:dyDescent="0.25"/>
    <row r="98242" customFormat="1" x14ac:dyDescent="0.25"/>
    <row r="98243" customFormat="1" x14ac:dyDescent="0.25"/>
    <row r="98244" customFormat="1" x14ac:dyDescent="0.25"/>
    <row r="98245" customFormat="1" x14ac:dyDescent="0.25"/>
    <row r="98246" customFormat="1" x14ac:dyDescent="0.25"/>
    <row r="98247" customFormat="1" x14ac:dyDescent="0.25"/>
    <row r="98248" customFormat="1" x14ac:dyDescent="0.25"/>
    <row r="98249" customFormat="1" x14ac:dyDescent="0.25"/>
    <row r="98250" customFormat="1" x14ac:dyDescent="0.25"/>
    <row r="98251" customFormat="1" x14ac:dyDescent="0.25"/>
    <row r="98252" customFormat="1" x14ac:dyDescent="0.25"/>
    <row r="98253" customFormat="1" x14ac:dyDescent="0.25"/>
    <row r="98254" customFormat="1" x14ac:dyDescent="0.25"/>
    <row r="98255" customFormat="1" x14ac:dyDescent="0.25"/>
    <row r="98256" customFormat="1" x14ac:dyDescent="0.25"/>
    <row r="98257" customFormat="1" x14ac:dyDescent="0.25"/>
    <row r="98258" customFormat="1" x14ac:dyDescent="0.25"/>
    <row r="98259" customFormat="1" x14ac:dyDescent="0.25"/>
    <row r="98260" customFormat="1" x14ac:dyDescent="0.25"/>
    <row r="98261" customFormat="1" x14ac:dyDescent="0.25"/>
    <row r="98262" customFormat="1" x14ac:dyDescent="0.25"/>
    <row r="98263" customFormat="1" x14ac:dyDescent="0.25"/>
    <row r="98264" customFormat="1" x14ac:dyDescent="0.25"/>
    <row r="98265" customFormat="1" x14ac:dyDescent="0.25"/>
    <row r="98266" customFormat="1" x14ac:dyDescent="0.25"/>
    <row r="98267" customFormat="1" x14ac:dyDescent="0.25"/>
    <row r="98268" customFormat="1" x14ac:dyDescent="0.25"/>
    <row r="98269" customFormat="1" x14ac:dyDescent="0.25"/>
    <row r="98270" customFormat="1" x14ac:dyDescent="0.25"/>
    <row r="98271" customFormat="1" x14ac:dyDescent="0.25"/>
    <row r="98272" customFormat="1" x14ac:dyDescent="0.25"/>
    <row r="98273" customFormat="1" x14ac:dyDescent="0.25"/>
    <row r="98274" customFormat="1" x14ac:dyDescent="0.25"/>
    <row r="98275" customFormat="1" x14ac:dyDescent="0.25"/>
    <row r="98276" customFormat="1" x14ac:dyDescent="0.25"/>
    <row r="98277" customFormat="1" x14ac:dyDescent="0.25"/>
    <row r="98278" customFormat="1" x14ac:dyDescent="0.25"/>
    <row r="98279" customFormat="1" x14ac:dyDescent="0.25"/>
    <row r="98280" customFormat="1" x14ac:dyDescent="0.25"/>
    <row r="98281" customFormat="1" x14ac:dyDescent="0.25"/>
    <row r="98282" customFormat="1" x14ac:dyDescent="0.25"/>
    <row r="98283" customFormat="1" x14ac:dyDescent="0.25"/>
    <row r="98284" customFormat="1" x14ac:dyDescent="0.25"/>
    <row r="98285" customFormat="1" x14ac:dyDescent="0.25"/>
    <row r="98286" customFormat="1" x14ac:dyDescent="0.25"/>
    <row r="98287" customFormat="1" x14ac:dyDescent="0.25"/>
    <row r="98288" customFormat="1" x14ac:dyDescent="0.25"/>
    <row r="98289" customFormat="1" x14ac:dyDescent="0.25"/>
    <row r="98290" customFormat="1" x14ac:dyDescent="0.25"/>
    <row r="98291" customFormat="1" x14ac:dyDescent="0.25"/>
    <row r="98292" customFormat="1" x14ac:dyDescent="0.25"/>
    <row r="98293" customFormat="1" x14ac:dyDescent="0.25"/>
    <row r="98294" customFormat="1" x14ac:dyDescent="0.25"/>
    <row r="98295" customFormat="1" x14ac:dyDescent="0.25"/>
    <row r="98296" customFormat="1" x14ac:dyDescent="0.25"/>
    <row r="98297" customFormat="1" x14ac:dyDescent="0.25"/>
    <row r="98298" customFormat="1" x14ac:dyDescent="0.25"/>
    <row r="98299" customFormat="1" x14ac:dyDescent="0.25"/>
    <row r="98300" customFormat="1" x14ac:dyDescent="0.25"/>
    <row r="98301" customFormat="1" x14ac:dyDescent="0.25"/>
    <row r="98302" customFormat="1" x14ac:dyDescent="0.25"/>
    <row r="98303" customFormat="1" x14ac:dyDescent="0.25"/>
    <row r="98304" customFormat="1" x14ac:dyDescent="0.25"/>
    <row r="98305" customFormat="1" x14ac:dyDescent="0.25"/>
    <row r="98306" customFormat="1" x14ac:dyDescent="0.25"/>
    <row r="98307" customFormat="1" x14ac:dyDescent="0.25"/>
    <row r="98308" customFormat="1" x14ac:dyDescent="0.25"/>
    <row r="98309" customFormat="1" x14ac:dyDescent="0.25"/>
    <row r="98310" customFormat="1" x14ac:dyDescent="0.25"/>
    <row r="98311" customFormat="1" x14ac:dyDescent="0.25"/>
    <row r="98312" customFormat="1" x14ac:dyDescent="0.25"/>
    <row r="98313" customFormat="1" x14ac:dyDescent="0.25"/>
    <row r="98314" customFormat="1" x14ac:dyDescent="0.25"/>
    <row r="98315" customFormat="1" x14ac:dyDescent="0.25"/>
    <row r="98316" customFormat="1" x14ac:dyDescent="0.25"/>
    <row r="98317" customFormat="1" x14ac:dyDescent="0.25"/>
    <row r="98318" customFormat="1" x14ac:dyDescent="0.25"/>
    <row r="98319" customFormat="1" x14ac:dyDescent="0.25"/>
    <row r="98320" customFormat="1" x14ac:dyDescent="0.25"/>
    <row r="98321" customFormat="1" x14ac:dyDescent="0.25"/>
    <row r="98322" customFormat="1" x14ac:dyDescent="0.25"/>
    <row r="98323" customFormat="1" x14ac:dyDescent="0.25"/>
    <row r="98324" customFormat="1" x14ac:dyDescent="0.25"/>
    <row r="98325" customFormat="1" x14ac:dyDescent="0.25"/>
    <row r="98326" customFormat="1" x14ac:dyDescent="0.25"/>
    <row r="98327" customFormat="1" x14ac:dyDescent="0.25"/>
    <row r="98328" customFormat="1" x14ac:dyDescent="0.25"/>
    <row r="98329" customFormat="1" x14ac:dyDescent="0.25"/>
    <row r="98330" customFormat="1" x14ac:dyDescent="0.25"/>
    <row r="98331" customFormat="1" x14ac:dyDescent="0.25"/>
    <row r="98332" customFormat="1" x14ac:dyDescent="0.25"/>
    <row r="98333" customFormat="1" x14ac:dyDescent="0.25"/>
    <row r="98334" customFormat="1" x14ac:dyDescent="0.25"/>
    <row r="98335" customFormat="1" x14ac:dyDescent="0.25"/>
    <row r="98336" customFormat="1" x14ac:dyDescent="0.25"/>
    <row r="98337" customFormat="1" x14ac:dyDescent="0.25"/>
    <row r="98338" customFormat="1" x14ac:dyDescent="0.25"/>
    <row r="98339" customFormat="1" x14ac:dyDescent="0.25"/>
    <row r="98340" customFormat="1" x14ac:dyDescent="0.25"/>
    <row r="98341" customFormat="1" x14ac:dyDescent="0.25"/>
    <row r="98342" customFormat="1" x14ac:dyDescent="0.25"/>
    <row r="98343" customFormat="1" x14ac:dyDescent="0.25"/>
    <row r="98344" customFormat="1" x14ac:dyDescent="0.25"/>
    <row r="98345" customFormat="1" x14ac:dyDescent="0.25"/>
    <row r="98346" customFormat="1" x14ac:dyDescent="0.25"/>
    <row r="98347" customFormat="1" x14ac:dyDescent="0.25"/>
    <row r="98348" customFormat="1" x14ac:dyDescent="0.25"/>
    <row r="98349" customFormat="1" x14ac:dyDescent="0.25"/>
    <row r="98350" customFormat="1" x14ac:dyDescent="0.25"/>
    <row r="98351" customFormat="1" x14ac:dyDescent="0.25"/>
    <row r="98352" customFormat="1" x14ac:dyDescent="0.25"/>
    <row r="98353" customFormat="1" x14ac:dyDescent="0.25"/>
    <row r="98354" customFormat="1" x14ac:dyDescent="0.25"/>
    <row r="98355" customFormat="1" x14ac:dyDescent="0.25"/>
    <row r="98356" customFormat="1" x14ac:dyDescent="0.25"/>
    <row r="98357" customFormat="1" x14ac:dyDescent="0.25"/>
    <row r="98358" customFormat="1" x14ac:dyDescent="0.25"/>
    <row r="98359" customFormat="1" x14ac:dyDescent="0.25"/>
    <row r="98360" customFormat="1" x14ac:dyDescent="0.25"/>
    <row r="98361" customFormat="1" x14ac:dyDescent="0.25"/>
    <row r="98362" customFormat="1" x14ac:dyDescent="0.25"/>
    <row r="98363" customFormat="1" x14ac:dyDescent="0.25"/>
    <row r="98364" customFormat="1" x14ac:dyDescent="0.25"/>
    <row r="98365" customFormat="1" x14ac:dyDescent="0.25"/>
    <row r="98366" customFormat="1" x14ac:dyDescent="0.25"/>
    <row r="98367" customFormat="1" x14ac:dyDescent="0.25"/>
    <row r="98368" customFormat="1" x14ac:dyDescent="0.25"/>
    <row r="98369" customFormat="1" x14ac:dyDescent="0.25"/>
    <row r="98370" customFormat="1" x14ac:dyDescent="0.25"/>
    <row r="98371" customFormat="1" x14ac:dyDescent="0.25"/>
    <row r="98372" customFormat="1" x14ac:dyDescent="0.25"/>
    <row r="98373" customFormat="1" x14ac:dyDescent="0.25"/>
    <row r="98374" customFormat="1" x14ac:dyDescent="0.25"/>
    <row r="98375" customFormat="1" x14ac:dyDescent="0.25"/>
    <row r="98376" customFormat="1" x14ac:dyDescent="0.25"/>
    <row r="98377" customFormat="1" x14ac:dyDescent="0.25"/>
    <row r="98378" customFormat="1" x14ac:dyDescent="0.25"/>
    <row r="98379" customFormat="1" x14ac:dyDescent="0.25"/>
    <row r="98380" customFormat="1" x14ac:dyDescent="0.25"/>
    <row r="98381" customFormat="1" x14ac:dyDescent="0.25"/>
    <row r="98382" customFormat="1" x14ac:dyDescent="0.25"/>
    <row r="98383" customFormat="1" x14ac:dyDescent="0.25"/>
    <row r="98384" customFormat="1" x14ac:dyDescent="0.25"/>
    <row r="98385" customFormat="1" x14ac:dyDescent="0.25"/>
    <row r="98386" customFormat="1" x14ac:dyDescent="0.25"/>
    <row r="98387" customFormat="1" x14ac:dyDescent="0.25"/>
    <row r="98388" customFormat="1" x14ac:dyDescent="0.25"/>
    <row r="98389" customFormat="1" x14ac:dyDescent="0.25"/>
    <row r="98390" customFormat="1" x14ac:dyDescent="0.25"/>
    <row r="98391" customFormat="1" x14ac:dyDescent="0.25"/>
    <row r="98392" customFormat="1" x14ac:dyDescent="0.25"/>
    <row r="98393" customFormat="1" x14ac:dyDescent="0.25"/>
    <row r="98394" customFormat="1" x14ac:dyDescent="0.25"/>
    <row r="98395" customFormat="1" x14ac:dyDescent="0.25"/>
    <row r="98396" customFormat="1" x14ac:dyDescent="0.25"/>
    <row r="98397" customFormat="1" x14ac:dyDescent="0.25"/>
    <row r="98398" customFormat="1" x14ac:dyDescent="0.25"/>
    <row r="98399" customFormat="1" x14ac:dyDescent="0.25"/>
    <row r="98400" customFormat="1" x14ac:dyDescent="0.25"/>
    <row r="98401" customFormat="1" x14ac:dyDescent="0.25"/>
    <row r="98402" customFormat="1" x14ac:dyDescent="0.25"/>
    <row r="98403" customFormat="1" x14ac:dyDescent="0.25"/>
    <row r="98404" customFormat="1" x14ac:dyDescent="0.25"/>
    <row r="98405" customFormat="1" x14ac:dyDescent="0.25"/>
    <row r="98406" customFormat="1" x14ac:dyDescent="0.25"/>
    <row r="98407" customFormat="1" x14ac:dyDescent="0.25"/>
    <row r="98408" customFormat="1" x14ac:dyDescent="0.25"/>
    <row r="98409" customFormat="1" x14ac:dyDescent="0.25"/>
    <row r="98410" customFormat="1" x14ac:dyDescent="0.25"/>
    <row r="98411" customFormat="1" x14ac:dyDescent="0.25"/>
    <row r="98412" customFormat="1" x14ac:dyDescent="0.25"/>
    <row r="98413" customFormat="1" x14ac:dyDescent="0.25"/>
    <row r="98414" customFormat="1" x14ac:dyDescent="0.25"/>
    <row r="98415" customFormat="1" x14ac:dyDescent="0.25"/>
    <row r="98416" customFormat="1" x14ac:dyDescent="0.25"/>
    <row r="98417" customFormat="1" x14ac:dyDescent="0.25"/>
    <row r="98418" customFormat="1" x14ac:dyDescent="0.25"/>
    <row r="98419" customFormat="1" x14ac:dyDescent="0.25"/>
    <row r="98420" customFormat="1" x14ac:dyDescent="0.25"/>
    <row r="98421" customFormat="1" x14ac:dyDescent="0.25"/>
    <row r="98422" customFormat="1" x14ac:dyDescent="0.25"/>
    <row r="98423" customFormat="1" x14ac:dyDescent="0.25"/>
    <row r="98424" customFormat="1" x14ac:dyDescent="0.25"/>
    <row r="98425" customFormat="1" x14ac:dyDescent="0.25"/>
    <row r="98426" customFormat="1" x14ac:dyDescent="0.25"/>
    <row r="98427" customFormat="1" x14ac:dyDescent="0.25"/>
    <row r="98428" customFormat="1" x14ac:dyDescent="0.25"/>
    <row r="98429" customFormat="1" x14ac:dyDescent="0.25"/>
    <row r="98430" customFormat="1" x14ac:dyDescent="0.25"/>
    <row r="98431" customFormat="1" x14ac:dyDescent="0.25"/>
    <row r="98432" customFormat="1" x14ac:dyDescent="0.25"/>
    <row r="98433" customFormat="1" x14ac:dyDescent="0.25"/>
    <row r="98434" customFormat="1" x14ac:dyDescent="0.25"/>
    <row r="98435" customFormat="1" x14ac:dyDescent="0.25"/>
    <row r="98436" customFormat="1" x14ac:dyDescent="0.25"/>
    <row r="98437" customFormat="1" x14ac:dyDescent="0.25"/>
    <row r="98438" customFormat="1" x14ac:dyDescent="0.25"/>
    <row r="98439" customFormat="1" x14ac:dyDescent="0.25"/>
    <row r="98440" customFormat="1" x14ac:dyDescent="0.25"/>
    <row r="98441" customFormat="1" x14ac:dyDescent="0.25"/>
    <row r="98442" customFormat="1" x14ac:dyDescent="0.25"/>
    <row r="98443" customFormat="1" x14ac:dyDescent="0.25"/>
    <row r="98444" customFormat="1" x14ac:dyDescent="0.25"/>
    <row r="98445" customFormat="1" x14ac:dyDescent="0.25"/>
    <row r="98446" customFormat="1" x14ac:dyDescent="0.25"/>
    <row r="98447" customFormat="1" x14ac:dyDescent="0.25"/>
    <row r="98448" customFormat="1" x14ac:dyDescent="0.25"/>
    <row r="98449" customFormat="1" x14ac:dyDescent="0.25"/>
    <row r="98450" customFormat="1" x14ac:dyDescent="0.25"/>
    <row r="98451" customFormat="1" x14ac:dyDescent="0.25"/>
    <row r="98452" customFormat="1" x14ac:dyDescent="0.25"/>
    <row r="98453" customFormat="1" x14ac:dyDescent="0.25"/>
    <row r="98454" customFormat="1" x14ac:dyDescent="0.25"/>
    <row r="98455" customFormat="1" x14ac:dyDescent="0.25"/>
    <row r="98456" customFormat="1" x14ac:dyDescent="0.25"/>
    <row r="98457" customFormat="1" x14ac:dyDescent="0.25"/>
    <row r="98458" customFormat="1" x14ac:dyDescent="0.25"/>
    <row r="98459" customFormat="1" x14ac:dyDescent="0.25"/>
    <row r="98460" customFormat="1" x14ac:dyDescent="0.25"/>
    <row r="98461" customFormat="1" x14ac:dyDescent="0.25"/>
    <row r="98462" customFormat="1" x14ac:dyDescent="0.25"/>
    <row r="98463" customFormat="1" x14ac:dyDescent="0.25"/>
    <row r="98464" customFormat="1" x14ac:dyDescent="0.25"/>
    <row r="98465" customFormat="1" x14ac:dyDescent="0.25"/>
    <row r="98466" customFormat="1" x14ac:dyDescent="0.25"/>
    <row r="98467" customFormat="1" x14ac:dyDescent="0.25"/>
    <row r="98468" customFormat="1" x14ac:dyDescent="0.25"/>
    <row r="98469" customFormat="1" x14ac:dyDescent="0.25"/>
    <row r="98470" customFormat="1" x14ac:dyDescent="0.25"/>
    <row r="98471" customFormat="1" x14ac:dyDescent="0.25"/>
    <row r="98472" customFormat="1" x14ac:dyDescent="0.25"/>
    <row r="98473" customFormat="1" x14ac:dyDescent="0.25"/>
    <row r="98474" customFormat="1" x14ac:dyDescent="0.25"/>
    <row r="98475" customFormat="1" x14ac:dyDescent="0.25"/>
    <row r="98476" customFormat="1" x14ac:dyDescent="0.25"/>
    <row r="98477" customFormat="1" x14ac:dyDescent="0.25"/>
    <row r="98478" customFormat="1" x14ac:dyDescent="0.25"/>
    <row r="98479" customFormat="1" x14ac:dyDescent="0.25"/>
    <row r="98480" customFormat="1" x14ac:dyDescent="0.25"/>
    <row r="98481" customFormat="1" x14ac:dyDescent="0.25"/>
    <row r="98482" customFormat="1" x14ac:dyDescent="0.25"/>
    <row r="98483" customFormat="1" x14ac:dyDescent="0.25"/>
    <row r="98484" customFormat="1" x14ac:dyDescent="0.25"/>
    <row r="98485" customFormat="1" x14ac:dyDescent="0.25"/>
    <row r="98486" customFormat="1" x14ac:dyDescent="0.25"/>
    <row r="98487" customFormat="1" x14ac:dyDescent="0.25"/>
    <row r="98488" customFormat="1" x14ac:dyDescent="0.25"/>
    <row r="98489" customFormat="1" x14ac:dyDescent="0.25"/>
    <row r="98490" customFormat="1" x14ac:dyDescent="0.25"/>
    <row r="98491" customFormat="1" x14ac:dyDescent="0.25"/>
    <row r="98492" customFormat="1" x14ac:dyDescent="0.25"/>
    <row r="98493" customFormat="1" x14ac:dyDescent="0.25"/>
    <row r="98494" customFormat="1" x14ac:dyDescent="0.25"/>
    <row r="98495" customFormat="1" x14ac:dyDescent="0.25"/>
    <row r="98496" customFormat="1" x14ac:dyDescent="0.25"/>
    <row r="98497" customFormat="1" x14ac:dyDescent="0.25"/>
    <row r="98498" customFormat="1" x14ac:dyDescent="0.25"/>
    <row r="98499" customFormat="1" x14ac:dyDescent="0.25"/>
    <row r="98500" customFormat="1" x14ac:dyDescent="0.25"/>
    <row r="98501" customFormat="1" x14ac:dyDescent="0.25"/>
    <row r="98502" customFormat="1" x14ac:dyDescent="0.25"/>
    <row r="98503" customFormat="1" x14ac:dyDescent="0.25"/>
    <row r="98504" customFormat="1" x14ac:dyDescent="0.25"/>
    <row r="98505" customFormat="1" x14ac:dyDescent="0.25"/>
    <row r="98506" customFormat="1" x14ac:dyDescent="0.25"/>
    <row r="98507" customFormat="1" x14ac:dyDescent="0.25"/>
    <row r="98508" customFormat="1" x14ac:dyDescent="0.25"/>
    <row r="98509" customFormat="1" x14ac:dyDescent="0.25"/>
    <row r="98510" customFormat="1" x14ac:dyDescent="0.25"/>
    <row r="98511" customFormat="1" x14ac:dyDescent="0.25"/>
    <row r="98512" customFormat="1" x14ac:dyDescent="0.25"/>
    <row r="98513" customFormat="1" x14ac:dyDescent="0.25"/>
    <row r="98514" customFormat="1" x14ac:dyDescent="0.25"/>
    <row r="98515" customFormat="1" x14ac:dyDescent="0.25"/>
    <row r="98516" customFormat="1" x14ac:dyDescent="0.25"/>
    <row r="98517" customFormat="1" x14ac:dyDescent="0.25"/>
    <row r="98518" customFormat="1" x14ac:dyDescent="0.25"/>
    <row r="98519" customFormat="1" x14ac:dyDescent="0.25"/>
    <row r="98520" customFormat="1" x14ac:dyDescent="0.25"/>
    <row r="98521" customFormat="1" x14ac:dyDescent="0.25"/>
    <row r="98522" customFormat="1" x14ac:dyDescent="0.25"/>
    <row r="98523" customFormat="1" x14ac:dyDescent="0.25"/>
    <row r="98524" customFormat="1" x14ac:dyDescent="0.25"/>
    <row r="98525" customFormat="1" x14ac:dyDescent="0.25"/>
    <row r="98526" customFormat="1" x14ac:dyDescent="0.25"/>
    <row r="98527" customFormat="1" x14ac:dyDescent="0.25"/>
    <row r="98528" customFormat="1" x14ac:dyDescent="0.25"/>
    <row r="98529" customFormat="1" x14ac:dyDescent="0.25"/>
    <row r="98530" customFormat="1" x14ac:dyDescent="0.25"/>
    <row r="98531" customFormat="1" x14ac:dyDescent="0.25"/>
    <row r="98532" customFormat="1" x14ac:dyDescent="0.25"/>
    <row r="98533" customFormat="1" x14ac:dyDescent="0.25"/>
    <row r="98534" customFormat="1" x14ac:dyDescent="0.25"/>
    <row r="98535" customFormat="1" x14ac:dyDescent="0.25"/>
    <row r="98536" customFormat="1" x14ac:dyDescent="0.25"/>
    <row r="98537" customFormat="1" x14ac:dyDescent="0.25"/>
    <row r="98538" customFormat="1" x14ac:dyDescent="0.25"/>
    <row r="98539" customFormat="1" x14ac:dyDescent="0.25"/>
    <row r="98540" customFormat="1" x14ac:dyDescent="0.25"/>
    <row r="98541" customFormat="1" x14ac:dyDescent="0.25"/>
    <row r="98542" customFormat="1" x14ac:dyDescent="0.25"/>
    <row r="98543" customFormat="1" x14ac:dyDescent="0.25"/>
    <row r="98544" customFormat="1" x14ac:dyDescent="0.25"/>
    <row r="98545" customFormat="1" x14ac:dyDescent="0.25"/>
    <row r="98546" customFormat="1" x14ac:dyDescent="0.25"/>
    <row r="98547" customFormat="1" x14ac:dyDescent="0.25"/>
    <row r="98548" customFormat="1" x14ac:dyDescent="0.25"/>
    <row r="98549" customFormat="1" x14ac:dyDescent="0.25"/>
    <row r="98550" customFormat="1" x14ac:dyDescent="0.25"/>
    <row r="98551" customFormat="1" x14ac:dyDescent="0.25"/>
    <row r="98552" customFormat="1" x14ac:dyDescent="0.25"/>
    <row r="98553" customFormat="1" x14ac:dyDescent="0.25"/>
    <row r="98554" customFormat="1" x14ac:dyDescent="0.25"/>
    <row r="98555" customFormat="1" x14ac:dyDescent="0.25"/>
    <row r="98556" customFormat="1" x14ac:dyDescent="0.25"/>
    <row r="98557" customFormat="1" x14ac:dyDescent="0.25"/>
    <row r="98558" customFormat="1" x14ac:dyDescent="0.25"/>
    <row r="98559" customFormat="1" x14ac:dyDescent="0.25"/>
    <row r="98560" customFormat="1" x14ac:dyDescent="0.25"/>
    <row r="98561" customFormat="1" x14ac:dyDescent="0.25"/>
    <row r="98562" customFormat="1" x14ac:dyDescent="0.25"/>
    <row r="98563" customFormat="1" x14ac:dyDescent="0.25"/>
    <row r="98564" customFormat="1" x14ac:dyDescent="0.25"/>
    <row r="98565" customFormat="1" x14ac:dyDescent="0.25"/>
    <row r="98566" customFormat="1" x14ac:dyDescent="0.25"/>
    <row r="98567" customFormat="1" x14ac:dyDescent="0.25"/>
    <row r="98568" customFormat="1" x14ac:dyDescent="0.25"/>
    <row r="98569" customFormat="1" x14ac:dyDescent="0.25"/>
    <row r="98570" customFormat="1" x14ac:dyDescent="0.25"/>
    <row r="98571" customFormat="1" x14ac:dyDescent="0.25"/>
    <row r="98572" customFormat="1" x14ac:dyDescent="0.25"/>
    <row r="98573" customFormat="1" x14ac:dyDescent="0.25"/>
    <row r="98574" customFormat="1" x14ac:dyDescent="0.25"/>
    <row r="98575" customFormat="1" x14ac:dyDescent="0.25"/>
    <row r="98576" customFormat="1" x14ac:dyDescent="0.25"/>
    <row r="98577" customFormat="1" x14ac:dyDescent="0.25"/>
    <row r="98578" customFormat="1" x14ac:dyDescent="0.25"/>
    <row r="98579" customFormat="1" x14ac:dyDescent="0.25"/>
    <row r="98580" customFormat="1" x14ac:dyDescent="0.25"/>
    <row r="98581" customFormat="1" x14ac:dyDescent="0.25"/>
    <row r="98582" customFormat="1" x14ac:dyDescent="0.25"/>
    <row r="98583" customFormat="1" x14ac:dyDescent="0.25"/>
    <row r="98584" customFormat="1" x14ac:dyDescent="0.25"/>
    <row r="98585" customFormat="1" x14ac:dyDescent="0.25"/>
    <row r="98586" customFormat="1" x14ac:dyDescent="0.25"/>
    <row r="98587" customFormat="1" x14ac:dyDescent="0.25"/>
    <row r="98588" customFormat="1" x14ac:dyDescent="0.25"/>
    <row r="98589" customFormat="1" x14ac:dyDescent="0.25"/>
    <row r="98590" customFormat="1" x14ac:dyDescent="0.25"/>
    <row r="98591" customFormat="1" x14ac:dyDescent="0.25"/>
    <row r="98592" customFormat="1" x14ac:dyDescent="0.25"/>
    <row r="98593" customFormat="1" x14ac:dyDescent="0.25"/>
    <row r="98594" customFormat="1" x14ac:dyDescent="0.25"/>
    <row r="98595" customFormat="1" x14ac:dyDescent="0.25"/>
    <row r="98596" customFormat="1" x14ac:dyDescent="0.25"/>
    <row r="98597" customFormat="1" x14ac:dyDescent="0.25"/>
    <row r="98598" customFormat="1" x14ac:dyDescent="0.25"/>
    <row r="98599" customFormat="1" x14ac:dyDescent="0.25"/>
    <row r="98600" customFormat="1" x14ac:dyDescent="0.25"/>
    <row r="98601" customFormat="1" x14ac:dyDescent="0.25"/>
    <row r="98602" customFormat="1" x14ac:dyDescent="0.25"/>
    <row r="98603" customFormat="1" x14ac:dyDescent="0.25"/>
    <row r="98604" customFormat="1" x14ac:dyDescent="0.25"/>
    <row r="98605" customFormat="1" x14ac:dyDescent="0.25"/>
    <row r="98606" customFormat="1" x14ac:dyDescent="0.25"/>
    <row r="98607" customFormat="1" x14ac:dyDescent="0.25"/>
    <row r="98608" customFormat="1" x14ac:dyDescent="0.25"/>
    <row r="98609" customFormat="1" x14ac:dyDescent="0.25"/>
    <row r="98610" customFormat="1" x14ac:dyDescent="0.25"/>
    <row r="98611" customFormat="1" x14ac:dyDescent="0.25"/>
    <row r="98612" customFormat="1" x14ac:dyDescent="0.25"/>
    <row r="98613" customFormat="1" x14ac:dyDescent="0.25"/>
    <row r="98614" customFormat="1" x14ac:dyDescent="0.25"/>
    <row r="98615" customFormat="1" x14ac:dyDescent="0.25"/>
    <row r="98616" customFormat="1" x14ac:dyDescent="0.25"/>
    <row r="98617" customFormat="1" x14ac:dyDescent="0.25"/>
    <row r="98618" customFormat="1" x14ac:dyDescent="0.25"/>
    <row r="98619" customFormat="1" x14ac:dyDescent="0.25"/>
    <row r="98620" customFormat="1" x14ac:dyDescent="0.25"/>
    <row r="98621" customFormat="1" x14ac:dyDescent="0.25"/>
    <row r="98622" customFormat="1" x14ac:dyDescent="0.25"/>
    <row r="98623" customFormat="1" x14ac:dyDescent="0.25"/>
    <row r="98624" customFormat="1" x14ac:dyDescent="0.25"/>
    <row r="98625" customFormat="1" x14ac:dyDescent="0.25"/>
    <row r="98626" customFormat="1" x14ac:dyDescent="0.25"/>
    <row r="98627" customFormat="1" x14ac:dyDescent="0.25"/>
    <row r="98628" customFormat="1" x14ac:dyDescent="0.25"/>
    <row r="98629" customFormat="1" x14ac:dyDescent="0.25"/>
    <row r="98630" customFormat="1" x14ac:dyDescent="0.25"/>
    <row r="98631" customFormat="1" x14ac:dyDescent="0.25"/>
    <row r="98632" customFormat="1" x14ac:dyDescent="0.25"/>
    <row r="98633" customFormat="1" x14ac:dyDescent="0.25"/>
    <row r="98634" customFormat="1" x14ac:dyDescent="0.25"/>
    <row r="98635" customFormat="1" x14ac:dyDescent="0.25"/>
    <row r="98636" customFormat="1" x14ac:dyDescent="0.25"/>
    <row r="98637" customFormat="1" x14ac:dyDescent="0.25"/>
    <row r="98638" customFormat="1" x14ac:dyDescent="0.25"/>
    <row r="98639" customFormat="1" x14ac:dyDescent="0.25"/>
    <row r="98640" customFormat="1" x14ac:dyDescent="0.25"/>
    <row r="98641" customFormat="1" x14ac:dyDescent="0.25"/>
    <row r="98642" customFormat="1" x14ac:dyDescent="0.25"/>
    <row r="98643" customFormat="1" x14ac:dyDescent="0.25"/>
    <row r="98644" customFormat="1" x14ac:dyDescent="0.25"/>
    <row r="98645" customFormat="1" x14ac:dyDescent="0.25"/>
    <row r="98646" customFormat="1" x14ac:dyDescent="0.25"/>
    <row r="98647" customFormat="1" x14ac:dyDescent="0.25"/>
    <row r="98648" customFormat="1" x14ac:dyDescent="0.25"/>
    <row r="98649" customFormat="1" x14ac:dyDescent="0.25"/>
    <row r="98650" customFormat="1" x14ac:dyDescent="0.25"/>
    <row r="98651" customFormat="1" x14ac:dyDescent="0.25"/>
    <row r="98652" customFormat="1" x14ac:dyDescent="0.25"/>
    <row r="98653" customFormat="1" x14ac:dyDescent="0.25"/>
    <row r="98654" customFormat="1" x14ac:dyDescent="0.25"/>
    <row r="98655" customFormat="1" x14ac:dyDescent="0.25"/>
    <row r="98656" customFormat="1" x14ac:dyDescent="0.25"/>
    <row r="98657" customFormat="1" x14ac:dyDescent="0.25"/>
    <row r="98658" customFormat="1" x14ac:dyDescent="0.25"/>
    <row r="98659" customFormat="1" x14ac:dyDescent="0.25"/>
    <row r="98660" customFormat="1" x14ac:dyDescent="0.25"/>
    <row r="98661" customFormat="1" x14ac:dyDescent="0.25"/>
    <row r="98662" customFormat="1" x14ac:dyDescent="0.25"/>
    <row r="98663" customFormat="1" x14ac:dyDescent="0.25"/>
    <row r="98664" customFormat="1" x14ac:dyDescent="0.25"/>
    <row r="98665" customFormat="1" x14ac:dyDescent="0.25"/>
    <row r="98666" customFormat="1" x14ac:dyDescent="0.25"/>
    <row r="98667" customFormat="1" x14ac:dyDescent="0.25"/>
    <row r="98668" customFormat="1" x14ac:dyDescent="0.25"/>
    <row r="98669" customFormat="1" x14ac:dyDescent="0.25"/>
    <row r="98670" customFormat="1" x14ac:dyDescent="0.25"/>
    <row r="98671" customFormat="1" x14ac:dyDescent="0.25"/>
    <row r="98672" customFormat="1" x14ac:dyDescent="0.25"/>
    <row r="98673" customFormat="1" x14ac:dyDescent="0.25"/>
    <row r="98674" customFormat="1" x14ac:dyDescent="0.25"/>
    <row r="98675" customFormat="1" x14ac:dyDescent="0.25"/>
    <row r="98676" customFormat="1" x14ac:dyDescent="0.25"/>
    <row r="98677" customFormat="1" x14ac:dyDescent="0.25"/>
    <row r="98678" customFormat="1" x14ac:dyDescent="0.25"/>
    <row r="98679" customFormat="1" x14ac:dyDescent="0.25"/>
    <row r="98680" customFormat="1" x14ac:dyDescent="0.25"/>
    <row r="98681" customFormat="1" x14ac:dyDescent="0.25"/>
    <row r="98682" customFormat="1" x14ac:dyDescent="0.25"/>
    <row r="98683" customFormat="1" x14ac:dyDescent="0.25"/>
    <row r="98684" customFormat="1" x14ac:dyDescent="0.25"/>
    <row r="98685" customFormat="1" x14ac:dyDescent="0.25"/>
    <row r="98686" customFormat="1" x14ac:dyDescent="0.25"/>
    <row r="98687" customFormat="1" x14ac:dyDescent="0.25"/>
    <row r="98688" customFormat="1" x14ac:dyDescent="0.25"/>
    <row r="98689" customFormat="1" x14ac:dyDescent="0.25"/>
    <row r="98690" customFormat="1" x14ac:dyDescent="0.25"/>
    <row r="98691" customFormat="1" x14ac:dyDescent="0.25"/>
    <row r="98692" customFormat="1" x14ac:dyDescent="0.25"/>
    <row r="98693" customFormat="1" x14ac:dyDescent="0.25"/>
    <row r="98694" customFormat="1" x14ac:dyDescent="0.25"/>
    <row r="98695" customFormat="1" x14ac:dyDescent="0.25"/>
    <row r="98696" customFormat="1" x14ac:dyDescent="0.25"/>
    <row r="98697" customFormat="1" x14ac:dyDescent="0.25"/>
    <row r="98698" customFormat="1" x14ac:dyDescent="0.25"/>
    <row r="98699" customFormat="1" x14ac:dyDescent="0.25"/>
    <row r="98700" customFormat="1" x14ac:dyDescent="0.25"/>
    <row r="98701" customFormat="1" x14ac:dyDescent="0.25"/>
    <row r="98702" customFormat="1" x14ac:dyDescent="0.25"/>
    <row r="98703" customFormat="1" x14ac:dyDescent="0.25"/>
    <row r="98704" customFormat="1" x14ac:dyDescent="0.25"/>
    <row r="98705" customFormat="1" x14ac:dyDescent="0.25"/>
    <row r="98706" customFormat="1" x14ac:dyDescent="0.25"/>
    <row r="98707" customFormat="1" x14ac:dyDescent="0.25"/>
    <row r="98708" customFormat="1" x14ac:dyDescent="0.25"/>
    <row r="98709" customFormat="1" x14ac:dyDescent="0.25"/>
    <row r="98710" customFormat="1" x14ac:dyDescent="0.25"/>
    <row r="98711" customFormat="1" x14ac:dyDescent="0.25"/>
    <row r="98712" customFormat="1" x14ac:dyDescent="0.25"/>
    <row r="98713" customFormat="1" x14ac:dyDescent="0.25"/>
    <row r="98714" customFormat="1" x14ac:dyDescent="0.25"/>
    <row r="98715" customFormat="1" x14ac:dyDescent="0.25"/>
    <row r="98716" customFormat="1" x14ac:dyDescent="0.25"/>
    <row r="98717" customFormat="1" x14ac:dyDescent="0.25"/>
    <row r="98718" customFormat="1" x14ac:dyDescent="0.25"/>
    <row r="98719" customFormat="1" x14ac:dyDescent="0.25"/>
    <row r="98720" customFormat="1" x14ac:dyDescent="0.25"/>
    <row r="98721" customFormat="1" x14ac:dyDescent="0.25"/>
    <row r="98722" customFormat="1" x14ac:dyDescent="0.25"/>
    <row r="98723" customFormat="1" x14ac:dyDescent="0.25"/>
    <row r="98724" customFormat="1" x14ac:dyDescent="0.25"/>
    <row r="98725" customFormat="1" x14ac:dyDescent="0.25"/>
    <row r="98726" customFormat="1" x14ac:dyDescent="0.25"/>
    <row r="98727" customFormat="1" x14ac:dyDescent="0.25"/>
    <row r="98728" customFormat="1" x14ac:dyDescent="0.25"/>
    <row r="98729" customFormat="1" x14ac:dyDescent="0.25"/>
    <row r="98730" customFormat="1" x14ac:dyDescent="0.25"/>
    <row r="98731" customFormat="1" x14ac:dyDescent="0.25"/>
    <row r="98732" customFormat="1" x14ac:dyDescent="0.25"/>
    <row r="98733" customFormat="1" x14ac:dyDescent="0.25"/>
    <row r="98734" customFormat="1" x14ac:dyDescent="0.25"/>
    <row r="98735" customFormat="1" x14ac:dyDescent="0.25"/>
    <row r="98736" customFormat="1" x14ac:dyDescent="0.25"/>
    <row r="98737" customFormat="1" x14ac:dyDescent="0.25"/>
    <row r="98738" customFormat="1" x14ac:dyDescent="0.25"/>
    <row r="98739" customFormat="1" x14ac:dyDescent="0.25"/>
    <row r="98740" customFormat="1" x14ac:dyDescent="0.25"/>
    <row r="98741" customFormat="1" x14ac:dyDescent="0.25"/>
    <row r="98742" customFormat="1" x14ac:dyDescent="0.25"/>
    <row r="98743" customFormat="1" x14ac:dyDescent="0.25"/>
    <row r="98744" customFormat="1" x14ac:dyDescent="0.25"/>
    <row r="98745" customFormat="1" x14ac:dyDescent="0.25"/>
    <row r="98746" customFormat="1" x14ac:dyDescent="0.25"/>
    <row r="98747" customFormat="1" x14ac:dyDescent="0.25"/>
    <row r="98748" customFormat="1" x14ac:dyDescent="0.25"/>
    <row r="98749" customFormat="1" x14ac:dyDescent="0.25"/>
    <row r="98750" customFormat="1" x14ac:dyDescent="0.25"/>
    <row r="98751" customFormat="1" x14ac:dyDescent="0.25"/>
    <row r="98752" customFormat="1" x14ac:dyDescent="0.25"/>
    <row r="98753" customFormat="1" x14ac:dyDescent="0.25"/>
    <row r="98754" customFormat="1" x14ac:dyDescent="0.25"/>
    <row r="98755" customFormat="1" x14ac:dyDescent="0.25"/>
    <row r="98756" customFormat="1" x14ac:dyDescent="0.25"/>
    <row r="98757" customFormat="1" x14ac:dyDescent="0.25"/>
    <row r="98758" customFormat="1" x14ac:dyDescent="0.25"/>
    <row r="98759" customFormat="1" x14ac:dyDescent="0.25"/>
    <row r="98760" customFormat="1" x14ac:dyDescent="0.25"/>
    <row r="98761" customFormat="1" x14ac:dyDescent="0.25"/>
    <row r="98762" customFormat="1" x14ac:dyDescent="0.25"/>
    <row r="98763" customFormat="1" x14ac:dyDescent="0.25"/>
    <row r="98764" customFormat="1" x14ac:dyDescent="0.25"/>
    <row r="98765" customFormat="1" x14ac:dyDescent="0.25"/>
    <row r="98766" customFormat="1" x14ac:dyDescent="0.25"/>
    <row r="98767" customFormat="1" x14ac:dyDescent="0.25"/>
    <row r="98768" customFormat="1" x14ac:dyDescent="0.25"/>
    <row r="98769" customFormat="1" x14ac:dyDescent="0.25"/>
    <row r="98770" customFormat="1" x14ac:dyDescent="0.25"/>
    <row r="98771" customFormat="1" x14ac:dyDescent="0.25"/>
    <row r="98772" customFormat="1" x14ac:dyDescent="0.25"/>
    <row r="98773" customFormat="1" x14ac:dyDescent="0.25"/>
    <row r="98774" customFormat="1" x14ac:dyDescent="0.25"/>
    <row r="98775" customFormat="1" x14ac:dyDescent="0.25"/>
    <row r="98776" customFormat="1" x14ac:dyDescent="0.25"/>
    <row r="98777" customFormat="1" x14ac:dyDescent="0.25"/>
    <row r="98778" customFormat="1" x14ac:dyDescent="0.25"/>
    <row r="98779" customFormat="1" x14ac:dyDescent="0.25"/>
    <row r="98780" customFormat="1" x14ac:dyDescent="0.25"/>
    <row r="98781" customFormat="1" x14ac:dyDescent="0.25"/>
    <row r="98782" customFormat="1" x14ac:dyDescent="0.25"/>
    <row r="98783" customFormat="1" x14ac:dyDescent="0.25"/>
    <row r="98784" customFormat="1" x14ac:dyDescent="0.25"/>
    <row r="98785" customFormat="1" x14ac:dyDescent="0.25"/>
    <row r="98786" customFormat="1" x14ac:dyDescent="0.25"/>
    <row r="98787" customFormat="1" x14ac:dyDescent="0.25"/>
    <row r="98788" customFormat="1" x14ac:dyDescent="0.25"/>
    <row r="98789" customFormat="1" x14ac:dyDescent="0.25"/>
    <row r="98790" customFormat="1" x14ac:dyDescent="0.25"/>
    <row r="98791" customFormat="1" x14ac:dyDescent="0.25"/>
    <row r="98792" customFormat="1" x14ac:dyDescent="0.25"/>
    <row r="98793" customFormat="1" x14ac:dyDescent="0.25"/>
    <row r="98794" customFormat="1" x14ac:dyDescent="0.25"/>
    <row r="98795" customFormat="1" x14ac:dyDescent="0.25"/>
    <row r="98796" customFormat="1" x14ac:dyDescent="0.25"/>
    <row r="98797" customFormat="1" x14ac:dyDescent="0.25"/>
    <row r="98798" customFormat="1" x14ac:dyDescent="0.25"/>
    <row r="98799" customFormat="1" x14ac:dyDescent="0.25"/>
    <row r="98800" customFormat="1" x14ac:dyDescent="0.25"/>
    <row r="98801" customFormat="1" x14ac:dyDescent="0.25"/>
    <row r="98802" customFormat="1" x14ac:dyDescent="0.25"/>
    <row r="98803" customFormat="1" x14ac:dyDescent="0.25"/>
    <row r="98804" customFormat="1" x14ac:dyDescent="0.25"/>
    <row r="98805" customFormat="1" x14ac:dyDescent="0.25"/>
    <row r="98806" customFormat="1" x14ac:dyDescent="0.25"/>
    <row r="98807" customFormat="1" x14ac:dyDescent="0.25"/>
    <row r="98808" customFormat="1" x14ac:dyDescent="0.25"/>
    <row r="98809" customFormat="1" x14ac:dyDescent="0.25"/>
    <row r="98810" customFormat="1" x14ac:dyDescent="0.25"/>
    <row r="98811" customFormat="1" x14ac:dyDescent="0.25"/>
    <row r="98812" customFormat="1" x14ac:dyDescent="0.25"/>
    <row r="98813" customFormat="1" x14ac:dyDescent="0.25"/>
    <row r="98814" customFormat="1" x14ac:dyDescent="0.25"/>
    <row r="98815" customFormat="1" x14ac:dyDescent="0.25"/>
    <row r="98816" customFormat="1" x14ac:dyDescent="0.25"/>
    <row r="98817" customFormat="1" x14ac:dyDescent="0.25"/>
    <row r="98818" customFormat="1" x14ac:dyDescent="0.25"/>
    <row r="98819" customFormat="1" x14ac:dyDescent="0.25"/>
    <row r="98820" customFormat="1" x14ac:dyDescent="0.25"/>
    <row r="98821" customFormat="1" x14ac:dyDescent="0.25"/>
    <row r="98822" customFormat="1" x14ac:dyDescent="0.25"/>
    <row r="98823" customFormat="1" x14ac:dyDescent="0.25"/>
    <row r="98824" customFormat="1" x14ac:dyDescent="0.25"/>
    <row r="98825" customFormat="1" x14ac:dyDescent="0.25"/>
    <row r="98826" customFormat="1" x14ac:dyDescent="0.25"/>
    <row r="98827" customFormat="1" x14ac:dyDescent="0.25"/>
    <row r="98828" customFormat="1" x14ac:dyDescent="0.25"/>
    <row r="98829" customFormat="1" x14ac:dyDescent="0.25"/>
    <row r="98830" customFormat="1" x14ac:dyDescent="0.25"/>
    <row r="98831" customFormat="1" x14ac:dyDescent="0.25"/>
    <row r="98832" customFormat="1" x14ac:dyDescent="0.25"/>
    <row r="98833" customFormat="1" x14ac:dyDescent="0.25"/>
    <row r="98834" customFormat="1" x14ac:dyDescent="0.25"/>
    <row r="98835" customFormat="1" x14ac:dyDescent="0.25"/>
    <row r="98836" customFormat="1" x14ac:dyDescent="0.25"/>
    <row r="98837" customFormat="1" x14ac:dyDescent="0.25"/>
    <row r="98838" customFormat="1" x14ac:dyDescent="0.25"/>
    <row r="98839" customFormat="1" x14ac:dyDescent="0.25"/>
    <row r="98840" customFormat="1" x14ac:dyDescent="0.25"/>
    <row r="98841" customFormat="1" x14ac:dyDescent="0.25"/>
    <row r="98842" customFormat="1" x14ac:dyDescent="0.25"/>
    <row r="98843" customFormat="1" x14ac:dyDescent="0.25"/>
    <row r="98844" customFormat="1" x14ac:dyDescent="0.25"/>
    <row r="98845" customFormat="1" x14ac:dyDescent="0.25"/>
    <row r="98846" customFormat="1" x14ac:dyDescent="0.25"/>
    <row r="98847" customFormat="1" x14ac:dyDescent="0.25"/>
    <row r="98848" customFormat="1" x14ac:dyDescent="0.25"/>
    <row r="98849" customFormat="1" x14ac:dyDescent="0.25"/>
    <row r="98850" customFormat="1" x14ac:dyDescent="0.25"/>
    <row r="98851" customFormat="1" x14ac:dyDescent="0.25"/>
    <row r="98852" customFormat="1" x14ac:dyDescent="0.25"/>
    <row r="98853" customFormat="1" x14ac:dyDescent="0.25"/>
    <row r="98854" customFormat="1" x14ac:dyDescent="0.25"/>
    <row r="98855" customFormat="1" x14ac:dyDescent="0.25"/>
    <row r="98856" customFormat="1" x14ac:dyDescent="0.25"/>
    <row r="98857" customFormat="1" x14ac:dyDescent="0.25"/>
    <row r="98858" customFormat="1" x14ac:dyDescent="0.25"/>
    <row r="98859" customFormat="1" x14ac:dyDescent="0.25"/>
    <row r="98860" customFormat="1" x14ac:dyDescent="0.25"/>
    <row r="98861" customFormat="1" x14ac:dyDescent="0.25"/>
    <row r="98862" customFormat="1" x14ac:dyDescent="0.25"/>
    <row r="98863" customFormat="1" x14ac:dyDescent="0.25"/>
    <row r="98864" customFormat="1" x14ac:dyDescent="0.25"/>
    <row r="98865" customFormat="1" x14ac:dyDescent="0.25"/>
    <row r="98866" customFormat="1" x14ac:dyDescent="0.25"/>
    <row r="98867" customFormat="1" x14ac:dyDescent="0.25"/>
    <row r="98868" customFormat="1" x14ac:dyDescent="0.25"/>
    <row r="98869" customFormat="1" x14ac:dyDescent="0.25"/>
    <row r="98870" customFormat="1" x14ac:dyDescent="0.25"/>
    <row r="98871" customFormat="1" x14ac:dyDescent="0.25"/>
    <row r="98872" customFormat="1" x14ac:dyDescent="0.25"/>
    <row r="98873" customFormat="1" x14ac:dyDescent="0.25"/>
    <row r="98874" customFormat="1" x14ac:dyDescent="0.25"/>
    <row r="98875" customFormat="1" x14ac:dyDescent="0.25"/>
    <row r="98876" customFormat="1" x14ac:dyDescent="0.25"/>
    <row r="98877" customFormat="1" x14ac:dyDescent="0.25"/>
    <row r="98878" customFormat="1" x14ac:dyDescent="0.25"/>
    <row r="98879" customFormat="1" x14ac:dyDescent="0.25"/>
    <row r="98880" customFormat="1" x14ac:dyDescent="0.25"/>
    <row r="98881" customFormat="1" x14ac:dyDescent="0.25"/>
    <row r="98882" customFormat="1" x14ac:dyDescent="0.25"/>
    <row r="98883" customFormat="1" x14ac:dyDescent="0.25"/>
    <row r="98884" customFormat="1" x14ac:dyDescent="0.25"/>
    <row r="98885" customFormat="1" x14ac:dyDescent="0.25"/>
    <row r="98886" customFormat="1" x14ac:dyDescent="0.25"/>
    <row r="98887" customFormat="1" x14ac:dyDescent="0.25"/>
    <row r="98888" customFormat="1" x14ac:dyDescent="0.25"/>
    <row r="98889" customFormat="1" x14ac:dyDescent="0.25"/>
    <row r="98890" customFormat="1" x14ac:dyDescent="0.25"/>
    <row r="98891" customFormat="1" x14ac:dyDescent="0.25"/>
    <row r="98892" customFormat="1" x14ac:dyDescent="0.25"/>
    <row r="98893" customFormat="1" x14ac:dyDescent="0.25"/>
    <row r="98894" customFormat="1" x14ac:dyDescent="0.25"/>
    <row r="98895" customFormat="1" x14ac:dyDescent="0.25"/>
    <row r="98896" customFormat="1" x14ac:dyDescent="0.25"/>
    <row r="98897" customFormat="1" x14ac:dyDescent="0.25"/>
    <row r="98898" customFormat="1" x14ac:dyDescent="0.25"/>
    <row r="98899" customFormat="1" x14ac:dyDescent="0.25"/>
    <row r="98900" customFormat="1" x14ac:dyDescent="0.25"/>
    <row r="98901" customFormat="1" x14ac:dyDescent="0.25"/>
    <row r="98902" customFormat="1" x14ac:dyDescent="0.25"/>
    <row r="98903" customFormat="1" x14ac:dyDescent="0.25"/>
    <row r="98904" customFormat="1" x14ac:dyDescent="0.25"/>
    <row r="98905" customFormat="1" x14ac:dyDescent="0.25"/>
    <row r="98906" customFormat="1" x14ac:dyDescent="0.25"/>
    <row r="98907" customFormat="1" x14ac:dyDescent="0.25"/>
    <row r="98908" customFormat="1" x14ac:dyDescent="0.25"/>
    <row r="98909" customFormat="1" x14ac:dyDescent="0.25"/>
    <row r="98910" customFormat="1" x14ac:dyDescent="0.25"/>
    <row r="98911" customFormat="1" x14ac:dyDescent="0.25"/>
    <row r="98912" customFormat="1" x14ac:dyDescent="0.25"/>
    <row r="98913" customFormat="1" x14ac:dyDescent="0.25"/>
    <row r="98914" customFormat="1" x14ac:dyDescent="0.25"/>
    <row r="98915" customFormat="1" x14ac:dyDescent="0.25"/>
    <row r="98916" customFormat="1" x14ac:dyDescent="0.25"/>
    <row r="98917" customFormat="1" x14ac:dyDescent="0.25"/>
    <row r="98918" customFormat="1" x14ac:dyDescent="0.25"/>
    <row r="98919" customFormat="1" x14ac:dyDescent="0.25"/>
    <row r="98920" customFormat="1" x14ac:dyDescent="0.25"/>
    <row r="98921" customFormat="1" x14ac:dyDescent="0.25"/>
    <row r="98922" customFormat="1" x14ac:dyDescent="0.25"/>
    <row r="98923" customFormat="1" x14ac:dyDescent="0.25"/>
    <row r="98924" customFormat="1" x14ac:dyDescent="0.25"/>
    <row r="98925" customFormat="1" x14ac:dyDescent="0.25"/>
    <row r="98926" customFormat="1" x14ac:dyDescent="0.25"/>
    <row r="98927" customFormat="1" x14ac:dyDescent="0.25"/>
    <row r="98928" customFormat="1" x14ac:dyDescent="0.25"/>
    <row r="98929" customFormat="1" x14ac:dyDescent="0.25"/>
    <row r="98930" customFormat="1" x14ac:dyDescent="0.25"/>
    <row r="98931" customFormat="1" x14ac:dyDescent="0.25"/>
    <row r="98932" customFormat="1" x14ac:dyDescent="0.25"/>
    <row r="98933" customFormat="1" x14ac:dyDescent="0.25"/>
    <row r="98934" customFormat="1" x14ac:dyDescent="0.25"/>
    <row r="98935" customFormat="1" x14ac:dyDescent="0.25"/>
    <row r="98936" customFormat="1" x14ac:dyDescent="0.25"/>
    <row r="98937" customFormat="1" x14ac:dyDescent="0.25"/>
    <row r="98938" customFormat="1" x14ac:dyDescent="0.25"/>
    <row r="98939" customFormat="1" x14ac:dyDescent="0.25"/>
    <row r="98940" customFormat="1" x14ac:dyDescent="0.25"/>
    <row r="98941" customFormat="1" x14ac:dyDescent="0.25"/>
    <row r="98942" customFormat="1" x14ac:dyDescent="0.25"/>
    <row r="98943" customFormat="1" x14ac:dyDescent="0.25"/>
    <row r="98944" customFormat="1" x14ac:dyDescent="0.25"/>
    <row r="98945" customFormat="1" x14ac:dyDescent="0.25"/>
    <row r="98946" customFormat="1" x14ac:dyDescent="0.25"/>
    <row r="98947" customFormat="1" x14ac:dyDescent="0.25"/>
    <row r="98948" customFormat="1" x14ac:dyDescent="0.25"/>
    <row r="98949" customFormat="1" x14ac:dyDescent="0.25"/>
    <row r="98950" customFormat="1" x14ac:dyDescent="0.25"/>
    <row r="98951" customFormat="1" x14ac:dyDescent="0.25"/>
    <row r="98952" customFormat="1" x14ac:dyDescent="0.25"/>
    <row r="98953" customFormat="1" x14ac:dyDescent="0.25"/>
    <row r="98954" customFormat="1" x14ac:dyDescent="0.25"/>
    <row r="98955" customFormat="1" x14ac:dyDescent="0.25"/>
    <row r="98956" customFormat="1" x14ac:dyDescent="0.25"/>
    <row r="98957" customFormat="1" x14ac:dyDescent="0.25"/>
    <row r="98958" customFormat="1" x14ac:dyDescent="0.25"/>
    <row r="98959" customFormat="1" x14ac:dyDescent="0.25"/>
    <row r="98960" customFormat="1" x14ac:dyDescent="0.25"/>
    <row r="98961" customFormat="1" x14ac:dyDescent="0.25"/>
    <row r="98962" customFormat="1" x14ac:dyDescent="0.25"/>
    <row r="98963" customFormat="1" x14ac:dyDescent="0.25"/>
    <row r="98964" customFormat="1" x14ac:dyDescent="0.25"/>
    <row r="98965" customFormat="1" x14ac:dyDescent="0.25"/>
    <row r="98966" customFormat="1" x14ac:dyDescent="0.25"/>
    <row r="98967" customFormat="1" x14ac:dyDescent="0.25"/>
    <row r="98968" customFormat="1" x14ac:dyDescent="0.25"/>
    <row r="98969" customFormat="1" x14ac:dyDescent="0.25"/>
    <row r="98970" customFormat="1" x14ac:dyDescent="0.25"/>
    <row r="98971" customFormat="1" x14ac:dyDescent="0.25"/>
    <row r="98972" customFormat="1" x14ac:dyDescent="0.25"/>
    <row r="98973" customFormat="1" x14ac:dyDescent="0.25"/>
    <row r="98974" customFormat="1" x14ac:dyDescent="0.25"/>
    <row r="98975" customFormat="1" x14ac:dyDescent="0.25"/>
    <row r="98976" customFormat="1" x14ac:dyDescent="0.25"/>
    <row r="98977" customFormat="1" x14ac:dyDescent="0.25"/>
    <row r="98978" customFormat="1" x14ac:dyDescent="0.25"/>
    <row r="98979" customFormat="1" x14ac:dyDescent="0.25"/>
    <row r="98980" customFormat="1" x14ac:dyDescent="0.25"/>
    <row r="98981" customFormat="1" x14ac:dyDescent="0.25"/>
    <row r="98982" customFormat="1" x14ac:dyDescent="0.25"/>
    <row r="98983" customFormat="1" x14ac:dyDescent="0.25"/>
    <row r="98984" customFormat="1" x14ac:dyDescent="0.25"/>
    <row r="98985" customFormat="1" x14ac:dyDescent="0.25"/>
    <row r="98986" customFormat="1" x14ac:dyDescent="0.25"/>
    <row r="98987" customFormat="1" x14ac:dyDescent="0.25"/>
    <row r="98988" customFormat="1" x14ac:dyDescent="0.25"/>
    <row r="98989" customFormat="1" x14ac:dyDescent="0.25"/>
    <row r="98990" customFormat="1" x14ac:dyDescent="0.25"/>
    <row r="98991" customFormat="1" x14ac:dyDescent="0.25"/>
    <row r="98992" customFormat="1" x14ac:dyDescent="0.25"/>
    <row r="98993" customFormat="1" x14ac:dyDescent="0.25"/>
    <row r="98994" customFormat="1" x14ac:dyDescent="0.25"/>
    <row r="98995" customFormat="1" x14ac:dyDescent="0.25"/>
    <row r="98996" customFormat="1" x14ac:dyDescent="0.25"/>
    <row r="98997" customFormat="1" x14ac:dyDescent="0.25"/>
    <row r="98998" customFormat="1" x14ac:dyDescent="0.25"/>
    <row r="98999" customFormat="1" x14ac:dyDescent="0.25"/>
    <row r="99000" customFormat="1" x14ac:dyDescent="0.25"/>
    <row r="99001" customFormat="1" x14ac:dyDescent="0.25"/>
    <row r="99002" customFormat="1" x14ac:dyDescent="0.25"/>
    <row r="99003" customFormat="1" x14ac:dyDescent="0.25"/>
    <row r="99004" customFormat="1" x14ac:dyDescent="0.25"/>
    <row r="99005" customFormat="1" x14ac:dyDescent="0.25"/>
    <row r="99006" customFormat="1" x14ac:dyDescent="0.25"/>
    <row r="99007" customFormat="1" x14ac:dyDescent="0.25"/>
    <row r="99008" customFormat="1" x14ac:dyDescent="0.25"/>
    <row r="99009" customFormat="1" x14ac:dyDescent="0.25"/>
    <row r="99010" customFormat="1" x14ac:dyDescent="0.25"/>
    <row r="99011" customFormat="1" x14ac:dyDescent="0.25"/>
    <row r="99012" customFormat="1" x14ac:dyDescent="0.25"/>
    <row r="99013" customFormat="1" x14ac:dyDescent="0.25"/>
    <row r="99014" customFormat="1" x14ac:dyDescent="0.25"/>
    <row r="99015" customFormat="1" x14ac:dyDescent="0.25"/>
    <row r="99016" customFormat="1" x14ac:dyDescent="0.25"/>
    <row r="99017" customFormat="1" x14ac:dyDescent="0.25"/>
    <row r="99018" customFormat="1" x14ac:dyDescent="0.25"/>
    <row r="99019" customFormat="1" x14ac:dyDescent="0.25"/>
    <row r="99020" customFormat="1" x14ac:dyDescent="0.25"/>
    <row r="99021" customFormat="1" x14ac:dyDescent="0.25"/>
    <row r="99022" customFormat="1" x14ac:dyDescent="0.25"/>
    <row r="99023" customFormat="1" x14ac:dyDescent="0.25"/>
    <row r="99024" customFormat="1" x14ac:dyDescent="0.25"/>
    <row r="99025" customFormat="1" x14ac:dyDescent="0.25"/>
    <row r="99026" customFormat="1" x14ac:dyDescent="0.25"/>
    <row r="99027" customFormat="1" x14ac:dyDescent="0.25"/>
    <row r="99028" customFormat="1" x14ac:dyDescent="0.25"/>
    <row r="99029" customFormat="1" x14ac:dyDescent="0.25"/>
    <row r="99030" customFormat="1" x14ac:dyDescent="0.25"/>
    <row r="99031" customFormat="1" x14ac:dyDescent="0.25"/>
    <row r="99032" customFormat="1" x14ac:dyDescent="0.25"/>
    <row r="99033" customFormat="1" x14ac:dyDescent="0.25"/>
    <row r="99034" customFormat="1" x14ac:dyDescent="0.25"/>
    <row r="99035" customFormat="1" x14ac:dyDescent="0.25"/>
    <row r="99036" customFormat="1" x14ac:dyDescent="0.25"/>
    <row r="99037" customFormat="1" x14ac:dyDescent="0.25"/>
    <row r="99038" customFormat="1" x14ac:dyDescent="0.25"/>
    <row r="99039" customFormat="1" x14ac:dyDescent="0.25"/>
    <row r="99040" customFormat="1" x14ac:dyDescent="0.25"/>
    <row r="99041" customFormat="1" x14ac:dyDescent="0.25"/>
    <row r="99042" customFormat="1" x14ac:dyDescent="0.25"/>
    <row r="99043" customFormat="1" x14ac:dyDescent="0.25"/>
    <row r="99044" customFormat="1" x14ac:dyDescent="0.25"/>
    <row r="99045" customFormat="1" x14ac:dyDescent="0.25"/>
    <row r="99046" customFormat="1" x14ac:dyDescent="0.25"/>
    <row r="99047" customFormat="1" x14ac:dyDescent="0.25"/>
    <row r="99048" customFormat="1" x14ac:dyDescent="0.25"/>
    <row r="99049" customFormat="1" x14ac:dyDescent="0.25"/>
    <row r="99050" customFormat="1" x14ac:dyDescent="0.25"/>
    <row r="99051" customFormat="1" x14ac:dyDescent="0.25"/>
    <row r="99052" customFormat="1" x14ac:dyDescent="0.25"/>
    <row r="99053" customFormat="1" x14ac:dyDescent="0.25"/>
    <row r="99054" customFormat="1" x14ac:dyDescent="0.25"/>
    <row r="99055" customFormat="1" x14ac:dyDescent="0.25"/>
    <row r="99056" customFormat="1" x14ac:dyDescent="0.25"/>
    <row r="99057" customFormat="1" x14ac:dyDescent="0.25"/>
    <row r="99058" customFormat="1" x14ac:dyDescent="0.25"/>
    <row r="99059" customFormat="1" x14ac:dyDescent="0.25"/>
    <row r="99060" customFormat="1" x14ac:dyDescent="0.25"/>
    <row r="99061" customFormat="1" x14ac:dyDescent="0.25"/>
    <row r="99062" customFormat="1" x14ac:dyDescent="0.25"/>
    <row r="99063" customFormat="1" x14ac:dyDescent="0.25"/>
    <row r="99064" customFormat="1" x14ac:dyDescent="0.25"/>
    <row r="99065" customFormat="1" x14ac:dyDescent="0.25"/>
    <row r="99066" customFormat="1" x14ac:dyDescent="0.25"/>
    <row r="99067" customFormat="1" x14ac:dyDescent="0.25"/>
    <row r="99068" customFormat="1" x14ac:dyDescent="0.25"/>
    <row r="99069" customFormat="1" x14ac:dyDescent="0.25"/>
    <row r="99070" customFormat="1" x14ac:dyDescent="0.25"/>
    <row r="99071" customFormat="1" x14ac:dyDescent="0.25"/>
    <row r="99072" customFormat="1" x14ac:dyDescent="0.25"/>
    <row r="99073" customFormat="1" x14ac:dyDescent="0.25"/>
    <row r="99074" customFormat="1" x14ac:dyDescent="0.25"/>
    <row r="99075" customFormat="1" x14ac:dyDescent="0.25"/>
    <row r="99076" customFormat="1" x14ac:dyDescent="0.25"/>
    <row r="99077" customFormat="1" x14ac:dyDescent="0.25"/>
    <row r="99078" customFormat="1" x14ac:dyDescent="0.25"/>
    <row r="99079" customFormat="1" x14ac:dyDescent="0.25"/>
    <row r="99080" customFormat="1" x14ac:dyDescent="0.25"/>
    <row r="99081" customFormat="1" x14ac:dyDescent="0.25"/>
    <row r="99082" customFormat="1" x14ac:dyDescent="0.25"/>
    <row r="99083" customFormat="1" x14ac:dyDescent="0.25"/>
    <row r="99084" customFormat="1" x14ac:dyDescent="0.25"/>
    <row r="99085" customFormat="1" x14ac:dyDescent="0.25"/>
    <row r="99086" customFormat="1" x14ac:dyDescent="0.25"/>
    <row r="99087" customFormat="1" x14ac:dyDescent="0.25"/>
    <row r="99088" customFormat="1" x14ac:dyDescent="0.25"/>
    <row r="99089" customFormat="1" x14ac:dyDescent="0.25"/>
    <row r="99090" customFormat="1" x14ac:dyDescent="0.25"/>
    <row r="99091" customFormat="1" x14ac:dyDescent="0.25"/>
    <row r="99092" customFormat="1" x14ac:dyDescent="0.25"/>
    <row r="99093" customFormat="1" x14ac:dyDescent="0.25"/>
    <row r="99094" customFormat="1" x14ac:dyDescent="0.25"/>
    <row r="99095" customFormat="1" x14ac:dyDescent="0.25"/>
    <row r="99096" customFormat="1" x14ac:dyDescent="0.25"/>
    <row r="99097" customFormat="1" x14ac:dyDescent="0.25"/>
    <row r="99098" customFormat="1" x14ac:dyDescent="0.25"/>
    <row r="99099" customFormat="1" x14ac:dyDescent="0.25"/>
    <row r="99100" customFormat="1" x14ac:dyDescent="0.25"/>
    <row r="99101" customFormat="1" x14ac:dyDescent="0.25"/>
    <row r="99102" customFormat="1" x14ac:dyDescent="0.25"/>
    <row r="99103" customFormat="1" x14ac:dyDescent="0.25"/>
    <row r="99104" customFormat="1" x14ac:dyDescent="0.25"/>
    <row r="99105" customFormat="1" x14ac:dyDescent="0.25"/>
    <row r="99106" customFormat="1" x14ac:dyDescent="0.25"/>
    <row r="99107" customFormat="1" x14ac:dyDescent="0.25"/>
    <row r="99108" customFormat="1" x14ac:dyDescent="0.25"/>
    <row r="99109" customFormat="1" x14ac:dyDescent="0.25"/>
    <row r="99110" customFormat="1" x14ac:dyDescent="0.25"/>
    <row r="99111" customFormat="1" x14ac:dyDescent="0.25"/>
    <row r="99112" customFormat="1" x14ac:dyDescent="0.25"/>
    <row r="99113" customFormat="1" x14ac:dyDescent="0.25"/>
    <row r="99114" customFormat="1" x14ac:dyDescent="0.25"/>
    <row r="99115" customFormat="1" x14ac:dyDescent="0.25"/>
    <row r="99116" customFormat="1" x14ac:dyDescent="0.25"/>
    <row r="99117" customFormat="1" x14ac:dyDescent="0.25"/>
    <row r="99118" customFormat="1" x14ac:dyDescent="0.25"/>
    <row r="99119" customFormat="1" x14ac:dyDescent="0.25"/>
    <row r="99120" customFormat="1" x14ac:dyDescent="0.25"/>
    <row r="99121" customFormat="1" x14ac:dyDescent="0.25"/>
    <row r="99122" customFormat="1" x14ac:dyDescent="0.25"/>
    <row r="99123" customFormat="1" x14ac:dyDescent="0.25"/>
    <row r="99124" customFormat="1" x14ac:dyDescent="0.25"/>
    <row r="99125" customFormat="1" x14ac:dyDescent="0.25"/>
    <row r="99126" customFormat="1" x14ac:dyDescent="0.25"/>
    <row r="99127" customFormat="1" x14ac:dyDescent="0.25"/>
    <row r="99128" customFormat="1" x14ac:dyDescent="0.25"/>
    <row r="99129" customFormat="1" x14ac:dyDescent="0.25"/>
    <row r="99130" customFormat="1" x14ac:dyDescent="0.25"/>
    <row r="99131" customFormat="1" x14ac:dyDescent="0.25"/>
    <row r="99132" customFormat="1" x14ac:dyDescent="0.25"/>
    <row r="99133" customFormat="1" x14ac:dyDescent="0.25"/>
    <row r="99134" customFormat="1" x14ac:dyDescent="0.25"/>
    <row r="99135" customFormat="1" x14ac:dyDescent="0.25"/>
    <row r="99136" customFormat="1" x14ac:dyDescent="0.25"/>
    <row r="99137" customFormat="1" x14ac:dyDescent="0.25"/>
    <row r="99138" customFormat="1" x14ac:dyDescent="0.25"/>
    <row r="99139" customFormat="1" x14ac:dyDescent="0.25"/>
    <row r="99140" customFormat="1" x14ac:dyDescent="0.25"/>
    <row r="99141" customFormat="1" x14ac:dyDescent="0.25"/>
    <row r="99142" customFormat="1" x14ac:dyDescent="0.25"/>
    <row r="99143" customFormat="1" x14ac:dyDescent="0.25"/>
    <row r="99144" customFormat="1" x14ac:dyDescent="0.25"/>
    <row r="99145" customFormat="1" x14ac:dyDescent="0.25"/>
    <row r="99146" customFormat="1" x14ac:dyDescent="0.25"/>
    <row r="99147" customFormat="1" x14ac:dyDescent="0.25"/>
    <row r="99148" customFormat="1" x14ac:dyDescent="0.25"/>
    <row r="99149" customFormat="1" x14ac:dyDescent="0.25"/>
    <row r="99150" customFormat="1" x14ac:dyDescent="0.25"/>
    <row r="99151" customFormat="1" x14ac:dyDescent="0.25"/>
    <row r="99152" customFormat="1" x14ac:dyDescent="0.25"/>
    <row r="99153" customFormat="1" x14ac:dyDescent="0.25"/>
    <row r="99154" customFormat="1" x14ac:dyDescent="0.25"/>
    <row r="99155" customFormat="1" x14ac:dyDescent="0.25"/>
    <row r="99156" customFormat="1" x14ac:dyDescent="0.25"/>
    <row r="99157" customFormat="1" x14ac:dyDescent="0.25"/>
    <row r="99158" customFormat="1" x14ac:dyDescent="0.25"/>
    <row r="99159" customFormat="1" x14ac:dyDescent="0.25"/>
    <row r="99160" customFormat="1" x14ac:dyDescent="0.25"/>
    <row r="99161" customFormat="1" x14ac:dyDescent="0.25"/>
    <row r="99162" customFormat="1" x14ac:dyDescent="0.25"/>
    <row r="99163" customFormat="1" x14ac:dyDescent="0.25"/>
    <row r="99164" customFormat="1" x14ac:dyDescent="0.25"/>
    <row r="99165" customFormat="1" x14ac:dyDescent="0.25"/>
    <row r="99166" customFormat="1" x14ac:dyDescent="0.25"/>
    <row r="99167" customFormat="1" x14ac:dyDescent="0.25"/>
    <row r="99168" customFormat="1" x14ac:dyDescent="0.25"/>
    <row r="99169" customFormat="1" x14ac:dyDescent="0.25"/>
    <row r="99170" customFormat="1" x14ac:dyDescent="0.25"/>
    <row r="99171" customFormat="1" x14ac:dyDescent="0.25"/>
    <row r="99172" customFormat="1" x14ac:dyDescent="0.25"/>
    <row r="99173" customFormat="1" x14ac:dyDescent="0.25"/>
    <row r="99174" customFormat="1" x14ac:dyDescent="0.25"/>
    <row r="99175" customFormat="1" x14ac:dyDescent="0.25"/>
    <row r="99176" customFormat="1" x14ac:dyDescent="0.25"/>
    <row r="99177" customFormat="1" x14ac:dyDescent="0.25"/>
    <row r="99178" customFormat="1" x14ac:dyDescent="0.25"/>
    <row r="99179" customFormat="1" x14ac:dyDescent="0.25"/>
    <row r="99180" customFormat="1" x14ac:dyDescent="0.25"/>
    <row r="99181" customFormat="1" x14ac:dyDescent="0.25"/>
    <row r="99182" customFormat="1" x14ac:dyDescent="0.25"/>
    <row r="99183" customFormat="1" x14ac:dyDescent="0.25"/>
    <row r="99184" customFormat="1" x14ac:dyDescent="0.25"/>
    <row r="99185" customFormat="1" x14ac:dyDescent="0.25"/>
    <row r="99186" customFormat="1" x14ac:dyDescent="0.25"/>
    <row r="99187" customFormat="1" x14ac:dyDescent="0.25"/>
    <row r="99188" customFormat="1" x14ac:dyDescent="0.25"/>
    <row r="99189" customFormat="1" x14ac:dyDescent="0.25"/>
    <row r="99190" customFormat="1" x14ac:dyDescent="0.25"/>
    <row r="99191" customFormat="1" x14ac:dyDescent="0.25"/>
    <row r="99192" customFormat="1" x14ac:dyDescent="0.25"/>
    <row r="99193" customFormat="1" x14ac:dyDescent="0.25"/>
    <row r="99194" customFormat="1" x14ac:dyDescent="0.25"/>
    <row r="99195" customFormat="1" x14ac:dyDescent="0.25"/>
    <row r="99196" customFormat="1" x14ac:dyDescent="0.25"/>
    <row r="99197" customFormat="1" x14ac:dyDescent="0.25"/>
    <row r="99198" customFormat="1" x14ac:dyDescent="0.25"/>
    <row r="99199" customFormat="1" x14ac:dyDescent="0.25"/>
    <row r="99200" customFormat="1" x14ac:dyDescent="0.25"/>
    <row r="99201" customFormat="1" x14ac:dyDescent="0.25"/>
    <row r="99202" customFormat="1" x14ac:dyDescent="0.25"/>
    <row r="99203" customFormat="1" x14ac:dyDescent="0.25"/>
    <row r="99204" customFormat="1" x14ac:dyDescent="0.25"/>
    <row r="99205" customFormat="1" x14ac:dyDescent="0.25"/>
    <row r="99206" customFormat="1" x14ac:dyDescent="0.25"/>
    <row r="99207" customFormat="1" x14ac:dyDescent="0.25"/>
    <row r="99208" customFormat="1" x14ac:dyDescent="0.25"/>
    <row r="99209" customFormat="1" x14ac:dyDescent="0.25"/>
    <row r="99210" customFormat="1" x14ac:dyDescent="0.25"/>
    <row r="99211" customFormat="1" x14ac:dyDescent="0.25"/>
    <row r="99212" customFormat="1" x14ac:dyDescent="0.25"/>
    <row r="99213" customFormat="1" x14ac:dyDescent="0.25"/>
    <row r="99214" customFormat="1" x14ac:dyDescent="0.25"/>
    <row r="99215" customFormat="1" x14ac:dyDescent="0.25"/>
    <row r="99216" customFormat="1" x14ac:dyDescent="0.25"/>
    <row r="99217" customFormat="1" x14ac:dyDescent="0.25"/>
    <row r="99218" customFormat="1" x14ac:dyDescent="0.25"/>
    <row r="99219" customFormat="1" x14ac:dyDescent="0.25"/>
    <row r="99220" customFormat="1" x14ac:dyDescent="0.25"/>
    <row r="99221" customFormat="1" x14ac:dyDescent="0.25"/>
    <row r="99222" customFormat="1" x14ac:dyDescent="0.25"/>
    <row r="99223" customFormat="1" x14ac:dyDescent="0.25"/>
    <row r="99224" customFormat="1" x14ac:dyDescent="0.25"/>
    <row r="99225" customFormat="1" x14ac:dyDescent="0.25"/>
    <row r="99226" customFormat="1" x14ac:dyDescent="0.25"/>
    <row r="99227" customFormat="1" x14ac:dyDescent="0.25"/>
    <row r="99228" customFormat="1" x14ac:dyDescent="0.25"/>
    <row r="99229" customFormat="1" x14ac:dyDescent="0.25"/>
    <row r="99230" customFormat="1" x14ac:dyDescent="0.25"/>
    <row r="99231" customFormat="1" x14ac:dyDescent="0.25"/>
    <row r="99232" customFormat="1" x14ac:dyDescent="0.25"/>
    <row r="99233" customFormat="1" x14ac:dyDescent="0.25"/>
    <row r="99234" customFormat="1" x14ac:dyDescent="0.25"/>
    <row r="99235" customFormat="1" x14ac:dyDescent="0.25"/>
    <row r="99236" customFormat="1" x14ac:dyDescent="0.25"/>
    <row r="99237" customFormat="1" x14ac:dyDescent="0.25"/>
    <row r="99238" customFormat="1" x14ac:dyDescent="0.25"/>
    <row r="99239" customFormat="1" x14ac:dyDescent="0.25"/>
    <row r="99240" customFormat="1" x14ac:dyDescent="0.25"/>
    <row r="99241" customFormat="1" x14ac:dyDescent="0.25"/>
    <row r="99242" customFormat="1" x14ac:dyDescent="0.25"/>
    <row r="99243" customFormat="1" x14ac:dyDescent="0.25"/>
    <row r="99244" customFormat="1" x14ac:dyDescent="0.25"/>
    <row r="99245" customFormat="1" x14ac:dyDescent="0.25"/>
    <row r="99246" customFormat="1" x14ac:dyDescent="0.25"/>
    <row r="99247" customFormat="1" x14ac:dyDescent="0.25"/>
    <row r="99248" customFormat="1" x14ac:dyDescent="0.25"/>
    <row r="99249" customFormat="1" x14ac:dyDescent="0.25"/>
    <row r="99250" customFormat="1" x14ac:dyDescent="0.25"/>
    <row r="99251" customFormat="1" x14ac:dyDescent="0.25"/>
    <row r="99252" customFormat="1" x14ac:dyDescent="0.25"/>
    <row r="99253" customFormat="1" x14ac:dyDescent="0.25"/>
    <row r="99254" customFormat="1" x14ac:dyDescent="0.25"/>
    <row r="99255" customFormat="1" x14ac:dyDescent="0.25"/>
    <row r="99256" customFormat="1" x14ac:dyDescent="0.25"/>
    <row r="99257" customFormat="1" x14ac:dyDescent="0.25"/>
    <row r="99258" customFormat="1" x14ac:dyDescent="0.25"/>
    <row r="99259" customFormat="1" x14ac:dyDescent="0.25"/>
    <row r="99260" customFormat="1" x14ac:dyDescent="0.25"/>
    <row r="99261" customFormat="1" x14ac:dyDescent="0.25"/>
    <row r="99262" customFormat="1" x14ac:dyDescent="0.25"/>
    <row r="99263" customFormat="1" x14ac:dyDescent="0.25"/>
    <row r="99264" customFormat="1" x14ac:dyDescent="0.25"/>
    <row r="99265" customFormat="1" x14ac:dyDescent="0.25"/>
    <row r="99266" customFormat="1" x14ac:dyDescent="0.25"/>
    <row r="99267" customFormat="1" x14ac:dyDescent="0.25"/>
    <row r="99268" customFormat="1" x14ac:dyDescent="0.25"/>
    <row r="99269" customFormat="1" x14ac:dyDescent="0.25"/>
    <row r="99270" customFormat="1" x14ac:dyDescent="0.25"/>
    <row r="99271" customFormat="1" x14ac:dyDescent="0.25"/>
    <row r="99272" customFormat="1" x14ac:dyDescent="0.25"/>
    <row r="99273" customFormat="1" x14ac:dyDescent="0.25"/>
    <row r="99274" customFormat="1" x14ac:dyDescent="0.25"/>
    <row r="99275" customFormat="1" x14ac:dyDescent="0.25"/>
    <row r="99276" customFormat="1" x14ac:dyDescent="0.25"/>
    <row r="99277" customFormat="1" x14ac:dyDescent="0.25"/>
    <row r="99278" customFormat="1" x14ac:dyDescent="0.25"/>
    <row r="99279" customFormat="1" x14ac:dyDescent="0.25"/>
    <row r="99280" customFormat="1" x14ac:dyDescent="0.25"/>
    <row r="99281" customFormat="1" x14ac:dyDescent="0.25"/>
    <row r="99282" customFormat="1" x14ac:dyDescent="0.25"/>
    <row r="99283" customFormat="1" x14ac:dyDescent="0.25"/>
    <row r="99284" customFormat="1" x14ac:dyDescent="0.25"/>
    <row r="99285" customFormat="1" x14ac:dyDescent="0.25"/>
    <row r="99286" customFormat="1" x14ac:dyDescent="0.25"/>
    <row r="99287" customFormat="1" x14ac:dyDescent="0.25"/>
    <row r="99288" customFormat="1" x14ac:dyDescent="0.25"/>
    <row r="99289" customFormat="1" x14ac:dyDescent="0.25"/>
    <row r="99290" customFormat="1" x14ac:dyDescent="0.25"/>
    <row r="99291" customFormat="1" x14ac:dyDescent="0.25"/>
    <row r="99292" customFormat="1" x14ac:dyDescent="0.25"/>
    <row r="99293" customFormat="1" x14ac:dyDescent="0.25"/>
    <row r="99294" customFormat="1" x14ac:dyDescent="0.25"/>
    <row r="99295" customFormat="1" x14ac:dyDescent="0.25"/>
    <row r="99296" customFormat="1" x14ac:dyDescent="0.25"/>
    <row r="99297" customFormat="1" x14ac:dyDescent="0.25"/>
    <row r="99298" customFormat="1" x14ac:dyDescent="0.25"/>
    <row r="99299" customFormat="1" x14ac:dyDescent="0.25"/>
    <row r="99300" customFormat="1" x14ac:dyDescent="0.25"/>
    <row r="99301" customFormat="1" x14ac:dyDescent="0.25"/>
    <row r="99302" customFormat="1" x14ac:dyDescent="0.25"/>
    <row r="99303" customFormat="1" x14ac:dyDescent="0.25"/>
    <row r="99304" customFormat="1" x14ac:dyDescent="0.25"/>
    <row r="99305" customFormat="1" x14ac:dyDescent="0.25"/>
    <row r="99306" customFormat="1" x14ac:dyDescent="0.25"/>
    <row r="99307" customFormat="1" x14ac:dyDescent="0.25"/>
    <row r="99308" customFormat="1" x14ac:dyDescent="0.25"/>
    <row r="99309" customFormat="1" x14ac:dyDescent="0.25"/>
    <row r="99310" customFormat="1" x14ac:dyDescent="0.25"/>
    <row r="99311" customFormat="1" x14ac:dyDescent="0.25"/>
    <row r="99312" customFormat="1" x14ac:dyDescent="0.25"/>
    <row r="99313" customFormat="1" x14ac:dyDescent="0.25"/>
    <row r="99314" customFormat="1" x14ac:dyDescent="0.25"/>
    <row r="99315" customFormat="1" x14ac:dyDescent="0.25"/>
    <row r="99316" customFormat="1" x14ac:dyDescent="0.25"/>
    <row r="99317" customFormat="1" x14ac:dyDescent="0.25"/>
    <row r="99318" customFormat="1" x14ac:dyDescent="0.25"/>
    <row r="99319" customFormat="1" x14ac:dyDescent="0.25"/>
    <row r="99320" customFormat="1" x14ac:dyDescent="0.25"/>
    <row r="99321" customFormat="1" x14ac:dyDescent="0.25"/>
    <row r="99322" customFormat="1" x14ac:dyDescent="0.25"/>
    <row r="99323" customFormat="1" x14ac:dyDescent="0.25"/>
    <row r="99324" customFormat="1" x14ac:dyDescent="0.25"/>
    <row r="99325" customFormat="1" x14ac:dyDescent="0.25"/>
    <row r="99326" customFormat="1" x14ac:dyDescent="0.25"/>
    <row r="99327" customFormat="1" x14ac:dyDescent="0.25"/>
    <row r="99328" customFormat="1" x14ac:dyDescent="0.25"/>
    <row r="99329" customFormat="1" x14ac:dyDescent="0.25"/>
    <row r="99330" customFormat="1" x14ac:dyDescent="0.25"/>
    <row r="99331" customFormat="1" x14ac:dyDescent="0.25"/>
    <row r="99332" customFormat="1" x14ac:dyDescent="0.25"/>
    <row r="99333" customFormat="1" x14ac:dyDescent="0.25"/>
    <row r="99334" customFormat="1" x14ac:dyDescent="0.25"/>
    <row r="99335" customFormat="1" x14ac:dyDescent="0.25"/>
    <row r="99336" customFormat="1" x14ac:dyDescent="0.25"/>
    <row r="99337" customFormat="1" x14ac:dyDescent="0.25"/>
    <row r="99338" customFormat="1" x14ac:dyDescent="0.25"/>
    <row r="99339" customFormat="1" x14ac:dyDescent="0.25"/>
    <row r="99340" customFormat="1" x14ac:dyDescent="0.25"/>
    <row r="99341" customFormat="1" x14ac:dyDescent="0.25"/>
    <row r="99342" customFormat="1" x14ac:dyDescent="0.25"/>
    <row r="99343" customFormat="1" x14ac:dyDescent="0.25"/>
    <row r="99344" customFormat="1" x14ac:dyDescent="0.25"/>
    <row r="99345" customFormat="1" x14ac:dyDescent="0.25"/>
    <row r="99346" customFormat="1" x14ac:dyDescent="0.25"/>
    <row r="99347" customFormat="1" x14ac:dyDescent="0.25"/>
    <row r="99348" customFormat="1" x14ac:dyDescent="0.25"/>
    <row r="99349" customFormat="1" x14ac:dyDescent="0.25"/>
    <row r="99350" customFormat="1" x14ac:dyDescent="0.25"/>
    <row r="99351" customFormat="1" x14ac:dyDescent="0.25"/>
    <row r="99352" customFormat="1" x14ac:dyDescent="0.25"/>
    <row r="99353" customFormat="1" x14ac:dyDescent="0.25"/>
    <row r="99354" customFormat="1" x14ac:dyDescent="0.25"/>
    <row r="99355" customFormat="1" x14ac:dyDescent="0.25"/>
    <row r="99356" customFormat="1" x14ac:dyDescent="0.25"/>
    <row r="99357" customFormat="1" x14ac:dyDescent="0.25"/>
    <row r="99358" customFormat="1" x14ac:dyDescent="0.25"/>
    <row r="99359" customFormat="1" x14ac:dyDescent="0.25"/>
    <row r="99360" customFormat="1" x14ac:dyDescent="0.25"/>
    <row r="99361" customFormat="1" x14ac:dyDescent="0.25"/>
    <row r="99362" customFormat="1" x14ac:dyDescent="0.25"/>
    <row r="99363" customFormat="1" x14ac:dyDescent="0.25"/>
    <row r="99364" customFormat="1" x14ac:dyDescent="0.25"/>
    <row r="99365" customFormat="1" x14ac:dyDescent="0.25"/>
    <row r="99366" customFormat="1" x14ac:dyDescent="0.25"/>
    <row r="99367" customFormat="1" x14ac:dyDescent="0.25"/>
    <row r="99368" customFormat="1" x14ac:dyDescent="0.25"/>
    <row r="99369" customFormat="1" x14ac:dyDescent="0.25"/>
    <row r="99370" customFormat="1" x14ac:dyDescent="0.25"/>
    <row r="99371" customFormat="1" x14ac:dyDescent="0.25"/>
    <row r="99372" customFormat="1" x14ac:dyDescent="0.25"/>
    <row r="99373" customFormat="1" x14ac:dyDescent="0.25"/>
    <row r="99374" customFormat="1" x14ac:dyDescent="0.25"/>
    <row r="99375" customFormat="1" x14ac:dyDescent="0.25"/>
    <row r="99376" customFormat="1" x14ac:dyDescent="0.25"/>
    <row r="99377" customFormat="1" x14ac:dyDescent="0.25"/>
    <row r="99378" customFormat="1" x14ac:dyDescent="0.25"/>
    <row r="99379" customFormat="1" x14ac:dyDescent="0.25"/>
    <row r="99380" customFormat="1" x14ac:dyDescent="0.25"/>
    <row r="99381" customFormat="1" x14ac:dyDescent="0.25"/>
    <row r="99382" customFormat="1" x14ac:dyDescent="0.25"/>
    <row r="99383" customFormat="1" x14ac:dyDescent="0.25"/>
    <row r="99384" customFormat="1" x14ac:dyDescent="0.25"/>
    <row r="99385" customFormat="1" x14ac:dyDescent="0.25"/>
    <row r="99386" customFormat="1" x14ac:dyDescent="0.25"/>
    <row r="99387" customFormat="1" x14ac:dyDescent="0.25"/>
    <row r="99388" customFormat="1" x14ac:dyDescent="0.25"/>
    <row r="99389" customFormat="1" x14ac:dyDescent="0.25"/>
    <row r="99390" customFormat="1" x14ac:dyDescent="0.25"/>
    <row r="99391" customFormat="1" x14ac:dyDescent="0.25"/>
    <row r="99392" customFormat="1" x14ac:dyDescent="0.25"/>
    <row r="99393" customFormat="1" x14ac:dyDescent="0.25"/>
    <row r="99394" customFormat="1" x14ac:dyDescent="0.25"/>
    <row r="99395" customFormat="1" x14ac:dyDescent="0.25"/>
    <row r="99396" customFormat="1" x14ac:dyDescent="0.25"/>
    <row r="99397" customFormat="1" x14ac:dyDescent="0.25"/>
    <row r="99398" customFormat="1" x14ac:dyDescent="0.25"/>
    <row r="99399" customFormat="1" x14ac:dyDescent="0.25"/>
    <row r="99400" customFormat="1" x14ac:dyDescent="0.25"/>
    <row r="99401" customFormat="1" x14ac:dyDescent="0.25"/>
    <row r="99402" customFormat="1" x14ac:dyDescent="0.25"/>
    <row r="99403" customFormat="1" x14ac:dyDescent="0.25"/>
    <row r="99404" customFormat="1" x14ac:dyDescent="0.25"/>
    <row r="99405" customFormat="1" x14ac:dyDescent="0.25"/>
    <row r="99406" customFormat="1" x14ac:dyDescent="0.25"/>
    <row r="99407" customFormat="1" x14ac:dyDescent="0.25"/>
    <row r="99408" customFormat="1" x14ac:dyDescent="0.25"/>
    <row r="99409" customFormat="1" x14ac:dyDescent="0.25"/>
    <row r="99410" customFormat="1" x14ac:dyDescent="0.25"/>
    <row r="99411" customFormat="1" x14ac:dyDescent="0.25"/>
    <row r="99412" customFormat="1" x14ac:dyDescent="0.25"/>
    <row r="99413" customFormat="1" x14ac:dyDescent="0.25"/>
    <row r="99414" customFormat="1" x14ac:dyDescent="0.25"/>
    <row r="99415" customFormat="1" x14ac:dyDescent="0.25"/>
    <row r="99416" customFormat="1" x14ac:dyDescent="0.25"/>
    <row r="99417" customFormat="1" x14ac:dyDescent="0.25"/>
    <row r="99418" customFormat="1" x14ac:dyDescent="0.25"/>
    <row r="99419" customFormat="1" x14ac:dyDescent="0.25"/>
    <row r="99420" customFormat="1" x14ac:dyDescent="0.25"/>
    <row r="99421" customFormat="1" x14ac:dyDescent="0.25"/>
    <row r="99422" customFormat="1" x14ac:dyDescent="0.25"/>
    <row r="99423" customFormat="1" x14ac:dyDescent="0.25"/>
    <row r="99424" customFormat="1" x14ac:dyDescent="0.25"/>
    <row r="99425" customFormat="1" x14ac:dyDescent="0.25"/>
    <row r="99426" customFormat="1" x14ac:dyDescent="0.25"/>
    <row r="99427" customFormat="1" x14ac:dyDescent="0.25"/>
    <row r="99428" customFormat="1" x14ac:dyDescent="0.25"/>
    <row r="99429" customFormat="1" x14ac:dyDescent="0.25"/>
    <row r="99430" customFormat="1" x14ac:dyDescent="0.25"/>
    <row r="99431" customFormat="1" x14ac:dyDescent="0.25"/>
    <row r="99432" customFormat="1" x14ac:dyDescent="0.25"/>
    <row r="99433" customFormat="1" x14ac:dyDescent="0.25"/>
    <row r="99434" customFormat="1" x14ac:dyDescent="0.25"/>
    <row r="99435" customFormat="1" x14ac:dyDescent="0.25"/>
    <row r="99436" customFormat="1" x14ac:dyDescent="0.25"/>
    <row r="99437" customFormat="1" x14ac:dyDescent="0.25"/>
    <row r="99438" customFormat="1" x14ac:dyDescent="0.25"/>
    <row r="99439" customFormat="1" x14ac:dyDescent="0.25"/>
    <row r="99440" customFormat="1" x14ac:dyDescent="0.25"/>
    <row r="99441" customFormat="1" x14ac:dyDescent="0.25"/>
    <row r="99442" customFormat="1" x14ac:dyDescent="0.25"/>
    <row r="99443" customFormat="1" x14ac:dyDescent="0.25"/>
    <row r="99444" customFormat="1" x14ac:dyDescent="0.25"/>
    <row r="99445" customFormat="1" x14ac:dyDescent="0.25"/>
    <row r="99446" customFormat="1" x14ac:dyDescent="0.25"/>
    <row r="99447" customFormat="1" x14ac:dyDescent="0.25"/>
    <row r="99448" customFormat="1" x14ac:dyDescent="0.25"/>
    <row r="99449" customFormat="1" x14ac:dyDescent="0.25"/>
    <row r="99450" customFormat="1" x14ac:dyDescent="0.25"/>
    <row r="99451" customFormat="1" x14ac:dyDescent="0.25"/>
    <row r="99452" customFormat="1" x14ac:dyDescent="0.25"/>
    <row r="99453" customFormat="1" x14ac:dyDescent="0.25"/>
    <row r="99454" customFormat="1" x14ac:dyDescent="0.25"/>
    <row r="99455" customFormat="1" x14ac:dyDescent="0.25"/>
    <row r="99456" customFormat="1" x14ac:dyDescent="0.25"/>
    <row r="99457" customFormat="1" x14ac:dyDescent="0.25"/>
    <row r="99458" customFormat="1" x14ac:dyDescent="0.25"/>
    <row r="99459" customFormat="1" x14ac:dyDescent="0.25"/>
    <row r="99460" customFormat="1" x14ac:dyDescent="0.25"/>
    <row r="99461" customFormat="1" x14ac:dyDescent="0.25"/>
    <row r="99462" customFormat="1" x14ac:dyDescent="0.25"/>
    <row r="99463" customFormat="1" x14ac:dyDescent="0.25"/>
    <row r="99464" customFormat="1" x14ac:dyDescent="0.25"/>
    <row r="99465" customFormat="1" x14ac:dyDescent="0.25"/>
    <row r="99466" customFormat="1" x14ac:dyDescent="0.25"/>
    <row r="99467" customFormat="1" x14ac:dyDescent="0.25"/>
    <row r="99468" customFormat="1" x14ac:dyDescent="0.25"/>
    <row r="99469" customFormat="1" x14ac:dyDescent="0.25"/>
    <row r="99470" customFormat="1" x14ac:dyDescent="0.25"/>
    <row r="99471" customFormat="1" x14ac:dyDescent="0.25"/>
    <row r="99472" customFormat="1" x14ac:dyDescent="0.25"/>
    <row r="99473" customFormat="1" x14ac:dyDescent="0.25"/>
    <row r="99474" customFormat="1" x14ac:dyDescent="0.25"/>
    <row r="99475" customFormat="1" x14ac:dyDescent="0.25"/>
    <row r="99476" customFormat="1" x14ac:dyDescent="0.25"/>
    <row r="99477" customFormat="1" x14ac:dyDescent="0.25"/>
    <row r="99478" customFormat="1" x14ac:dyDescent="0.25"/>
    <row r="99479" customFormat="1" x14ac:dyDescent="0.25"/>
    <row r="99480" customFormat="1" x14ac:dyDescent="0.25"/>
    <row r="99481" customFormat="1" x14ac:dyDescent="0.25"/>
    <row r="99482" customFormat="1" x14ac:dyDescent="0.25"/>
    <row r="99483" customFormat="1" x14ac:dyDescent="0.25"/>
    <row r="99484" customFormat="1" x14ac:dyDescent="0.25"/>
    <row r="99485" customFormat="1" x14ac:dyDescent="0.25"/>
    <row r="99486" customFormat="1" x14ac:dyDescent="0.25"/>
    <row r="99487" customFormat="1" x14ac:dyDescent="0.25"/>
    <row r="99488" customFormat="1" x14ac:dyDescent="0.25"/>
    <row r="99489" customFormat="1" x14ac:dyDescent="0.25"/>
    <row r="99490" customFormat="1" x14ac:dyDescent="0.25"/>
    <row r="99491" customFormat="1" x14ac:dyDescent="0.25"/>
    <row r="99492" customFormat="1" x14ac:dyDescent="0.25"/>
    <row r="99493" customFormat="1" x14ac:dyDescent="0.25"/>
    <row r="99494" customFormat="1" x14ac:dyDescent="0.25"/>
    <row r="99495" customFormat="1" x14ac:dyDescent="0.25"/>
    <row r="99496" customFormat="1" x14ac:dyDescent="0.25"/>
    <row r="99497" customFormat="1" x14ac:dyDescent="0.25"/>
    <row r="99498" customFormat="1" x14ac:dyDescent="0.25"/>
    <row r="99499" customFormat="1" x14ac:dyDescent="0.25"/>
    <row r="99500" customFormat="1" x14ac:dyDescent="0.25"/>
    <row r="99501" customFormat="1" x14ac:dyDescent="0.25"/>
    <row r="99502" customFormat="1" x14ac:dyDescent="0.25"/>
    <row r="99503" customFormat="1" x14ac:dyDescent="0.25"/>
    <row r="99504" customFormat="1" x14ac:dyDescent="0.25"/>
    <row r="99505" customFormat="1" x14ac:dyDescent="0.25"/>
    <row r="99506" customFormat="1" x14ac:dyDescent="0.25"/>
    <row r="99507" customFormat="1" x14ac:dyDescent="0.25"/>
    <row r="99508" customFormat="1" x14ac:dyDescent="0.25"/>
    <row r="99509" customFormat="1" x14ac:dyDescent="0.25"/>
    <row r="99510" customFormat="1" x14ac:dyDescent="0.25"/>
    <row r="99511" customFormat="1" x14ac:dyDescent="0.25"/>
    <row r="99512" customFormat="1" x14ac:dyDescent="0.25"/>
    <row r="99513" customFormat="1" x14ac:dyDescent="0.25"/>
    <row r="99514" customFormat="1" x14ac:dyDescent="0.25"/>
    <row r="99515" customFormat="1" x14ac:dyDescent="0.25"/>
    <row r="99516" customFormat="1" x14ac:dyDescent="0.25"/>
    <row r="99517" customFormat="1" x14ac:dyDescent="0.25"/>
    <row r="99518" customFormat="1" x14ac:dyDescent="0.25"/>
    <row r="99519" customFormat="1" x14ac:dyDescent="0.25"/>
    <row r="99520" customFormat="1" x14ac:dyDescent="0.25"/>
    <row r="99521" customFormat="1" x14ac:dyDescent="0.25"/>
    <row r="99522" customFormat="1" x14ac:dyDescent="0.25"/>
    <row r="99523" customFormat="1" x14ac:dyDescent="0.25"/>
    <row r="99524" customFormat="1" x14ac:dyDescent="0.25"/>
    <row r="99525" customFormat="1" x14ac:dyDescent="0.25"/>
    <row r="99526" customFormat="1" x14ac:dyDescent="0.25"/>
    <row r="99527" customFormat="1" x14ac:dyDescent="0.25"/>
    <row r="99528" customFormat="1" x14ac:dyDescent="0.25"/>
    <row r="99529" customFormat="1" x14ac:dyDescent="0.25"/>
    <row r="99530" customFormat="1" x14ac:dyDescent="0.25"/>
    <row r="99531" customFormat="1" x14ac:dyDescent="0.25"/>
    <row r="99532" customFormat="1" x14ac:dyDescent="0.25"/>
    <row r="99533" customFormat="1" x14ac:dyDescent="0.25"/>
    <row r="99534" customFormat="1" x14ac:dyDescent="0.25"/>
    <row r="99535" customFormat="1" x14ac:dyDescent="0.25"/>
    <row r="99536" customFormat="1" x14ac:dyDescent="0.25"/>
    <row r="99537" customFormat="1" x14ac:dyDescent="0.25"/>
    <row r="99538" customFormat="1" x14ac:dyDescent="0.25"/>
    <row r="99539" customFormat="1" x14ac:dyDescent="0.25"/>
    <row r="99540" customFormat="1" x14ac:dyDescent="0.25"/>
    <row r="99541" customFormat="1" x14ac:dyDescent="0.25"/>
    <row r="99542" customFormat="1" x14ac:dyDescent="0.25"/>
    <row r="99543" customFormat="1" x14ac:dyDescent="0.25"/>
    <row r="99544" customFormat="1" x14ac:dyDescent="0.25"/>
    <row r="99545" customFormat="1" x14ac:dyDescent="0.25"/>
    <row r="99546" customFormat="1" x14ac:dyDescent="0.25"/>
    <row r="99547" customFormat="1" x14ac:dyDescent="0.25"/>
    <row r="99548" customFormat="1" x14ac:dyDescent="0.25"/>
    <row r="99549" customFormat="1" x14ac:dyDescent="0.25"/>
    <row r="99550" customFormat="1" x14ac:dyDescent="0.25"/>
    <row r="99551" customFormat="1" x14ac:dyDescent="0.25"/>
    <row r="99552" customFormat="1" x14ac:dyDescent="0.25"/>
    <row r="99553" customFormat="1" x14ac:dyDescent="0.25"/>
    <row r="99554" customFormat="1" x14ac:dyDescent="0.25"/>
    <row r="99555" customFormat="1" x14ac:dyDescent="0.25"/>
    <row r="99556" customFormat="1" x14ac:dyDescent="0.25"/>
    <row r="99557" customFormat="1" x14ac:dyDescent="0.25"/>
    <row r="99558" customFormat="1" x14ac:dyDescent="0.25"/>
    <row r="99559" customFormat="1" x14ac:dyDescent="0.25"/>
    <row r="99560" customFormat="1" x14ac:dyDescent="0.25"/>
    <row r="99561" customFormat="1" x14ac:dyDescent="0.25"/>
    <row r="99562" customFormat="1" x14ac:dyDescent="0.25"/>
    <row r="99563" customFormat="1" x14ac:dyDescent="0.25"/>
    <row r="99564" customFormat="1" x14ac:dyDescent="0.25"/>
    <row r="99565" customFormat="1" x14ac:dyDescent="0.25"/>
    <row r="99566" customFormat="1" x14ac:dyDescent="0.25"/>
    <row r="99567" customFormat="1" x14ac:dyDescent="0.25"/>
    <row r="99568" customFormat="1" x14ac:dyDescent="0.25"/>
    <row r="99569" customFormat="1" x14ac:dyDescent="0.25"/>
    <row r="99570" customFormat="1" x14ac:dyDescent="0.25"/>
    <row r="99571" customFormat="1" x14ac:dyDescent="0.25"/>
    <row r="99572" customFormat="1" x14ac:dyDescent="0.25"/>
    <row r="99573" customFormat="1" x14ac:dyDescent="0.25"/>
    <row r="99574" customFormat="1" x14ac:dyDescent="0.25"/>
    <row r="99575" customFormat="1" x14ac:dyDescent="0.25"/>
    <row r="99576" customFormat="1" x14ac:dyDescent="0.25"/>
    <row r="99577" customFormat="1" x14ac:dyDescent="0.25"/>
    <row r="99578" customFormat="1" x14ac:dyDescent="0.25"/>
    <row r="99579" customFormat="1" x14ac:dyDescent="0.25"/>
    <row r="99580" customFormat="1" x14ac:dyDescent="0.25"/>
    <row r="99581" customFormat="1" x14ac:dyDescent="0.25"/>
    <row r="99582" customFormat="1" x14ac:dyDescent="0.25"/>
    <row r="99583" customFormat="1" x14ac:dyDescent="0.25"/>
    <row r="99584" customFormat="1" x14ac:dyDescent="0.25"/>
    <row r="99585" customFormat="1" x14ac:dyDescent="0.25"/>
    <row r="99586" customFormat="1" x14ac:dyDescent="0.25"/>
    <row r="99587" customFormat="1" x14ac:dyDescent="0.25"/>
    <row r="99588" customFormat="1" x14ac:dyDescent="0.25"/>
    <row r="99589" customFormat="1" x14ac:dyDescent="0.25"/>
    <row r="99590" customFormat="1" x14ac:dyDescent="0.25"/>
    <row r="99591" customFormat="1" x14ac:dyDescent="0.25"/>
    <row r="99592" customFormat="1" x14ac:dyDescent="0.25"/>
    <row r="99593" customFormat="1" x14ac:dyDescent="0.25"/>
    <row r="99594" customFormat="1" x14ac:dyDescent="0.25"/>
    <row r="99595" customFormat="1" x14ac:dyDescent="0.25"/>
    <row r="99596" customFormat="1" x14ac:dyDescent="0.25"/>
    <row r="99597" customFormat="1" x14ac:dyDescent="0.25"/>
    <row r="99598" customFormat="1" x14ac:dyDescent="0.25"/>
    <row r="99599" customFormat="1" x14ac:dyDescent="0.25"/>
    <row r="99600" customFormat="1" x14ac:dyDescent="0.25"/>
    <row r="99601" customFormat="1" x14ac:dyDescent="0.25"/>
    <row r="99602" customFormat="1" x14ac:dyDescent="0.25"/>
    <row r="99603" customFormat="1" x14ac:dyDescent="0.25"/>
    <row r="99604" customFormat="1" x14ac:dyDescent="0.25"/>
    <row r="99605" customFormat="1" x14ac:dyDescent="0.25"/>
    <row r="99606" customFormat="1" x14ac:dyDescent="0.25"/>
    <row r="99607" customFormat="1" x14ac:dyDescent="0.25"/>
    <row r="99608" customFormat="1" x14ac:dyDescent="0.25"/>
    <row r="99609" customFormat="1" x14ac:dyDescent="0.25"/>
    <row r="99610" customFormat="1" x14ac:dyDescent="0.25"/>
    <row r="99611" customFormat="1" x14ac:dyDescent="0.25"/>
    <row r="99612" customFormat="1" x14ac:dyDescent="0.25"/>
    <row r="99613" customFormat="1" x14ac:dyDescent="0.25"/>
    <row r="99614" customFormat="1" x14ac:dyDescent="0.25"/>
    <row r="99615" customFormat="1" x14ac:dyDescent="0.25"/>
    <row r="99616" customFormat="1" x14ac:dyDescent="0.25"/>
    <row r="99617" customFormat="1" x14ac:dyDescent="0.25"/>
    <row r="99618" customFormat="1" x14ac:dyDescent="0.25"/>
    <row r="99619" customFormat="1" x14ac:dyDescent="0.25"/>
    <row r="99620" customFormat="1" x14ac:dyDescent="0.25"/>
    <row r="99621" customFormat="1" x14ac:dyDescent="0.25"/>
    <row r="99622" customFormat="1" x14ac:dyDescent="0.25"/>
    <row r="99623" customFormat="1" x14ac:dyDescent="0.25"/>
    <row r="99624" customFormat="1" x14ac:dyDescent="0.25"/>
    <row r="99625" customFormat="1" x14ac:dyDescent="0.25"/>
    <row r="99626" customFormat="1" x14ac:dyDescent="0.25"/>
    <row r="99627" customFormat="1" x14ac:dyDescent="0.25"/>
    <row r="99628" customFormat="1" x14ac:dyDescent="0.25"/>
    <row r="99629" customFormat="1" x14ac:dyDescent="0.25"/>
    <row r="99630" customFormat="1" x14ac:dyDescent="0.25"/>
    <row r="99631" customFormat="1" x14ac:dyDescent="0.25"/>
    <row r="99632" customFormat="1" x14ac:dyDescent="0.25"/>
    <row r="99633" customFormat="1" x14ac:dyDescent="0.25"/>
    <row r="99634" customFormat="1" x14ac:dyDescent="0.25"/>
    <row r="99635" customFormat="1" x14ac:dyDescent="0.25"/>
    <row r="99636" customFormat="1" x14ac:dyDescent="0.25"/>
    <row r="99637" customFormat="1" x14ac:dyDescent="0.25"/>
    <row r="99638" customFormat="1" x14ac:dyDescent="0.25"/>
    <row r="99639" customFormat="1" x14ac:dyDescent="0.25"/>
    <row r="99640" customFormat="1" x14ac:dyDescent="0.25"/>
    <row r="99641" customFormat="1" x14ac:dyDescent="0.25"/>
    <row r="99642" customFormat="1" x14ac:dyDescent="0.25"/>
    <row r="99643" customFormat="1" x14ac:dyDescent="0.25"/>
    <row r="99644" customFormat="1" x14ac:dyDescent="0.25"/>
    <row r="99645" customFormat="1" x14ac:dyDescent="0.25"/>
    <row r="99646" customFormat="1" x14ac:dyDescent="0.25"/>
    <row r="99647" customFormat="1" x14ac:dyDescent="0.25"/>
    <row r="99648" customFormat="1" x14ac:dyDescent="0.25"/>
    <row r="99649" customFormat="1" x14ac:dyDescent="0.25"/>
    <row r="99650" customFormat="1" x14ac:dyDescent="0.25"/>
    <row r="99651" customFormat="1" x14ac:dyDescent="0.25"/>
    <row r="99652" customFormat="1" x14ac:dyDescent="0.25"/>
    <row r="99653" customFormat="1" x14ac:dyDescent="0.25"/>
    <row r="99654" customFormat="1" x14ac:dyDescent="0.25"/>
    <row r="99655" customFormat="1" x14ac:dyDescent="0.25"/>
    <row r="99656" customFormat="1" x14ac:dyDescent="0.25"/>
    <row r="99657" customFormat="1" x14ac:dyDescent="0.25"/>
    <row r="99658" customFormat="1" x14ac:dyDescent="0.25"/>
    <row r="99659" customFormat="1" x14ac:dyDescent="0.25"/>
    <row r="99660" customFormat="1" x14ac:dyDescent="0.25"/>
    <row r="99661" customFormat="1" x14ac:dyDescent="0.25"/>
    <row r="99662" customFormat="1" x14ac:dyDescent="0.25"/>
    <row r="99663" customFormat="1" x14ac:dyDescent="0.25"/>
    <row r="99664" customFormat="1" x14ac:dyDescent="0.25"/>
    <row r="99665" customFormat="1" x14ac:dyDescent="0.25"/>
    <row r="99666" customFormat="1" x14ac:dyDescent="0.25"/>
    <row r="99667" customFormat="1" x14ac:dyDescent="0.25"/>
    <row r="99668" customFormat="1" x14ac:dyDescent="0.25"/>
    <row r="99669" customFormat="1" x14ac:dyDescent="0.25"/>
    <row r="99670" customFormat="1" x14ac:dyDescent="0.25"/>
    <row r="99671" customFormat="1" x14ac:dyDescent="0.25"/>
    <row r="99672" customFormat="1" x14ac:dyDescent="0.25"/>
    <row r="99673" customFormat="1" x14ac:dyDescent="0.25"/>
    <row r="99674" customFormat="1" x14ac:dyDescent="0.25"/>
    <row r="99675" customFormat="1" x14ac:dyDescent="0.25"/>
    <row r="99676" customFormat="1" x14ac:dyDescent="0.25"/>
    <row r="99677" customFormat="1" x14ac:dyDescent="0.25"/>
    <row r="99678" customFormat="1" x14ac:dyDescent="0.25"/>
    <row r="99679" customFormat="1" x14ac:dyDescent="0.25"/>
    <row r="99680" customFormat="1" x14ac:dyDescent="0.25"/>
    <row r="99681" customFormat="1" x14ac:dyDescent="0.25"/>
    <row r="99682" customFormat="1" x14ac:dyDescent="0.25"/>
    <row r="99683" customFormat="1" x14ac:dyDescent="0.25"/>
    <row r="99684" customFormat="1" x14ac:dyDescent="0.25"/>
    <row r="99685" customFormat="1" x14ac:dyDescent="0.25"/>
    <row r="99686" customFormat="1" x14ac:dyDescent="0.25"/>
    <row r="99687" customFormat="1" x14ac:dyDescent="0.25"/>
    <row r="99688" customFormat="1" x14ac:dyDescent="0.25"/>
    <row r="99689" customFormat="1" x14ac:dyDescent="0.25"/>
    <row r="99690" customFormat="1" x14ac:dyDescent="0.25"/>
    <row r="99691" customFormat="1" x14ac:dyDescent="0.25"/>
    <row r="99692" customFormat="1" x14ac:dyDescent="0.25"/>
    <row r="99693" customFormat="1" x14ac:dyDescent="0.25"/>
    <row r="99694" customFormat="1" x14ac:dyDescent="0.25"/>
    <row r="99695" customFormat="1" x14ac:dyDescent="0.25"/>
    <row r="99696" customFormat="1" x14ac:dyDescent="0.25"/>
    <row r="99697" customFormat="1" x14ac:dyDescent="0.25"/>
    <row r="99698" customFormat="1" x14ac:dyDescent="0.25"/>
    <row r="99699" customFormat="1" x14ac:dyDescent="0.25"/>
    <row r="99700" customFormat="1" x14ac:dyDescent="0.25"/>
    <row r="99701" customFormat="1" x14ac:dyDescent="0.25"/>
    <row r="99702" customFormat="1" x14ac:dyDescent="0.25"/>
    <row r="99703" customFormat="1" x14ac:dyDescent="0.25"/>
    <row r="99704" customFormat="1" x14ac:dyDescent="0.25"/>
    <row r="99705" customFormat="1" x14ac:dyDescent="0.25"/>
    <row r="99706" customFormat="1" x14ac:dyDescent="0.25"/>
    <row r="99707" customFormat="1" x14ac:dyDescent="0.25"/>
    <row r="99708" customFormat="1" x14ac:dyDescent="0.25"/>
    <row r="99709" customFormat="1" x14ac:dyDescent="0.25"/>
    <row r="99710" customFormat="1" x14ac:dyDescent="0.25"/>
    <row r="99711" customFormat="1" x14ac:dyDescent="0.25"/>
    <row r="99712" customFormat="1" x14ac:dyDescent="0.25"/>
    <row r="99713" customFormat="1" x14ac:dyDescent="0.25"/>
    <row r="99714" customFormat="1" x14ac:dyDescent="0.25"/>
    <row r="99715" customFormat="1" x14ac:dyDescent="0.25"/>
    <row r="99716" customFormat="1" x14ac:dyDescent="0.25"/>
    <row r="99717" customFormat="1" x14ac:dyDescent="0.25"/>
    <row r="99718" customFormat="1" x14ac:dyDescent="0.25"/>
    <row r="99719" customFormat="1" x14ac:dyDescent="0.25"/>
    <row r="99720" customFormat="1" x14ac:dyDescent="0.25"/>
    <row r="99721" customFormat="1" x14ac:dyDescent="0.25"/>
    <row r="99722" customFormat="1" x14ac:dyDescent="0.25"/>
    <row r="99723" customFormat="1" x14ac:dyDescent="0.25"/>
    <row r="99724" customFormat="1" x14ac:dyDescent="0.25"/>
    <row r="99725" customFormat="1" x14ac:dyDescent="0.25"/>
    <row r="99726" customFormat="1" x14ac:dyDescent="0.25"/>
    <row r="99727" customFormat="1" x14ac:dyDescent="0.25"/>
    <row r="99728" customFormat="1" x14ac:dyDescent="0.25"/>
    <row r="99729" customFormat="1" x14ac:dyDescent="0.25"/>
    <row r="99730" customFormat="1" x14ac:dyDescent="0.25"/>
    <row r="99731" customFormat="1" x14ac:dyDescent="0.25"/>
    <row r="99732" customFormat="1" x14ac:dyDescent="0.25"/>
    <row r="99733" customFormat="1" x14ac:dyDescent="0.25"/>
    <row r="99734" customFormat="1" x14ac:dyDescent="0.25"/>
    <row r="99735" customFormat="1" x14ac:dyDescent="0.25"/>
    <row r="99736" customFormat="1" x14ac:dyDescent="0.25"/>
    <row r="99737" customFormat="1" x14ac:dyDescent="0.25"/>
    <row r="99738" customFormat="1" x14ac:dyDescent="0.25"/>
    <row r="99739" customFormat="1" x14ac:dyDescent="0.25"/>
    <row r="99740" customFormat="1" x14ac:dyDescent="0.25"/>
    <row r="99741" customFormat="1" x14ac:dyDescent="0.25"/>
    <row r="99742" customFormat="1" x14ac:dyDescent="0.25"/>
    <row r="99743" customFormat="1" x14ac:dyDescent="0.25"/>
    <row r="99744" customFormat="1" x14ac:dyDescent="0.25"/>
    <row r="99745" customFormat="1" x14ac:dyDescent="0.25"/>
    <row r="99746" customFormat="1" x14ac:dyDescent="0.25"/>
    <row r="99747" customFormat="1" x14ac:dyDescent="0.25"/>
    <row r="99748" customFormat="1" x14ac:dyDescent="0.25"/>
    <row r="99749" customFormat="1" x14ac:dyDescent="0.25"/>
    <row r="99750" customFormat="1" x14ac:dyDescent="0.25"/>
    <row r="99751" customFormat="1" x14ac:dyDescent="0.25"/>
    <row r="99752" customFormat="1" x14ac:dyDescent="0.25"/>
    <row r="99753" customFormat="1" x14ac:dyDescent="0.25"/>
    <row r="99754" customFormat="1" x14ac:dyDescent="0.25"/>
    <row r="99755" customFormat="1" x14ac:dyDescent="0.25"/>
    <row r="99756" customFormat="1" x14ac:dyDescent="0.25"/>
    <row r="99757" customFormat="1" x14ac:dyDescent="0.25"/>
    <row r="99758" customFormat="1" x14ac:dyDescent="0.25"/>
    <row r="99759" customFormat="1" x14ac:dyDescent="0.25"/>
    <row r="99760" customFormat="1" x14ac:dyDescent="0.25"/>
    <row r="99761" customFormat="1" x14ac:dyDescent="0.25"/>
    <row r="99762" customFormat="1" x14ac:dyDescent="0.25"/>
    <row r="99763" customFormat="1" x14ac:dyDescent="0.25"/>
    <row r="99764" customFormat="1" x14ac:dyDescent="0.25"/>
    <row r="99765" customFormat="1" x14ac:dyDescent="0.25"/>
    <row r="99766" customFormat="1" x14ac:dyDescent="0.25"/>
    <row r="99767" customFormat="1" x14ac:dyDescent="0.25"/>
    <row r="99768" customFormat="1" x14ac:dyDescent="0.25"/>
    <row r="99769" customFormat="1" x14ac:dyDescent="0.25"/>
    <row r="99770" customFormat="1" x14ac:dyDescent="0.25"/>
    <row r="99771" customFormat="1" x14ac:dyDescent="0.25"/>
    <row r="99772" customFormat="1" x14ac:dyDescent="0.25"/>
    <row r="99773" customFormat="1" x14ac:dyDescent="0.25"/>
    <row r="99774" customFormat="1" x14ac:dyDescent="0.25"/>
    <row r="99775" customFormat="1" x14ac:dyDescent="0.25"/>
    <row r="99776" customFormat="1" x14ac:dyDescent="0.25"/>
    <row r="99777" customFormat="1" x14ac:dyDescent="0.25"/>
    <row r="99778" customFormat="1" x14ac:dyDescent="0.25"/>
    <row r="99779" customFormat="1" x14ac:dyDescent="0.25"/>
    <row r="99780" customFormat="1" x14ac:dyDescent="0.25"/>
    <row r="99781" customFormat="1" x14ac:dyDescent="0.25"/>
    <row r="99782" customFormat="1" x14ac:dyDescent="0.25"/>
    <row r="99783" customFormat="1" x14ac:dyDescent="0.25"/>
    <row r="99784" customFormat="1" x14ac:dyDescent="0.25"/>
    <row r="99785" customFormat="1" x14ac:dyDescent="0.25"/>
    <row r="99786" customFormat="1" x14ac:dyDescent="0.25"/>
    <row r="99787" customFormat="1" x14ac:dyDescent="0.25"/>
    <row r="99788" customFormat="1" x14ac:dyDescent="0.25"/>
    <row r="99789" customFormat="1" x14ac:dyDescent="0.25"/>
    <row r="99790" customFormat="1" x14ac:dyDescent="0.25"/>
    <row r="99791" customFormat="1" x14ac:dyDescent="0.25"/>
    <row r="99792" customFormat="1" x14ac:dyDescent="0.25"/>
    <row r="99793" customFormat="1" x14ac:dyDescent="0.25"/>
    <row r="99794" customFormat="1" x14ac:dyDescent="0.25"/>
    <row r="99795" customFormat="1" x14ac:dyDescent="0.25"/>
    <row r="99796" customFormat="1" x14ac:dyDescent="0.25"/>
    <row r="99797" customFormat="1" x14ac:dyDescent="0.25"/>
    <row r="99798" customFormat="1" x14ac:dyDescent="0.25"/>
    <row r="99799" customFormat="1" x14ac:dyDescent="0.25"/>
    <row r="99800" customFormat="1" x14ac:dyDescent="0.25"/>
    <row r="99801" customFormat="1" x14ac:dyDescent="0.25"/>
    <row r="99802" customFormat="1" x14ac:dyDescent="0.25"/>
    <row r="99803" customFormat="1" x14ac:dyDescent="0.25"/>
    <row r="99804" customFormat="1" x14ac:dyDescent="0.25"/>
    <row r="99805" customFormat="1" x14ac:dyDescent="0.25"/>
    <row r="99806" customFormat="1" x14ac:dyDescent="0.25"/>
    <row r="99807" customFormat="1" x14ac:dyDescent="0.25"/>
    <row r="99808" customFormat="1" x14ac:dyDescent="0.25"/>
    <row r="99809" customFormat="1" x14ac:dyDescent="0.25"/>
    <row r="99810" customFormat="1" x14ac:dyDescent="0.25"/>
    <row r="99811" customFormat="1" x14ac:dyDescent="0.25"/>
    <row r="99812" customFormat="1" x14ac:dyDescent="0.25"/>
    <row r="99813" customFormat="1" x14ac:dyDescent="0.25"/>
    <row r="99814" customFormat="1" x14ac:dyDescent="0.25"/>
    <row r="99815" customFormat="1" x14ac:dyDescent="0.25"/>
    <row r="99816" customFormat="1" x14ac:dyDescent="0.25"/>
    <row r="99817" customFormat="1" x14ac:dyDescent="0.25"/>
    <row r="99818" customFormat="1" x14ac:dyDescent="0.25"/>
    <row r="99819" customFormat="1" x14ac:dyDescent="0.25"/>
    <row r="99820" customFormat="1" x14ac:dyDescent="0.25"/>
    <row r="99821" customFormat="1" x14ac:dyDescent="0.25"/>
    <row r="99822" customFormat="1" x14ac:dyDescent="0.25"/>
    <row r="99823" customFormat="1" x14ac:dyDescent="0.25"/>
    <row r="99824" customFormat="1" x14ac:dyDescent="0.25"/>
    <row r="99825" customFormat="1" x14ac:dyDescent="0.25"/>
    <row r="99826" customFormat="1" x14ac:dyDescent="0.25"/>
    <row r="99827" customFormat="1" x14ac:dyDescent="0.25"/>
    <row r="99828" customFormat="1" x14ac:dyDescent="0.25"/>
    <row r="99829" customFormat="1" x14ac:dyDescent="0.25"/>
    <row r="99830" customFormat="1" x14ac:dyDescent="0.25"/>
    <row r="99831" customFormat="1" x14ac:dyDescent="0.25"/>
    <row r="99832" customFormat="1" x14ac:dyDescent="0.25"/>
    <row r="99833" customFormat="1" x14ac:dyDescent="0.25"/>
    <row r="99834" customFormat="1" x14ac:dyDescent="0.25"/>
    <row r="99835" customFormat="1" x14ac:dyDescent="0.25"/>
    <row r="99836" customFormat="1" x14ac:dyDescent="0.25"/>
    <row r="99837" customFormat="1" x14ac:dyDescent="0.25"/>
    <row r="99838" customFormat="1" x14ac:dyDescent="0.25"/>
    <row r="99839" customFormat="1" x14ac:dyDescent="0.25"/>
    <row r="99840" customFormat="1" x14ac:dyDescent="0.25"/>
    <row r="99841" customFormat="1" x14ac:dyDescent="0.25"/>
    <row r="99842" customFormat="1" x14ac:dyDescent="0.25"/>
    <row r="99843" customFormat="1" x14ac:dyDescent="0.25"/>
    <row r="99844" customFormat="1" x14ac:dyDescent="0.25"/>
    <row r="99845" customFormat="1" x14ac:dyDescent="0.25"/>
    <row r="99846" customFormat="1" x14ac:dyDescent="0.25"/>
    <row r="99847" customFormat="1" x14ac:dyDescent="0.25"/>
    <row r="99848" customFormat="1" x14ac:dyDescent="0.25"/>
    <row r="99849" customFormat="1" x14ac:dyDescent="0.25"/>
    <row r="99850" customFormat="1" x14ac:dyDescent="0.25"/>
    <row r="99851" customFormat="1" x14ac:dyDescent="0.25"/>
    <row r="99852" customFormat="1" x14ac:dyDescent="0.25"/>
    <row r="99853" customFormat="1" x14ac:dyDescent="0.25"/>
    <row r="99854" customFormat="1" x14ac:dyDescent="0.25"/>
    <row r="99855" customFormat="1" x14ac:dyDescent="0.25"/>
    <row r="99856" customFormat="1" x14ac:dyDescent="0.25"/>
    <row r="99857" customFormat="1" x14ac:dyDescent="0.25"/>
    <row r="99858" customFormat="1" x14ac:dyDescent="0.25"/>
    <row r="99859" customFormat="1" x14ac:dyDescent="0.25"/>
    <row r="99860" customFormat="1" x14ac:dyDescent="0.25"/>
    <row r="99861" customFormat="1" x14ac:dyDescent="0.25"/>
    <row r="99862" customFormat="1" x14ac:dyDescent="0.25"/>
    <row r="99863" customFormat="1" x14ac:dyDescent="0.25"/>
    <row r="99864" customFormat="1" x14ac:dyDescent="0.25"/>
    <row r="99865" customFormat="1" x14ac:dyDescent="0.25"/>
    <row r="99866" customFormat="1" x14ac:dyDescent="0.25"/>
    <row r="99867" customFormat="1" x14ac:dyDescent="0.25"/>
    <row r="99868" customFormat="1" x14ac:dyDescent="0.25"/>
    <row r="99869" customFormat="1" x14ac:dyDescent="0.25"/>
    <row r="99870" customFormat="1" x14ac:dyDescent="0.25"/>
    <row r="99871" customFormat="1" x14ac:dyDescent="0.25"/>
    <row r="99872" customFormat="1" x14ac:dyDescent="0.25"/>
    <row r="99873" customFormat="1" x14ac:dyDescent="0.25"/>
    <row r="99874" customFormat="1" x14ac:dyDescent="0.25"/>
    <row r="99875" customFormat="1" x14ac:dyDescent="0.25"/>
    <row r="99876" customFormat="1" x14ac:dyDescent="0.25"/>
    <row r="99877" customFormat="1" x14ac:dyDescent="0.25"/>
    <row r="99878" customFormat="1" x14ac:dyDescent="0.25"/>
    <row r="99879" customFormat="1" x14ac:dyDescent="0.25"/>
    <row r="99880" customFormat="1" x14ac:dyDescent="0.25"/>
    <row r="99881" customFormat="1" x14ac:dyDescent="0.25"/>
    <row r="99882" customFormat="1" x14ac:dyDescent="0.25"/>
    <row r="99883" customFormat="1" x14ac:dyDescent="0.25"/>
    <row r="99884" customFormat="1" x14ac:dyDescent="0.25"/>
    <row r="99885" customFormat="1" x14ac:dyDescent="0.25"/>
    <row r="99886" customFormat="1" x14ac:dyDescent="0.25"/>
    <row r="99887" customFormat="1" x14ac:dyDescent="0.25"/>
    <row r="99888" customFormat="1" x14ac:dyDescent="0.25"/>
    <row r="99889" customFormat="1" x14ac:dyDescent="0.25"/>
    <row r="99890" customFormat="1" x14ac:dyDescent="0.25"/>
    <row r="99891" customFormat="1" x14ac:dyDescent="0.25"/>
    <row r="99892" customFormat="1" x14ac:dyDescent="0.25"/>
    <row r="99893" customFormat="1" x14ac:dyDescent="0.25"/>
    <row r="99894" customFormat="1" x14ac:dyDescent="0.25"/>
    <row r="99895" customFormat="1" x14ac:dyDescent="0.25"/>
    <row r="99896" customFormat="1" x14ac:dyDescent="0.25"/>
    <row r="99897" customFormat="1" x14ac:dyDescent="0.25"/>
    <row r="99898" customFormat="1" x14ac:dyDescent="0.25"/>
    <row r="99899" customFormat="1" x14ac:dyDescent="0.25"/>
    <row r="99900" customFormat="1" x14ac:dyDescent="0.25"/>
    <row r="99901" customFormat="1" x14ac:dyDescent="0.25"/>
    <row r="99902" customFormat="1" x14ac:dyDescent="0.25"/>
    <row r="99903" customFormat="1" x14ac:dyDescent="0.25"/>
    <row r="99904" customFormat="1" x14ac:dyDescent="0.25"/>
    <row r="99905" customFormat="1" x14ac:dyDescent="0.25"/>
    <row r="99906" customFormat="1" x14ac:dyDescent="0.25"/>
    <row r="99907" customFormat="1" x14ac:dyDescent="0.25"/>
    <row r="99908" customFormat="1" x14ac:dyDescent="0.25"/>
    <row r="99909" customFormat="1" x14ac:dyDescent="0.25"/>
    <row r="99910" customFormat="1" x14ac:dyDescent="0.25"/>
    <row r="99911" customFormat="1" x14ac:dyDescent="0.25"/>
    <row r="99912" customFormat="1" x14ac:dyDescent="0.25"/>
    <row r="99913" customFormat="1" x14ac:dyDescent="0.25"/>
    <row r="99914" customFormat="1" x14ac:dyDescent="0.25"/>
    <row r="99915" customFormat="1" x14ac:dyDescent="0.25"/>
    <row r="99916" customFormat="1" x14ac:dyDescent="0.25"/>
    <row r="99917" customFormat="1" x14ac:dyDescent="0.25"/>
    <row r="99918" customFormat="1" x14ac:dyDescent="0.25"/>
    <row r="99919" customFormat="1" x14ac:dyDescent="0.25"/>
    <row r="99920" customFormat="1" x14ac:dyDescent="0.25"/>
    <row r="99921" customFormat="1" x14ac:dyDescent="0.25"/>
    <row r="99922" customFormat="1" x14ac:dyDescent="0.25"/>
    <row r="99923" customFormat="1" x14ac:dyDescent="0.25"/>
    <row r="99924" customFormat="1" x14ac:dyDescent="0.25"/>
    <row r="99925" customFormat="1" x14ac:dyDescent="0.25"/>
    <row r="99926" customFormat="1" x14ac:dyDescent="0.25"/>
    <row r="99927" customFormat="1" x14ac:dyDescent="0.25"/>
    <row r="99928" customFormat="1" x14ac:dyDescent="0.25"/>
    <row r="99929" customFormat="1" x14ac:dyDescent="0.25"/>
    <row r="99930" customFormat="1" x14ac:dyDescent="0.25"/>
    <row r="99931" customFormat="1" x14ac:dyDescent="0.25"/>
    <row r="99932" customFormat="1" x14ac:dyDescent="0.25"/>
    <row r="99933" customFormat="1" x14ac:dyDescent="0.25"/>
    <row r="99934" customFormat="1" x14ac:dyDescent="0.25"/>
    <row r="99935" customFormat="1" x14ac:dyDescent="0.25"/>
    <row r="99936" customFormat="1" x14ac:dyDescent="0.25"/>
    <row r="99937" customFormat="1" x14ac:dyDescent="0.25"/>
    <row r="99938" customFormat="1" x14ac:dyDescent="0.25"/>
    <row r="99939" customFormat="1" x14ac:dyDescent="0.25"/>
    <row r="99940" customFormat="1" x14ac:dyDescent="0.25"/>
    <row r="99941" customFormat="1" x14ac:dyDescent="0.25"/>
    <row r="99942" customFormat="1" x14ac:dyDescent="0.25"/>
    <row r="99943" customFormat="1" x14ac:dyDescent="0.25"/>
    <row r="99944" customFormat="1" x14ac:dyDescent="0.25"/>
    <row r="99945" customFormat="1" x14ac:dyDescent="0.25"/>
    <row r="99946" customFormat="1" x14ac:dyDescent="0.25"/>
    <row r="99947" customFormat="1" x14ac:dyDescent="0.25"/>
    <row r="99948" customFormat="1" x14ac:dyDescent="0.25"/>
    <row r="99949" customFormat="1" x14ac:dyDescent="0.25"/>
    <row r="99950" customFormat="1" x14ac:dyDescent="0.25"/>
    <row r="99951" customFormat="1" x14ac:dyDescent="0.25"/>
    <row r="99952" customFormat="1" x14ac:dyDescent="0.25"/>
    <row r="99953" customFormat="1" x14ac:dyDescent="0.25"/>
    <row r="99954" customFormat="1" x14ac:dyDescent="0.25"/>
    <row r="99955" customFormat="1" x14ac:dyDescent="0.25"/>
    <row r="99956" customFormat="1" x14ac:dyDescent="0.25"/>
    <row r="99957" customFormat="1" x14ac:dyDescent="0.25"/>
    <row r="99958" customFormat="1" x14ac:dyDescent="0.25"/>
    <row r="99959" customFormat="1" x14ac:dyDescent="0.25"/>
    <row r="99960" customFormat="1" x14ac:dyDescent="0.25"/>
    <row r="99961" customFormat="1" x14ac:dyDescent="0.25"/>
    <row r="99962" customFormat="1" x14ac:dyDescent="0.25"/>
    <row r="99963" customFormat="1" x14ac:dyDescent="0.25"/>
    <row r="99964" customFormat="1" x14ac:dyDescent="0.25"/>
    <row r="99965" customFormat="1" x14ac:dyDescent="0.25"/>
    <row r="99966" customFormat="1" x14ac:dyDescent="0.25"/>
    <row r="99967" customFormat="1" x14ac:dyDescent="0.25"/>
    <row r="99968" customFormat="1" x14ac:dyDescent="0.25"/>
    <row r="99969" customFormat="1" x14ac:dyDescent="0.25"/>
    <row r="99970" customFormat="1" x14ac:dyDescent="0.25"/>
    <row r="99971" customFormat="1" x14ac:dyDescent="0.25"/>
    <row r="99972" customFormat="1" x14ac:dyDescent="0.25"/>
    <row r="99973" customFormat="1" x14ac:dyDescent="0.25"/>
    <row r="99974" customFormat="1" x14ac:dyDescent="0.25"/>
    <row r="99975" customFormat="1" x14ac:dyDescent="0.25"/>
    <row r="99976" customFormat="1" x14ac:dyDescent="0.25"/>
    <row r="99977" customFormat="1" x14ac:dyDescent="0.25"/>
    <row r="99978" customFormat="1" x14ac:dyDescent="0.25"/>
    <row r="99979" customFormat="1" x14ac:dyDescent="0.25"/>
    <row r="99980" customFormat="1" x14ac:dyDescent="0.25"/>
    <row r="99981" customFormat="1" x14ac:dyDescent="0.25"/>
    <row r="99982" customFormat="1" x14ac:dyDescent="0.25"/>
    <row r="99983" customFormat="1" x14ac:dyDescent="0.25"/>
    <row r="99984" customFormat="1" x14ac:dyDescent="0.25"/>
    <row r="99985" customFormat="1" x14ac:dyDescent="0.25"/>
    <row r="99986" customFormat="1" x14ac:dyDescent="0.25"/>
    <row r="99987" customFormat="1" x14ac:dyDescent="0.25"/>
    <row r="99988" customFormat="1" x14ac:dyDescent="0.25"/>
    <row r="99989" customFormat="1" x14ac:dyDescent="0.25"/>
    <row r="99990" customFormat="1" x14ac:dyDescent="0.25"/>
    <row r="99991" customFormat="1" x14ac:dyDescent="0.25"/>
    <row r="99992" customFormat="1" x14ac:dyDescent="0.25"/>
    <row r="99993" customFormat="1" x14ac:dyDescent="0.25"/>
    <row r="99994" customFormat="1" x14ac:dyDescent="0.25"/>
    <row r="99995" customFormat="1" x14ac:dyDescent="0.25"/>
    <row r="99996" customFormat="1" x14ac:dyDescent="0.25"/>
    <row r="99997" customFormat="1" x14ac:dyDescent="0.25"/>
    <row r="99998" customFormat="1" x14ac:dyDescent="0.25"/>
    <row r="99999" customFormat="1" x14ac:dyDescent="0.25"/>
  </sheetData>
  <sheetProtection algorithmName="SHA-512" hashValue="Yzf2vkRUoLO21HI7eSyH/YF3JjwKeLg/YAop++IXm6PfP2tGqDiCH91Ryk4I+ohPVfRD6NgoheVX66TTz+0lqQ==" saltValue="UfuR2pGr4XnZDmT9ssMuEA==" spinCount="100000" sheet="1" objects="1" scenarios="1" formatCells="0" insertHyperlinks="0"/>
  <conditionalFormatting sqref="W6:W7">
    <cfRule type="expression" dxfId="0" priority="2">
      <formula>OR(W6="SELL",W6="out")</formula>
    </cfRule>
  </conditionalFormatting>
  <dataValidations disablePrompts="1" count="1">
    <dataValidation allowBlank="1" showInputMessage="1" showErrorMessage="1" prompt="Date entry should be the same with PC date format" sqref="W5" xr:uid="{19ED40C0-3DF8-474F-821D-D55068E7A193}"/>
  </dataValidation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V 2 g h U W V m Q m W o A A A A + A A A A B I A H A B D b 2 5 m a W c v U G F j a 2 F n Z S 5 4 b W w g o h g A K K A U A A A A A A A A A A A A A A A A A A A A A A A A A A A A h Y 9 N D o I w G E S v Q r q n L e A P k o + y c C u J C d G 4 b W q F R i i G F s v d X H g k r y C J o u 5 c z u R N 8 u Z x u 0 M 2 N L V 3 l Z 1 R r U 5 R g C n y p B b t U e k y R b 0 9 + T H K G G y 5 O P N S e i O s T T I Y l a L K 2 k t C i H M O u w i 3 X U l C S g N y y D e F q G T D f a W N 5 V p I 9 F k d / 6 8 Q g / 1 L h o U 4 j v A 8 X s 3 w c h E A m W r I l f 4 i 4 W i M K Z C f E t Z 9 b f t O M q n 9 X Q F k i k D e L 9 g T U E s D B B Q A A g A I A F d o I V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X a C F R K I p H u A 4 A A A A R A A A A E w A c A E Z v c m 1 1 b G F z L 1 N l Y 3 R p b 2 4 x L m 0 g o h g A K K A U A A A A A A A A A A A A A A A A A A A A A A A A A A A A K 0 5 N L s n M z 1 M I h t C G 1 g B Q S w E C L Q A U A A I A C A B X a C F R Z W Z C Z a g A A A D 4 A A A A E g A A A A A A A A A A A A A A A A A A A A A A Q 2 9 u Z m l n L 1 B h Y 2 t h Z 2 U u e G 1 s U E s B A i 0 A F A A C A A g A V 2 g h U Q / K 6 a u k A A A A 6 Q A A A B M A A A A A A A A A A A A A A A A A 9 A A A A F t D b 2 5 0 Z W 5 0 X 1 R 5 c G V z X S 5 4 b W x Q S w E C L Q A U A A I A C A B X a C F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y 4 s o Q l p R 3 E K I 8 T v L L 8 s N J Q A A A A A C A A A A A A A Q Z g A A A A E A A C A A A A B K E + I K i 6 L H y K 2 u R 7 g X 2 g 8 / y r + f R H 4 d f X S f U v Z 7 2 a C M 7 Q A A A A A O g A A A A A I A A C A A A A B 7 1 3 8 G 1 N Y h i d y w j i s 9 O a q 0 R c J 7 1 f I W z E r 1 p I l Z 9 F a M g l A A A A B x d 6 Q 6 D c a a N U L P 6 n 3 V d t O C K g L 4 e E Z K 8 8 h 4 E N e u H r M 0 J Y o v W o C o q Z P K s V w n j q t p x 5 B S 4 e X U h g P W X N c J r 4 r L G u e m p B j P 3 3 L l J O f 4 t S J E W 4 m I u U A A A A A o x N y A V f + D Z H o d j o P 9 1 Q o u U 2 D e C N B I R z 7 j L N s 5 B v L r e + h P 6 9 2 i L 7 Q z Q b R + W m O n E 0 x J I F x X 1 m x i T U L 8 U 2 R w x 9 D k < / D a t a M a s h u p > 
</file>

<file path=customXml/itemProps1.xml><?xml version="1.0" encoding="utf-8"?>
<ds:datastoreItem xmlns:ds="http://schemas.openxmlformats.org/officeDocument/2006/customXml" ds:itemID="{9F8DA9A2-854A-4FE8-ACF9-58F0E5F676A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USER GUIDE</vt:lpstr>
      <vt:lpstr>DATA</vt:lpstr>
      <vt:lpstr>RESULT</vt:lpstr>
    </vt:vector>
  </TitlesOfParts>
  <Company>rocketsheets.com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MetaTrader 5 Converter</dc:title>
  <dc:creator>AA Excel Spreadsheets</dc:creator>
  <cp:lastModifiedBy>USER</cp:lastModifiedBy>
  <dcterms:created xsi:type="dcterms:W3CDTF">2016-07-25T05:24:15Z</dcterms:created>
  <dcterms:modified xsi:type="dcterms:W3CDTF">2023-03-24T07:46:32Z</dcterms:modified>
</cp:coreProperties>
</file>